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artinice v Krkonoších" sheetId="2" r:id="rId2"/>
  </sheets>
  <definedNames/>
  <calcPr fullCalcOnLoad="1"/>
</workbook>
</file>

<file path=xl/sharedStrings.xml><?xml version="1.0" encoding="utf-8"?>
<sst xmlns="http://schemas.openxmlformats.org/spreadsheetml/2006/main" count="256" uniqueCount="146">
  <si>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</si>
  <si>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</si>
  <si>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</si>
  <si>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</si>
  <si>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</si>
  <si>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</si>
  <si>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</si>
  <si>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</si>
  <si>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</si>
  <si>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</si>
  <si>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</si>
  <si>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</si>
  <si>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</si>
  <si>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</si>
  <si>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</si>
  <si>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</si>
  <si>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</si>
  <si>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</si>
  <si>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</si>
  <si>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</si>
  <si>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</si>
  <si>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</si>
  <si>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</si>
  <si>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</si>
  <si>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</si>
  <si>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</si>
  <si>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</si>
  <si>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</si>
  <si>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</si>
  <si>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</si>
  <si>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</si>
  <si>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</si>
  <si>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</si>
  <si>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</si>
  <si>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</si>
  <si>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</si>
  <si>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</si>
  <si>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</si>
  <si>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</si>
  <si>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</si>
  <si>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</si>
  <si>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</si>
  <si>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</si>
  <si>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</si>
  <si>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</si>
  <si>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2. kategorie</t>
  </si>
  <si>
    <t>Zabezpečovací zařízení neumožňuje současné vlakové cesty</t>
  </si>
  <si>
    <t>vyjma současných odjezdů</t>
  </si>
  <si>
    <t>Rychlostníky</t>
  </si>
  <si>
    <t>Vk 1</t>
  </si>
  <si>
    <t>Obvod  posunu</t>
  </si>
  <si>
    <t>p/z</t>
  </si>
  <si>
    <t>ručně</t>
  </si>
  <si>
    <t xml:space="preserve"> </t>
  </si>
  <si>
    <t>Vk 2</t>
  </si>
  <si>
    <t>Elektromechanické</t>
  </si>
  <si>
    <t>závislá stavědla St.1 a St.2</t>
  </si>
  <si>
    <t>Kód :  5</t>
  </si>
  <si>
    <t>St. 1</t>
  </si>
  <si>
    <t>St. 2</t>
  </si>
  <si>
    <t>Signalista - 1</t>
  </si>
  <si>
    <t>směr : Pilníkov</t>
  </si>
  <si>
    <t>směr : Kunčice nad Labem</t>
  </si>
  <si>
    <t>signalista St.1 hlásí obsluhou</t>
  </si>
  <si>
    <t>zast. - 20</t>
  </si>
  <si>
    <t>signalista St.2 hlásí obsluhou</t>
  </si>
  <si>
    <t>zabezpečovacího zařízení</t>
  </si>
  <si>
    <t>proj. - 10</t>
  </si>
  <si>
    <t>směr Kunčice n.L. a Roztoky u J.</t>
  </si>
  <si>
    <t>směr Jilemnice</t>
  </si>
  <si>
    <t>Km  88,978</t>
  </si>
  <si>
    <t>45/50</t>
  </si>
  <si>
    <t>S 1</t>
  </si>
  <si>
    <t>Se 1</t>
  </si>
  <si>
    <t>Se 2</t>
  </si>
  <si>
    <t>=</t>
  </si>
  <si>
    <t>L 1</t>
  </si>
  <si>
    <t>Př JS</t>
  </si>
  <si>
    <t>JS</t>
  </si>
  <si>
    <t>Se 3</t>
  </si>
  <si>
    <t>Se 4</t>
  </si>
  <si>
    <t>6XB</t>
  </si>
  <si>
    <t>6XA</t>
  </si>
  <si>
    <t>1XA</t>
  </si>
  <si>
    <t>2XA</t>
  </si>
  <si>
    <t>č. I,  úrovňové, vnější</t>
  </si>
  <si>
    <t>Směr  :  Kunčice nad Labem</t>
  </si>
  <si>
    <t>oba směry:</t>
  </si>
  <si>
    <t>Směr  :  Roztoky u Jilemnice  //  Jilemnice</t>
  </si>
  <si>
    <t>Obvod  signalisty  St.2</t>
  </si>
  <si>
    <t>Obvod  signalisty  St.2 (mimo rychlostníky)</t>
  </si>
  <si>
    <t>Odjezdové</t>
  </si>
  <si>
    <t>Odjezdová - skupinová</t>
  </si>
  <si>
    <t>L 2 - 4</t>
  </si>
  <si>
    <t>L 3 - 5</t>
  </si>
  <si>
    <t>Z  Jilemnice</t>
  </si>
  <si>
    <t>Z  Roztok u J.</t>
  </si>
  <si>
    <t>JS *)</t>
  </si>
  <si>
    <t>*) mezi PřJS a JS zkrácená ZV 300m</t>
  </si>
  <si>
    <t>Obvod  signalisty  St.1</t>
  </si>
  <si>
    <t>S 2 - 4</t>
  </si>
  <si>
    <t>S 3 - 5</t>
  </si>
  <si>
    <t>KVC u koleje</t>
  </si>
  <si>
    <t>Obvod  signalisty  St.1 (mimo KVC)</t>
  </si>
  <si>
    <t>2/4</t>
  </si>
  <si>
    <t>páka</t>
  </si>
  <si>
    <t>poznámka</t>
  </si>
  <si>
    <t xml:space="preserve">  bez zabezpečení</t>
  </si>
  <si>
    <t>Vlečka č: V4514</t>
  </si>
  <si>
    <t>6XA   6XB</t>
  </si>
  <si>
    <t>L 2- 4</t>
  </si>
  <si>
    <t>L 3- 5</t>
  </si>
  <si>
    <t>S 2- 4</t>
  </si>
  <si>
    <t>S 3- 5</t>
  </si>
  <si>
    <t>Km  88,978 = 0,000</t>
  </si>
  <si>
    <t>510 A / B</t>
  </si>
  <si>
    <t>č. III,  úrovňové, jednostranné</t>
  </si>
  <si>
    <t>č. II,  úrovňové, jednostranné</t>
  </si>
  <si>
    <t>č. IV,  úrovňové, jednostranné</t>
  </si>
  <si>
    <t>KANGO</t>
  </si>
  <si>
    <t>V.  /  2016</t>
  </si>
  <si>
    <t>provoz podle SŽDC D1</t>
  </si>
  <si>
    <t>Poznámka k P4505 = přejezd byl zrušen</t>
  </si>
  <si>
    <t>rozhodnutím DÚ, do doby jeho fyzického odstranění</t>
  </si>
  <si>
    <t>všechny N jsou konstrukce sypané</t>
  </si>
  <si>
    <t>přístup od výpravní budovy</t>
  </si>
  <si>
    <t>přechody v km 88,984 a 88,962</t>
  </si>
  <si>
    <t>přechod v km 88,984</t>
  </si>
  <si>
    <t>přechod v km 88,962</t>
  </si>
  <si>
    <t xml:space="preserve">  vým.zámek, klíč je držen v kontrolním zámku Vk 1</t>
  </si>
  <si>
    <t xml:space="preserve">  vým.zámek, klíč je držen v kontrolním zámku Vk 2</t>
  </si>
  <si>
    <t xml:space="preserve">  KVZ, klíč Vk2/12 je džen v zástrč.zámku ŘP V DK</t>
  </si>
  <si>
    <t xml:space="preserve">  KVZ, klíč Vk1/11 je džen v zástrč.zámku ŘP V DK</t>
  </si>
  <si>
    <t>Poznámka: ŽST je zobrazena v měřítku od v.č.1 po v.č.18</t>
  </si>
  <si>
    <t>0,000</t>
  </si>
  <si>
    <t>km 0,173 jt. 89,582</t>
  </si>
  <si>
    <t>začátek V4514</t>
  </si>
  <si>
    <t>3/5</t>
  </si>
  <si>
    <t>nesmí být obsluhován - základní poloha jsou sklopená závorová břevna</t>
  </si>
  <si>
    <t>z</t>
  </si>
  <si>
    <t>na</t>
  </si>
  <si>
    <t>přes  výhybky</t>
  </si>
  <si>
    <t>kunčické zhlaví</t>
  </si>
  <si>
    <t>SK  4a</t>
  </si>
  <si>
    <t>k. č. 4</t>
  </si>
  <si>
    <t>1XA, 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</si>
</sst>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0"/>
      <color indexed="8"/>
      <name val="Arial Narrow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49" applyFont="1" applyBorder="1" applyAlignment="1">
      <alignment horizontal="center"/>
      <protection/>
    </xf>
    <xf numFmtId="0" fontId="43" fillId="0" borderId="37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7" fillId="0" borderId="0" xfId="48" applyNumberFormat="1" applyFont="1" applyAlignment="1">
      <alignment horizontal="left"/>
      <protection/>
    </xf>
    <xf numFmtId="0" fontId="2" fillId="34" borderId="75" xfId="0" applyFont="1" applyFill="1" applyBorder="1" applyAlignment="1">
      <alignment horizontal="centerContinuous" vertical="center"/>
    </xf>
    <xf numFmtId="164" fontId="0" fillId="0" borderId="4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21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8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1" fillId="0" borderId="0" xfId="0" applyFont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6" fillId="0" borderId="28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41" fillId="0" borderId="46" xfId="0" applyFont="1" applyBorder="1" applyAlignment="1">
      <alignment horizontal="centerContinuous" vertical="center"/>
    </xf>
    <xf numFmtId="0" fontId="41" fillId="0" borderId="15" xfId="0" applyFont="1" applyBorder="1" applyAlignment="1">
      <alignment horizontal="centerContinuous" vertical="center"/>
    </xf>
    <xf numFmtId="0" fontId="41" fillId="0" borderId="77" xfId="0" applyFont="1" applyBorder="1" applyAlignment="1">
      <alignment horizontal="centerContinuous" vertical="center"/>
    </xf>
    <xf numFmtId="0" fontId="47" fillId="0" borderId="14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164" fontId="0" fillId="0" borderId="81" xfId="0" applyNumberFormat="1" applyFont="1" applyFill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2" fillId="0" borderId="77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2" fillId="0" borderId="78" xfId="0" applyFont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0" fontId="48" fillId="0" borderId="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49" fontId="42" fillId="0" borderId="0" xfId="0" applyNumberFormat="1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50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64" fontId="51" fillId="0" borderId="15" xfId="49" applyNumberFormat="1" applyFont="1" applyFill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left" vertical="center"/>
      <protection/>
    </xf>
    <xf numFmtId="0" fontId="4" fillId="35" borderId="25" xfId="0" applyFont="1" applyFill="1" applyBorder="1" applyAlignment="1">
      <alignment horizontal="centerContinuous" vertical="center"/>
    </xf>
    <xf numFmtId="0" fontId="4" fillId="35" borderId="88" xfId="0" applyFont="1" applyFill="1" applyBorder="1" applyAlignment="1">
      <alignment horizontal="centerContinuous" vertical="center"/>
    </xf>
    <xf numFmtId="0" fontId="4" fillId="35" borderId="89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27" fillId="0" borderId="90" xfId="0" applyNumberFormat="1" applyFont="1" applyBorder="1" applyAlignment="1">
      <alignment horizontal="center" vertical="center"/>
    </xf>
    <xf numFmtId="164" fontId="101" fillId="0" borderId="15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49" xfId="49" applyFont="1" applyFill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0" fillId="0" borderId="49" xfId="49" applyBorder="1">
      <alignment/>
      <protection/>
    </xf>
    <xf numFmtId="0" fontId="6" fillId="0" borderId="49" xfId="49" applyFont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91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94" xfId="49" applyFont="1" applyFill="1" applyBorder="1" applyAlignment="1">
      <alignment horizontal="center" vertical="center"/>
      <protection/>
    </xf>
    <xf numFmtId="0" fontId="4" fillId="36" borderId="95" xfId="49" applyFont="1" applyFill="1" applyBorder="1" applyAlignment="1">
      <alignment horizontal="center" vertical="center"/>
      <protection/>
    </xf>
    <xf numFmtId="0" fontId="4" fillId="36" borderId="96" xfId="49" applyFont="1" applyFill="1" applyBorder="1" applyAlignment="1">
      <alignment horizontal="center" vertical="center"/>
      <protection/>
    </xf>
    <xf numFmtId="0" fontId="2" fillId="34" borderId="97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97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Martinice v Krkonoších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2" name="Line 13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3" name="Line 14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4" name="Line 15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495300</xdr:colOff>
      <xdr:row>16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80772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807720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11</xdr:col>
      <xdr:colOff>495300</xdr:colOff>
      <xdr:row>16</xdr:row>
      <xdr:rowOff>0</xdr:rowOff>
    </xdr:to>
    <xdr:sp>
      <xdr:nvSpPr>
        <xdr:cNvPr id="9" name="Line 20"/>
        <xdr:cNvSpPr>
          <a:spLocks/>
        </xdr:cNvSpPr>
      </xdr:nvSpPr>
      <xdr:spPr>
        <a:xfrm flipH="1">
          <a:off x="893445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10" name="Line 21"/>
        <xdr:cNvSpPr>
          <a:spLocks/>
        </xdr:cNvSpPr>
      </xdr:nvSpPr>
      <xdr:spPr>
        <a:xfrm flipH="1">
          <a:off x="8934450" y="4400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16</xdr:row>
      <xdr:rowOff>0</xdr:rowOff>
    </xdr:from>
    <xdr:to>
      <xdr:col>12</xdr:col>
      <xdr:colOff>495300</xdr:colOff>
      <xdr:row>16</xdr:row>
      <xdr:rowOff>0</xdr:rowOff>
    </xdr:to>
    <xdr:sp>
      <xdr:nvSpPr>
        <xdr:cNvPr id="11" name="Line 22"/>
        <xdr:cNvSpPr>
          <a:spLocks/>
        </xdr:cNvSpPr>
      </xdr:nvSpPr>
      <xdr:spPr>
        <a:xfrm flipH="1">
          <a:off x="9791700" y="4400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838200</xdr:colOff>
      <xdr:row>26</xdr:row>
      <xdr:rowOff>152400</xdr:rowOff>
    </xdr:from>
    <xdr:to>
      <xdr:col>50</xdr:col>
      <xdr:colOff>952500</xdr:colOff>
      <xdr:row>34</xdr:row>
      <xdr:rowOff>85725</xdr:rowOff>
    </xdr:to>
    <xdr:sp>
      <xdr:nvSpPr>
        <xdr:cNvPr id="1" name="Rectangle 2041" descr="Vodorovné cihly"/>
        <xdr:cNvSpPr>
          <a:spLocks/>
        </xdr:cNvSpPr>
      </xdr:nvSpPr>
      <xdr:spPr>
        <a:xfrm>
          <a:off x="37833300" y="6696075"/>
          <a:ext cx="10477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26</xdr:row>
      <xdr:rowOff>152400</xdr:rowOff>
    </xdr:from>
    <xdr:to>
      <xdr:col>49</xdr:col>
      <xdr:colOff>285750</xdr:colOff>
      <xdr:row>35</xdr:row>
      <xdr:rowOff>142875</xdr:rowOff>
    </xdr:to>
    <xdr:sp>
      <xdr:nvSpPr>
        <xdr:cNvPr id="2" name="Rectangle 2041" descr="Vodorovné cihly"/>
        <xdr:cNvSpPr>
          <a:spLocks/>
        </xdr:cNvSpPr>
      </xdr:nvSpPr>
      <xdr:spPr>
        <a:xfrm>
          <a:off x="36652200" y="6696075"/>
          <a:ext cx="104775" cy="2047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523875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6812875" y="5514975"/>
          <a:ext cx="557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58</xdr:col>
      <xdr:colOff>476250</xdr:colOff>
      <xdr:row>21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5514975"/>
          <a:ext cx="1005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Martinice v Krkonoších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952500</xdr:colOff>
      <xdr:row>37</xdr:row>
      <xdr:rowOff>209550</xdr:rowOff>
    </xdr:from>
    <xdr:to>
      <xdr:col>50</xdr:col>
      <xdr:colOff>714375</xdr:colOff>
      <xdr:row>39</xdr:row>
      <xdr:rowOff>209550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61700" y="9267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27</xdr:row>
      <xdr:rowOff>114300</xdr:rowOff>
    </xdr:from>
    <xdr:to>
      <xdr:col>64</xdr:col>
      <xdr:colOff>476250</xdr:colOff>
      <xdr:row>27</xdr:row>
      <xdr:rowOff>114300</xdr:rowOff>
    </xdr:to>
    <xdr:sp>
      <xdr:nvSpPr>
        <xdr:cNvPr id="46" name="Line 1580"/>
        <xdr:cNvSpPr>
          <a:spLocks/>
        </xdr:cNvSpPr>
      </xdr:nvSpPr>
      <xdr:spPr>
        <a:xfrm flipH="1" flipV="1">
          <a:off x="47244000" y="6886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47" name="Group 1759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30</xdr:row>
      <xdr:rowOff>114300</xdr:rowOff>
    </xdr:from>
    <xdr:to>
      <xdr:col>61</xdr:col>
      <xdr:colOff>266700</xdr:colOff>
      <xdr:row>33</xdr:row>
      <xdr:rowOff>114300</xdr:rowOff>
    </xdr:to>
    <xdr:sp>
      <xdr:nvSpPr>
        <xdr:cNvPr id="50" name="Line 1818"/>
        <xdr:cNvSpPr>
          <a:spLocks/>
        </xdr:cNvSpPr>
      </xdr:nvSpPr>
      <xdr:spPr>
        <a:xfrm flipV="1">
          <a:off x="41948100" y="7572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152400</xdr:colOff>
      <xdr:row>36</xdr:row>
      <xdr:rowOff>114300</xdr:rowOff>
    </xdr:from>
    <xdr:to>
      <xdr:col>64</xdr:col>
      <xdr:colOff>257175</xdr:colOff>
      <xdr:row>36</xdr:row>
      <xdr:rowOff>114300</xdr:rowOff>
    </xdr:to>
    <xdr:sp>
      <xdr:nvSpPr>
        <xdr:cNvPr id="51" name="Line 1822"/>
        <xdr:cNvSpPr>
          <a:spLocks/>
        </xdr:cNvSpPr>
      </xdr:nvSpPr>
      <xdr:spPr>
        <a:xfrm flipV="1">
          <a:off x="43091100" y="8943975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79438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67</xdr:col>
      <xdr:colOff>171450</xdr:colOff>
      <xdr:row>23</xdr:row>
      <xdr:rowOff>0</xdr:rowOff>
    </xdr:from>
    <xdr:ext cx="1000125" cy="457200"/>
    <xdr:sp>
      <xdr:nvSpPr>
        <xdr:cNvPr id="54" name="text 774"/>
        <xdr:cNvSpPr txBox="1">
          <a:spLocks noChangeArrowheads="1"/>
        </xdr:cNvSpPr>
      </xdr:nvSpPr>
      <xdr:spPr>
        <a:xfrm>
          <a:off x="50025300" y="5857875"/>
          <a:ext cx="1000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88,734</a:t>
          </a:r>
        </a:p>
      </xdr:txBody>
    </xdr:sp>
    <xdr:clientData/>
  </xdr:oneCellAnchor>
  <xdr:twoCellAnchor>
    <xdr:from>
      <xdr:col>68</xdr:col>
      <xdr:colOff>161925</xdr:colOff>
      <xdr:row>25</xdr:row>
      <xdr:rowOff>0</xdr:rowOff>
    </xdr:from>
    <xdr:to>
      <xdr:col>68</xdr:col>
      <xdr:colOff>161925</xdr:colOff>
      <xdr:row>36</xdr:row>
      <xdr:rowOff>0</xdr:rowOff>
    </xdr:to>
    <xdr:sp>
      <xdr:nvSpPr>
        <xdr:cNvPr id="55" name="Line 1927"/>
        <xdr:cNvSpPr>
          <a:spLocks/>
        </xdr:cNvSpPr>
      </xdr:nvSpPr>
      <xdr:spPr>
        <a:xfrm>
          <a:off x="50530125" y="63150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190500</xdr:colOff>
      <xdr:row>38</xdr:row>
      <xdr:rowOff>19050</xdr:rowOff>
    </xdr:from>
    <xdr:ext cx="971550" cy="228600"/>
    <xdr:sp>
      <xdr:nvSpPr>
        <xdr:cNvPr id="56" name="text 774"/>
        <xdr:cNvSpPr txBox="1">
          <a:spLocks noChangeArrowheads="1"/>
        </xdr:cNvSpPr>
      </xdr:nvSpPr>
      <xdr:spPr>
        <a:xfrm>
          <a:off x="50044350" y="93059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P4505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11</xdr:col>
      <xdr:colOff>247650</xdr:colOff>
      <xdr:row>31</xdr:row>
      <xdr:rowOff>0</xdr:rowOff>
    </xdr:from>
    <xdr:to>
      <xdr:col>11</xdr:col>
      <xdr:colOff>276225</xdr:colOff>
      <xdr:row>32</xdr:row>
      <xdr:rowOff>0</xdr:rowOff>
    </xdr:to>
    <xdr:grpSp>
      <xdr:nvGrpSpPr>
        <xdr:cNvPr id="57" name="Group 1939"/>
        <xdr:cNvGrpSpPr>
          <a:grpSpLocks/>
        </xdr:cNvGrpSpPr>
      </xdr:nvGrpSpPr>
      <xdr:grpSpPr>
        <a:xfrm>
          <a:off x="819150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18</xdr:row>
      <xdr:rowOff>190500</xdr:rowOff>
    </xdr:from>
    <xdr:to>
      <xdr:col>35</xdr:col>
      <xdr:colOff>485775</xdr:colOff>
      <xdr:row>19</xdr:row>
      <xdr:rowOff>152400</xdr:rowOff>
    </xdr:to>
    <xdr:grpSp>
      <xdr:nvGrpSpPr>
        <xdr:cNvPr id="61" name="Group 1993"/>
        <xdr:cNvGrpSpPr>
          <a:grpSpLocks/>
        </xdr:cNvGrpSpPr>
      </xdr:nvGrpSpPr>
      <xdr:grpSpPr>
        <a:xfrm>
          <a:off x="25831800" y="490537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62" name="Line 1994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95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1996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97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98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1999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27</xdr:row>
      <xdr:rowOff>114300</xdr:rowOff>
    </xdr:from>
    <xdr:to>
      <xdr:col>36</xdr:col>
      <xdr:colOff>285750</xdr:colOff>
      <xdr:row>30</xdr:row>
      <xdr:rowOff>114300</xdr:rowOff>
    </xdr:to>
    <xdr:sp>
      <xdr:nvSpPr>
        <xdr:cNvPr id="68" name="Line 2006"/>
        <xdr:cNvSpPr>
          <a:spLocks/>
        </xdr:cNvSpPr>
      </xdr:nvSpPr>
      <xdr:spPr>
        <a:xfrm flipH="1" flipV="1">
          <a:off x="22326600" y="68865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723900</xdr:colOff>
      <xdr:row>22</xdr:row>
      <xdr:rowOff>133350</xdr:rowOff>
    </xdr:from>
    <xdr:to>
      <xdr:col>36</xdr:col>
      <xdr:colOff>762000</xdr:colOff>
      <xdr:row>23</xdr:row>
      <xdr:rowOff>133350</xdr:rowOff>
    </xdr:to>
    <xdr:grpSp>
      <xdr:nvGrpSpPr>
        <xdr:cNvPr id="69" name="Group 2010"/>
        <xdr:cNvGrpSpPr>
          <a:grpSpLocks/>
        </xdr:cNvGrpSpPr>
      </xdr:nvGrpSpPr>
      <xdr:grpSpPr>
        <a:xfrm>
          <a:off x="27012900" y="5762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20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76200</xdr:rowOff>
    </xdr:from>
    <xdr:to>
      <xdr:col>59</xdr:col>
      <xdr:colOff>276225</xdr:colOff>
      <xdr:row>29</xdr:row>
      <xdr:rowOff>152400</xdr:rowOff>
    </xdr:to>
    <xdr:grpSp>
      <xdr:nvGrpSpPr>
        <xdr:cNvPr id="73" name="Group 2016"/>
        <xdr:cNvGrpSpPr>
          <a:grpSpLocks/>
        </xdr:cNvGrpSpPr>
      </xdr:nvGrpSpPr>
      <xdr:grpSpPr>
        <a:xfrm>
          <a:off x="30232350" y="7077075"/>
          <a:ext cx="13954125" cy="304800"/>
          <a:chOff x="89" y="239"/>
          <a:chExt cx="863" cy="32"/>
        </a:xfrm>
        <a:solidFill>
          <a:srgbClr val="FFFFFF"/>
        </a:solidFill>
      </xdr:grpSpPr>
      <xdr:sp>
        <xdr:nvSpPr>
          <xdr:cNvPr id="74" name="Rectangle 20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28</xdr:row>
      <xdr:rowOff>114300</xdr:rowOff>
    </xdr:from>
    <xdr:to>
      <xdr:col>49</xdr:col>
      <xdr:colOff>0</xdr:colOff>
      <xdr:row>29</xdr:row>
      <xdr:rowOff>114300</xdr:rowOff>
    </xdr:to>
    <xdr:sp>
      <xdr:nvSpPr>
        <xdr:cNvPr id="83" name="text 7125"/>
        <xdr:cNvSpPr txBox="1">
          <a:spLocks noChangeArrowheads="1"/>
        </xdr:cNvSpPr>
      </xdr:nvSpPr>
      <xdr:spPr>
        <a:xfrm>
          <a:off x="359664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12</xdr:col>
      <xdr:colOff>800100</xdr:colOff>
      <xdr:row>33</xdr:row>
      <xdr:rowOff>66675</xdr:rowOff>
    </xdr:from>
    <xdr:to>
      <xdr:col>14</xdr:col>
      <xdr:colOff>57150</xdr:colOff>
      <xdr:row>33</xdr:row>
      <xdr:rowOff>114300</xdr:rowOff>
    </xdr:to>
    <xdr:sp>
      <xdr:nvSpPr>
        <xdr:cNvPr id="84" name="Line 2041"/>
        <xdr:cNvSpPr>
          <a:spLocks/>
        </xdr:cNvSpPr>
      </xdr:nvSpPr>
      <xdr:spPr>
        <a:xfrm>
          <a:off x="9258300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30</xdr:row>
      <xdr:rowOff>114300</xdr:rowOff>
    </xdr:from>
    <xdr:to>
      <xdr:col>10</xdr:col>
      <xdr:colOff>809625</xdr:colOff>
      <xdr:row>32</xdr:row>
      <xdr:rowOff>85725</xdr:rowOff>
    </xdr:to>
    <xdr:sp>
      <xdr:nvSpPr>
        <xdr:cNvPr id="85" name="Line 2042"/>
        <xdr:cNvSpPr>
          <a:spLocks/>
        </xdr:cNvSpPr>
      </xdr:nvSpPr>
      <xdr:spPr>
        <a:xfrm>
          <a:off x="5962650" y="7572375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209550</xdr:rowOff>
    </xdr:from>
    <xdr:to>
      <xdr:col>12</xdr:col>
      <xdr:colOff>809625</xdr:colOff>
      <xdr:row>33</xdr:row>
      <xdr:rowOff>66675</xdr:rowOff>
    </xdr:to>
    <xdr:sp>
      <xdr:nvSpPr>
        <xdr:cNvPr id="86" name="Line 2043"/>
        <xdr:cNvSpPr>
          <a:spLocks/>
        </xdr:cNvSpPr>
      </xdr:nvSpPr>
      <xdr:spPr>
        <a:xfrm>
          <a:off x="8524875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809625</xdr:colOff>
      <xdr:row>32</xdr:row>
      <xdr:rowOff>85725</xdr:rowOff>
    </xdr:from>
    <xdr:to>
      <xdr:col>12</xdr:col>
      <xdr:colOff>66675</xdr:colOff>
      <xdr:row>32</xdr:row>
      <xdr:rowOff>209550</xdr:rowOff>
    </xdr:to>
    <xdr:sp>
      <xdr:nvSpPr>
        <xdr:cNvPr id="87" name="Line 2044"/>
        <xdr:cNvSpPr>
          <a:spLocks/>
        </xdr:cNvSpPr>
      </xdr:nvSpPr>
      <xdr:spPr>
        <a:xfrm>
          <a:off x="7781925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733425</xdr:colOff>
      <xdr:row>29</xdr:row>
      <xdr:rowOff>9525</xdr:rowOff>
    </xdr:from>
    <xdr:to>
      <xdr:col>73</xdr:col>
      <xdr:colOff>190500</xdr:colOff>
      <xdr:row>30</xdr:row>
      <xdr:rowOff>0</xdr:rowOff>
    </xdr:to>
    <xdr:grpSp>
      <xdr:nvGrpSpPr>
        <xdr:cNvPr id="88" name="Group 2050"/>
        <xdr:cNvGrpSpPr>
          <a:grpSpLocks/>
        </xdr:cNvGrpSpPr>
      </xdr:nvGrpSpPr>
      <xdr:grpSpPr>
        <a:xfrm>
          <a:off x="54073425" y="72390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89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90" name="Line 2052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53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2" name="Line 2054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3" name="Line 2055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4" name="Line 2056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5" name="Line 2057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6" name="Line 2058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7" name="Line 2059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19050</xdr:rowOff>
    </xdr:from>
    <xdr:to>
      <xdr:col>3</xdr:col>
      <xdr:colOff>504825</xdr:colOff>
      <xdr:row>10</xdr:row>
      <xdr:rowOff>19050</xdr:rowOff>
    </xdr:to>
    <xdr:sp>
      <xdr:nvSpPr>
        <xdr:cNvPr id="98" name="Line 2060"/>
        <xdr:cNvSpPr>
          <a:spLocks/>
        </xdr:cNvSpPr>
      </xdr:nvSpPr>
      <xdr:spPr>
        <a:xfrm flipH="1">
          <a:off x="19907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10</xdr:row>
      <xdr:rowOff>9525</xdr:rowOff>
    </xdr:from>
    <xdr:to>
      <xdr:col>4</xdr:col>
      <xdr:colOff>9525</xdr:colOff>
      <xdr:row>10</xdr:row>
      <xdr:rowOff>9525</xdr:rowOff>
    </xdr:to>
    <xdr:sp>
      <xdr:nvSpPr>
        <xdr:cNvPr id="99" name="Line 2061"/>
        <xdr:cNvSpPr>
          <a:spLocks/>
        </xdr:cNvSpPr>
      </xdr:nvSpPr>
      <xdr:spPr>
        <a:xfrm flipH="1">
          <a:off x="19907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96" name="Line 2158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97" name="Line 2159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198" name="Line 2160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199" name="Line 2161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0" name="Line 2162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1" name="Line 2163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2" name="Line 2164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3" name="Line 2165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4" name="Line 2166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5" name="Line 2167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206" name="Line 2168"/>
        <xdr:cNvSpPr>
          <a:spLocks/>
        </xdr:cNvSpPr>
      </xdr:nvSpPr>
      <xdr:spPr>
        <a:xfrm flipH="1">
          <a:off x="617315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9525</xdr:rowOff>
    </xdr:from>
    <xdr:to>
      <xdr:col>84</xdr:col>
      <xdr:colOff>9525</xdr:colOff>
      <xdr:row>10</xdr:row>
      <xdr:rowOff>9525</xdr:rowOff>
    </xdr:to>
    <xdr:sp>
      <xdr:nvSpPr>
        <xdr:cNvPr id="207" name="Line 2169"/>
        <xdr:cNvSpPr>
          <a:spLocks/>
        </xdr:cNvSpPr>
      </xdr:nvSpPr>
      <xdr:spPr>
        <a:xfrm flipH="1">
          <a:off x="61731525" y="281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2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2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2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2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2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2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2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2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2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2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2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2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2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2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2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2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2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2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2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2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2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2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2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2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2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2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2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2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2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2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2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2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2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2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2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2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2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2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2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2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2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2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2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2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2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2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2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2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2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2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2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2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2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2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2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2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2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2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2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2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2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2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2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2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2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2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2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2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2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2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2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2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2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2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71</xdr:col>
      <xdr:colOff>0</xdr:colOff>
      <xdr:row>46</xdr:row>
      <xdr:rowOff>0</xdr:rowOff>
    </xdr:to>
    <xdr:sp>
      <xdr:nvSpPr>
        <xdr:cNvPr id="448" name="text 6"/>
        <xdr:cNvSpPr txBox="1">
          <a:spLocks noChangeArrowheads="1"/>
        </xdr:cNvSpPr>
      </xdr:nvSpPr>
      <xdr:spPr>
        <a:xfrm>
          <a:off x="453961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výkolejky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49" name="text 6"/>
        <xdr:cNvSpPr txBox="1">
          <a:spLocks noChangeArrowheads="1"/>
        </xdr:cNvSpPr>
      </xdr:nvSpPr>
      <xdr:spPr>
        <a:xfrm>
          <a:off x="2000250" y="10658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</a:t>
          </a:r>
        </a:p>
      </xdr:txBody>
    </xdr:sp>
    <xdr:clientData/>
  </xdr:twoCellAnchor>
  <xdr:twoCellAnchor>
    <xdr:from>
      <xdr:col>31</xdr:col>
      <xdr:colOff>276225</xdr:colOff>
      <xdr:row>24</xdr:row>
      <xdr:rowOff>114300</xdr:rowOff>
    </xdr:from>
    <xdr:to>
      <xdr:col>64</xdr:col>
      <xdr:colOff>495300</xdr:colOff>
      <xdr:row>24</xdr:row>
      <xdr:rowOff>114300</xdr:rowOff>
    </xdr:to>
    <xdr:sp>
      <xdr:nvSpPr>
        <xdr:cNvPr id="450" name="Line 2414"/>
        <xdr:cNvSpPr>
          <a:spLocks/>
        </xdr:cNvSpPr>
      </xdr:nvSpPr>
      <xdr:spPr>
        <a:xfrm flipV="1">
          <a:off x="23079075" y="6200775"/>
          <a:ext cx="2481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45</xdr:col>
      <xdr:colOff>323850</xdr:colOff>
      <xdr:row>24</xdr:row>
      <xdr:rowOff>114300</xdr:rowOff>
    </xdr:to>
    <xdr:sp>
      <xdr:nvSpPr>
        <xdr:cNvPr id="451" name="Line 2415"/>
        <xdr:cNvSpPr>
          <a:spLocks/>
        </xdr:cNvSpPr>
      </xdr:nvSpPr>
      <xdr:spPr>
        <a:xfrm flipV="1">
          <a:off x="33356550" y="6200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452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504825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453" name="Line 2417"/>
        <xdr:cNvSpPr>
          <a:spLocks/>
        </xdr:cNvSpPr>
      </xdr:nvSpPr>
      <xdr:spPr>
        <a:xfrm flipV="1">
          <a:off x="31251525" y="7572375"/>
          <a:ext cx="574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72</xdr:col>
      <xdr:colOff>847725</xdr:colOff>
      <xdr:row>30</xdr:row>
      <xdr:rowOff>114300</xdr:rowOff>
    </xdr:to>
    <xdr:sp>
      <xdr:nvSpPr>
        <xdr:cNvPr id="454" name="Line 2418"/>
        <xdr:cNvSpPr>
          <a:spLocks/>
        </xdr:cNvSpPr>
      </xdr:nvSpPr>
      <xdr:spPr>
        <a:xfrm flipV="1">
          <a:off x="37966650" y="7572375"/>
          <a:ext cx="1622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455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257175</xdr:colOff>
      <xdr:row>30</xdr:row>
      <xdr:rowOff>114300</xdr:rowOff>
    </xdr:from>
    <xdr:to>
      <xdr:col>42</xdr:col>
      <xdr:colOff>514350</xdr:colOff>
      <xdr:row>30</xdr:row>
      <xdr:rowOff>114300</xdr:rowOff>
    </xdr:to>
    <xdr:sp>
      <xdr:nvSpPr>
        <xdr:cNvPr id="456" name="Line 2420"/>
        <xdr:cNvSpPr>
          <a:spLocks/>
        </xdr:cNvSpPr>
      </xdr:nvSpPr>
      <xdr:spPr>
        <a:xfrm flipV="1">
          <a:off x="26546175" y="75723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114300</xdr:rowOff>
    </xdr:from>
    <xdr:to>
      <xdr:col>50</xdr:col>
      <xdr:colOff>0</xdr:colOff>
      <xdr:row>33</xdr:row>
      <xdr:rowOff>114300</xdr:rowOff>
    </xdr:to>
    <xdr:sp>
      <xdr:nvSpPr>
        <xdr:cNvPr id="457" name="Line 2421"/>
        <xdr:cNvSpPr>
          <a:spLocks/>
        </xdr:cNvSpPr>
      </xdr:nvSpPr>
      <xdr:spPr>
        <a:xfrm flipV="1">
          <a:off x="31222950" y="82581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114300</xdr:rowOff>
    </xdr:from>
    <xdr:to>
      <xdr:col>56</xdr:col>
      <xdr:colOff>504825</xdr:colOff>
      <xdr:row>33</xdr:row>
      <xdr:rowOff>114300</xdr:rowOff>
    </xdr:to>
    <xdr:sp>
      <xdr:nvSpPr>
        <xdr:cNvPr id="458" name="Line 2422"/>
        <xdr:cNvSpPr>
          <a:spLocks/>
        </xdr:cNvSpPr>
      </xdr:nvSpPr>
      <xdr:spPr>
        <a:xfrm flipV="1">
          <a:off x="37966650" y="8258175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33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369951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33</xdr:col>
      <xdr:colOff>276225</xdr:colOff>
      <xdr:row>15</xdr:row>
      <xdr:rowOff>114300</xdr:rowOff>
    </xdr:from>
    <xdr:to>
      <xdr:col>43</xdr:col>
      <xdr:colOff>0</xdr:colOff>
      <xdr:row>15</xdr:row>
      <xdr:rowOff>114300</xdr:rowOff>
    </xdr:to>
    <xdr:sp>
      <xdr:nvSpPr>
        <xdr:cNvPr id="460" name="Line 2424"/>
        <xdr:cNvSpPr>
          <a:spLocks/>
        </xdr:cNvSpPr>
      </xdr:nvSpPr>
      <xdr:spPr>
        <a:xfrm flipV="1">
          <a:off x="24564975" y="4143375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104775</xdr:colOff>
      <xdr:row>26</xdr:row>
      <xdr:rowOff>19050</xdr:rowOff>
    </xdr:from>
    <xdr:to>
      <xdr:col>80</xdr:col>
      <xdr:colOff>533400</xdr:colOff>
      <xdr:row>26</xdr:row>
      <xdr:rowOff>209550</xdr:rowOff>
    </xdr:to>
    <xdr:grpSp>
      <xdr:nvGrpSpPr>
        <xdr:cNvPr id="461" name="Group 2426"/>
        <xdr:cNvGrpSpPr>
          <a:grpSpLocks/>
        </xdr:cNvGrpSpPr>
      </xdr:nvGrpSpPr>
      <xdr:grpSpPr>
        <a:xfrm>
          <a:off x="59388375" y="65627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462" name="Rectangle 2427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428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429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430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466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467" name="Line 2437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68" name="Line 2443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69" name="Line 2444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0" name="Line 2445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1" name="Line 2446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2" name="Line 2447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3" name="Line 2448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4" name="Line 2449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5" name="Line 2450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6" name="Line 2451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7" name="Line 2452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8" name="Line 2453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79" name="Line 2454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0" name="Line 2455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1" name="Line 2456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2" name="Line 2457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3" name="Line 2458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4" name="Line 2459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5" name="Line 2460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6" name="Line 2461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7" name="Line 2462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8" name="Line 2463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89" name="Line 2464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90" name="Line 2465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91" name="Line 2466"/>
        <xdr:cNvSpPr>
          <a:spLocks/>
        </xdr:cNvSpPr>
      </xdr:nvSpPr>
      <xdr:spPr>
        <a:xfrm flipH="1">
          <a:off x="25146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2" name="Line 246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3" name="Line 246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4" name="Line 2469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5" name="Line 2470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6" name="Line 2471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7" name="Line 2472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8" name="Line 2473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499" name="Line 2474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0" name="Line 2475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1" name="Line 2476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2" name="Line 2477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19050</xdr:rowOff>
    </xdr:from>
    <xdr:to>
      <xdr:col>2</xdr:col>
      <xdr:colOff>504825</xdr:colOff>
      <xdr:row>30</xdr:row>
      <xdr:rowOff>19050</xdr:rowOff>
    </xdr:to>
    <xdr:sp>
      <xdr:nvSpPr>
        <xdr:cNvPr id="503" name="Line 2478"/>
        <xdr:cNvSpPr>
          <a:spLocks/>
        </xdr:cNvSpPr>
      </xdr:nvSpPr>
      <xdr:spPr>
        <a:xfrm flipH="1">
          <a:off x="1028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36</xdr:col>
      <xdr:colOff>295275</xdr:colOff>
      <xdr:row>30</xdr:row>
      <xdr:rowOff>114300</xdr:rowOff>
    </xdr:to>
    <xdr:sp>
      <xdr:nvSpPr>
        <xdr:cNvPr id="504" name="Line 2479"/>
        <xdr:cNvSpPr>
          <a:spLocks/>
        </xdr:cNvSpPr>
      </xdr:nvSpPr>
      <xdr:spPr>
        <a:xfrm flipV="1">
          <a:off x="4495800" y="7572375"/>
          <a:ext cx="2208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505" name="text 7125"/>
        <xdr:cNvSpPr txBox="1">
          <a:spLocks noChangeArrowheads="1"/>
        </xdr:cNvSpPr>
      </xdr:nvSpPr>
      <xdr:spPr>
        <a:xfrm>
          <a:off x="131445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14</xdr:col>
      <xdr:colOff>47625</xdr:colOff>
      <xdr:row>33</xdr:row>
      <xdr:rowOff>114300</xdr:rowOff>
    </xdr:from>
    <xdr:to>
      <xdr:col>42</xdr:col>
      <xdr:colOff>495300</xdr:colOff>
      <xdr:row>33</xdr:row>
      <xdr:rowOff>114300</xdr:rowOff>
    </xdr:to>
    <xdr:sp>
      <xdr:nvSpPr>
        <xdr:cNvPr id="506" name="Line 2481"/>
        <xdr:cNvSpPr>
          <a:spLocks/>
        </xdr:cNvSpPr>
      </xdr:nvSpPr>
      <xdr:spPr>
        <a:xfrm flipV="1">
          <a:off x="9991725" y="8258175"/>
          <a:ext cx="2125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114300</xdr:rowOff>
    </xdr:from>
    <xdr:to>
      <xdr:col>8</xdr:col>
      <xdr:colOff>628650</xdr:colOff>
      <xdr:row>32</xdr:row>
      <xdr:rowOff>28575</xdr:rowOff>
    </xdr:to>
    <xdr:grpSp>
      <xdr:nvGrpSpPr>
        <xdr:cNvPr id="507" name="Group 2483"/>
        <xdr:cNvGrpSpPr>
          <a:grpSpLocks noChangeAspect="1"/>
        </xdr:cNvGrpSpPr>
      </xdr:nvGrpSpPr>
      <xdr:grpSpPr>
        <a:xfrm>
          <a:off x="58102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2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510" name="Group 2486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1" name="Line 24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4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114300</xdr:rowOff>
    </xdr:from>
    <xdr:to>
      <xdr:col>30</xdr:col>
      <xdr:colOff>647700</xdr:colOff>
      <xdr:row>29</xdr:row>
      <xdr:rowOff>28575</xdr:rowOff>
    </xdr:to>
    <xdr:grpSp>
      <xdr:nvGrpSpPr>
        <xdr:cNvPr id="513" name="Group 2489"/>
        <xdr:cNvGrpSpPr>
          <a:grpSpLocks noChangeAspect="1"/>
        </xdr:cNvGrpSpPr>
      </xdr:nvGrpSpPr>
      <xdr:grpSpPr>
        <a:xfrm>
          <a:off x="22174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2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22</xdr:row>
      <xdr:rowOff>219075</xdr:rowOff>
    </xdr:from>
    <xdr:to>
      <xdr:col>31</xdr:col>
      <xdr:colOff>419100</xdr:colOff>
      <xdr:row>24</xdr:row>
      <xdr:rowOff>114300</xdr:rowOff>
    </xdr:to>
    <xdr:grpSp>
      <xdr:nvGrpSpPr>
        <xdr:cNvPr id="516" name="Group 2492"/>
        <xdr:cNvGrpSpPr>
          <a:grpSpLocks noChangeAspect="1"/>
        </xdr:cNvGrpSpPr>
      </xdr:nvGrpSpPr>
      <xdr:grpSpPr>
        <a:xfrm>
          <a:off x="22907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7" name="Line 2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20</xdr:row>
      <xdr:rowOff>219075</xdr:rowOff>
    </xdr:from>
    <xdr:to>
      <xdr:col>33</xdr:col>
      <xdr:colOff>419100</xdr:colOff>
      <xdr:row>22</xdr:row>
      <xdr:rowOff>114300</xdr:rowOff>
    </xdr:to>
    <xdr:grpSp>
      <xdr:nvGrpSpPr>
        <xdr:cNvPr id="519" name="Group 2495"/>
        <xdr:cNvGrpSpPr>
          <a:grpSpLocks noChangeAspect="1"/>
        </xdr:cNvGrpSpPr>
      </xdr:nvGrpSpPr>
      <xdr:grpSpPr>
        <a:xfrm>
          <a:off x="243935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24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4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85725</xdr:colOff>
      <xdr:row>30</xdr:row>
      <xdr:rowOff>114300</xdr:rowOff>
    </xdr:from>
    <xdr:to>
      <xdr:col>36</xdr:col>
      <xdr:colOff>438150</xdr:colOff>
      <xdr:row>32</xdr:row>
      <xdr:rowOff>28575</xdr:rowOff>
    </xdr:to>
    <xdr:grpSp>
      <xdr:nvGrpSpPr>
        <xdr:cNvPr id="522" name="Group 2498"/>
        <xdr:cNvGrpSpPr>
          <a:grpSpLocks noChangeAspect="1"/>
        </xdr:cNvGrpSpPr>
      </xdr:nvGrpSpPr>
      <xdr:grpSpPr>
        <a:xfrm>
          <a:off x="26374725" y="7572375"/>
          <a:ext cx="352425" cy="371475"/>
          <a:chOff x="470" y="197"/>
          <a:chExt cx="28" cy="39"/>
        </a:xfrm>
        <a:solidFill>
          <a:srgbClr val="FFFFFF"/>
        </a:solidFill>
      </xdr:grpSpPr>
      <xdr:sp>
        <xdr:nvSpPr>
          <xdr:cNvPr id="523" name="Line 249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50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514350</xdr:colOff>
      <xdr:row>30</xdr:row>
      <xdr:rowOff>114300</xdr:rowOff>
    </xdr:from>
    <xdr:to>
      <xdr:col>36</xdr:col>
      <xdr:colOff>885825</xdr:colOff>
      <xdr:row>32</xdr:row>
      <xdr:rowOff>28575</xdr:rowOff>
    </xdr:to>
    <xdr:grpSp>
      <xdr:nvGrpSpPr>
        <xdr:cNvPr id="525" name="Group 2501"/>
        <xdr:cNvGrpSpPr>
          <a:grpSpLocks noChangeAspect="1"/>
        </xdr:cNvGrpSpPr>
      </xdr:nvGrpSpPr>
      <xdr:grpSpPr>
        <a:xfrm>
          <a:off x="26803350" y="7572375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526" name="Line 25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5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13</xdr:row>
      <xdr:rowOff>209550</xdr:rowOff>
    </xdr:from>
    <xdr:to>
      <xdr:col>41</xdr:col>
      <xdr:colOff>409575</xdr:colOff>
      <xdr:row>15</xdr:row>
      <xdr:rowOff>114300</xdr:rowOff>
    </xdr:to>
    <xdr:grpSp>
      <xdr:nvGrpSpPr>
        <xdr:cNvPr id="528" name="Group 2504"/>
        <xdr:cNvGrpSpPr>
          <a:grpSpLocks noChangeAspect="1"/>
        </xdr:cNvGrpSpPr>
      </xdr:nvGrpSpPr>
      <xdr:grpSpPr>
        <a:xfrm>
          <a:off x="303276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25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5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31</xdr:row>
      <xdr:rowOff>76200</xdr:rowOff>
    </xdr:from>
    <xdr:to>
      <xdr:col>52</xdr:col>
      <xdr:colOff>904875</xdr:colOff>
      <xdr:row>32</xdr:row>
      <xdr:rowOff>152400</xdr:rowOff>
    </xdr:to>
    <xdr:grpSp>
      <xdr:nvGrpSpPr>
        <xdr:cNvPr id="531" name="Group 2507"/>
        <xdr:cNvGrpSpPr>
          <a:grpSpLocks/>
        </xdr:cNvGrpSpPr>
      </xdr:nvGrpSpPr>
      <xdr:grpSpPr>
        <a:xfrm>
          <a:off x="35204400" y="7762875"/>
          <a:ext cx="4181475" cy="304800"/>
          <a:chOff x="89" y="95"/>
          <a:chExt cx="408" cy="32"/>
        </a:xfrm>
        <a:solidFill>
          <a:srgbClr val="FFFFFF"/>
        </a:solidFill>
      </xdr:grpSpPr>
      <xdr:sp>
        <xdr:nvSpPr>
          <xdr:cNvPr id="532" name="Rectangle 250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250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51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51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51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51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51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31</xdr:row>
      <xdr:rowOff>114300</xdr:rowOff>
    </xdr:from>
    <xdr:to>
      <xdr:col>50</xdr:col>
      <xdr:colOff>514350</xdr:colOff>
      <xdr:row>32</xdr:row>
      <xdr:rowOff>114300</xdr:rowOff>
    </xdr:to>
    <xdr:sp>
      <xdr:nvSpPr>
        <xdr:cNvPr id="539" name="text 7125"/>
        <xdr:cNvSpPr txBox="1">
          <a:spLocks noChangeArrowheads="1"/>
        </xdr:cNvSpPr>
      </xdr:nvSpPr>
      <xdr:spPr>
        <a:xfrm>
          <a:off x="369951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50</xdr:col>
      <xdr:colOff>838200</xdr:colOff>
      <xdr:row>34</xdr:row>
      <xdr:rowOff>76200</xdr:rowOff>
    </xdr:from>
    <xdr:to>
      <xdr:col>52</xdr:col>
      <xdr:colOff>628650</xdr:colOff>
      <xdr:row>35</xdr:row>
      <xdr:rowOff>152400</xdr:rowOff>
    </xdr:to>
    <xdr:grpSp>
      <xdr:nvGrpSpPr>
        <xdr:cNvPr id="540" name="Group 2516"/>
        <xdr:cNvGrpSpPr>
          <a:grpSpLocks/>
        </xdr:cNvGrpSpPr>
      </xdr:nvGrpSpPr>
      <xdr:grpSpPr>
        <a:xfrm>
          <a:off x="37833300" y="8448675"/>
          <a:ext cx="1276350" cy="304800"/>
          <a:chOff x="89" y="95"/>
          <a:chExt cx="408" cy="32"/>
        </a:xfrm>
        <a:solidFill>
          <a:srgbClr val="FFFFFF"/>
        </a:solidFill>
      </xdr:grpSpPr>
      <xdr:sp>
        <xdr:nvSpPr>
          <xdr:cNvPr id="541" name="Rectangle 251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51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51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252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52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52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52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34</xdr:row>
      <xdr:rowOff>114300</xdr:rowOff>
    </xdr:from>
    <xdr:to>
      <xdr:col>52</xdr:col>
      <xdr:colOff>0</xdr:colOff>
      <xdr:row>35</xdr:row>
      <xdr:rowOff>114300</xdr:rowOff>
    </xdr:to>
    <xdr:sp>
      <xdr:nvSpPr>
        <xdr:cNvPr id="548" name="text 7125"/>
        <xdr:cNvSpPr txBox="1">
          <a:spLocks noChangeArrowheads="1"/>
        </xdr:cNvSpPr>
      </xdr:nvSpPr>
      <xdr:spPr>
        <a:xfrm>
          <a:off x="379666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41</xdr:col>
      <xdr:colOff>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549" name="Group 2525"/>
        <xdr:cNvGrpSpPr>
          <a:grpSpLocks/>
        </xdr:cNvGrpSpPr>
      </xdr:nvGrpSpPr>
      <xdr:grpSpPr>
        <a:xfrm>
          <a:off x="30232350" y="6391275"/>
          <a:ext cx="12706350" cy="304800"/>
          <a:chOff x="89" y="239"/>
          <a:chExt cx="863" cy="32"/>
        </a:xfrm>
        <a:solidFill>
          <a:srgbClr val="FFFFFF"/>
        </a:solidFill>
      </xdr:grpSpPr>
      <xdr:sp>
        <xdr:nvSpPr>
          <xdr:cNvPr id="550" name="Rectangle 252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52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52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52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253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53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53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53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253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114300</xdr:rowOff>
    </xdr:from>
    <xdr:to>
      <xdr:col>48</xdr:col>
      <xdr:colOff>0</xdr:colOff>
      <xdr:row>26</xdr:row>
      <xdr:rowOff>114300</xdr:rowOff>
    </xdr:to>
    <xdr:sp>
      <xdr:nvSpPr>
        <xdr:cNvPr id="559" name="text 7125"/>
        <xdr:cNvSpPr txBox="1">
          <a:spLocks noChangeArrowheads="1"/>
        </xdr:cNvSpPr>
      </xdr:nvSpPr>
      <xdr:spPr>
        <a:xfrm>
          <a:off x="34994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oneCellAnchor>
    <xdr:from>
      <xdr:col>67</xdr:col>
      <xdr:colOff>171450</xdr:colOff>
      <xdr:row>36</xdr:row>
      <xdr:rowOff>9525</xdr:rowOff>
    </xdr:from>
    <xdr:ext cx="1000125" cy="457200"/>
    <xdr:sp>
      <xdr:nvSpPr>
        <xdr:cNvPr id="560" name="text 774"/>
        <xdr:cNvSpPr txBox="1">
          <a:spLocks noChangeArrowheads="1"/>
        </xdr:cNvSpPr>
      </xdr:nvSpPr>
      <xdr:spPr>
        <a:xfrm>
          <a:off x="50025300" y="8839200"/>
          <a:ext cx="10001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0,244</a:t>
          </a:r>
        </a:p>
      </xdr:txBody>
    </xdr:sp>
    <xdr:clientData/>
  </xdr:oneCellAnchor>
  <xdr:twoCellAnchor>
    <xdr:from>
      <xdr:col>72</xdr:col>
      <xdr:colOff>533400</xdr:colOff>
      <xdr:row>23</xdr:row>
      <xdr:rowOff>0</xdr:rowOff>
    </xdr:from>
    <xdr:to>
      <xdr:col>73</xdr:col>
      <xdr:colOff>76200</xdr:colOff>
      <xdr:row>24</xdr:row>
      <xdr:rowOff>0</xdr:rowOff>
    </xdr:to>
    <xdr:grpSp>
      <xdr:nvGrpSpPr>
        <xdr:cNvPr id="561" name="Group 2537"/>
        <xdr:cNvGrpSpPr>
          <a:grpSpLocks/>
        </xdr:cNvGrpSpPr>
      </xdr:nvGrpSpPr>
      <xdr:grpSpPr>
        <a:xfrm>
          <a:off x="5387340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6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253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54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23</xdr:row>
      <xdr:rowOff>0</xdr:rowOff>
    </xdr:from>
    <xdr:to>
      <xdr:col>29</xdr:col>
      <xdr:colOff>66675</xdr:colOff>
      <xdr:row>24</xdr:row>
      <xdr:rowOff>0</xdr:rowOff>
    </xdr:to>
    <xdr:grpSp>
      <xdr:nvGrpSpPr>
        <xdr:cNvPr id="565" name="Group 2541"/>
        <xdr:cNvGrpSpPr>
          <a:grpSpLocks/>
        </xdr:cNvGrpSpPr>
      </xdr:nvGrpSpPr>
      <xdr:grpSpPr>
        <a:xfrm>
          <a:off x="20869275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6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254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254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485775</xdr:colOff>
      <xdr:row>22</xdr:row>
      <xdr:rowOff>114300</xdr:rowOff>
    </xdr:to>
    <xdr:sp>
      <xdr:nvSpPr>
        <xdr:cNvPr id="569" name="Line 2545"/>
        <xdr:cNvSpPr>
          <a:spLocks/>
        </xdr:cNvSpPr>
      </xdr:nvSpPr>
      <xdr:spPr>
        <a:xfrm flipH="1" flipV="1">
          <a:off x="207073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22</xdr:row>
      <xdr:rowOff>114300</xdr:rowOff>
    </xdr:from>
    <xdr:to>
      <xdr:col>73</xdr:col>
      <xdr:colOff>485775</xdr:colOff>
      <xdr:row>22</xdr:row>
      <xdr:rowOff>114300</xdr:rowOff>
    </xdr:to>
    <xdr:sp>
      <xdr:nvSpPr>
        <xdr:cNvPr id="570" name="Line 2546"/>
        <xdr:cNvSpPr>
          <a:spLocks/>
        </xdr:cNvSpPr>
      </xdr:nvSpPr>
      <xdr:spPr>
        <a:xfrm flipH="1" flipV="1">
          <a:off x="537019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57150</xdr:colOff>
      <xdr:row>31</xdr:row>
      <xdr:rowOff>19050</xdr:rowOff>
    </xdr:from>
    <xdr:to>
      <xdr:col>64</xdr:col>
      <xdr:colOff>485775</xdr:colOff>
      <xdr:row>31</xdr:row>
      <xdr:rowOff>209550</xdr:rowOff>
    </xdr:to>
    <xdr:grpSp>
      <xdr:nvGrpSpPr>
        <xdr:cNvPr id="571" name="Group 2547"/>
        <xdr:cNvGrpSpPr>
          <a:grpSpLocks/>
        </xdr:cNvGrpSpPr>
      </xdr:nvGrpSpPr>
      <xdr:grpSpPr>
        <a:xfrm>
          <a:off x="47453550" y="77057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572" name="Line 2548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549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2550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2551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2552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Line 2553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28</xdr:row>
      <xdr:rowOff>28575</xdr:rowOff>
    </xdr:from>
    <xdr:to>
      <xdr:col>64</xdr:col>
      <xdr:colOff>47625</xdr:colOff>
      <xdr:row>28</xdr:row>
      <xdr:rowOff>219075</xdr:rowOff>
    </xdr:to>
    <xdr:grpSp>
      <xdr:nvGrpSpPr>
        <xdr:cNvPr id="578" name="Group 2554"/>
        <xdr:cNvGrpSpPr>
          <a:grpSpLocks/>
        </xdr:cNvGrpSpPr>
      </xdr:nvGrpSpPr>
      <xdr:grpSpPr>
        <a:xfrm>
          <a:off x="47015400" y="7029450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579" name="Rectangle 2555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2556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2557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37</xdr:row>
      <xdr:rowOff>0</xdr:rowOff>
    </xdr:from>
    <xdr:ext cx="971550" cy="228600"/>
    <xdr:sp>
      <xdr:nvSpPr>
        <xdr:cNvPr id="582" name="text 774"/>
        <xdr:cNvSpPr txBox="1">
          <a:spLocks noChangeArrowheads="1"/>
        </xdr:cNvSpPr>
      </xdr:nvSpPr>
      <xdr:spPr>
        <a:xfrm>
          <a:off x="63741300" y="9058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P4737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86</xdr:col>
      <xdr:colOff>476250</xdr:colOff>
      <xdr:row>32</xdr:row>
      <xdr:rowOff>0</xdr:rowOff>
    </xdr:from>
    <xdr:to>
      <xdr:col>86</xdr:col>
      <xdr:colOff>476250</xdr:colOff>
      <xdr:row>36</xdr:row>
      <xdr:rowOff>209550</xdr:rowOff>
    </xdr:to>
    <xdr:sp>
      <xdr:nvSpPr>
        <xdr:cNvPr id="583" name="Line 2565"/>
        <xdr:cNvSpPr>
          <a:spLocks/>
        </xdr:cNvSpPr>
      </xdr:nvSpPr>
      <xdr:spPr>
        <a:xfrm>
          <a:off x="64217550" y="79152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30</xdr:row>
      <xdr:rowOff>0</xdr:rowOff>
    </xdr:from>
    <xdr:ext cx="971550" cy="457200"/>
    <xdr:sp>
      <xdr:nvSpPr>
        <xdr:cNvPr id="584" name="text 774"/>
        <xdr:cNvSpPr txBox="1">
          <a:spLocks noChangeArrowheads="1"/>
        </xdr:cNvSpPr>
      </xdr:nvSpPr>
      <xdr:spPr>
        <a:xfrm>
          <a:off x="637413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0,736</a:t>
          </a:r>
        </a:p>
      </xdr:txBody>
    </xdr:sp>
    <xdr:clientData/>
  </xdr:oneCellAnchor>
  <xdr:twoCellAnchor>
    <xdr:from>
      <xdr:col>82</xdr:col>
      <xdr:colOff>0</xdr:colOff>
      <xdr:row>34</xdr:row>
      <xdr:rowOff>114300</xdr:rowOff>
    </xdr:from>
    <xdr:to>
      <xdr:col>87</xdr:col>
      <xdr:colOff>0</xdr:colOff>
      <xdr:row>34</xdr:row>
      <xdr:rowOff>114300</xdr:rowOff>
    </xdr:to>
    <xdr:sp>
      <xdr:nvSpPr>
        <xdr:cNvPr id="585" name="Line 2570"/>
        <xdr:cNvSpPr>
          <a:spLocks/>
        </xdr:cNvSpPr>
      </xdr:nvSpPr>
      <xdr:spPr>
        <a:xfrm flipV="1">
          <a:off x="60769500" y="84867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31</xdr:row>
      <xdr:rowOff>219075</xdr:rowOff>
    </xdr:from>
    <xdr:to>
      <xdr:col>23</xdr:col>
      <xdr:colOff>419100</xdr:colOff>
      <xdr:row>33</xdr:row>
      <xdr:rowOff>114300</xdr:rowOff>
    </xdr:to>
    <xdr:grpSp>
      <xdr:nvGrpSpPr>
        <xdr:cNvPr id="586" name="Group 2571"/>
        <xdr:cNvGrpSpPr>
          <a:grpSpLocks noChangeAspect="1"/>
        </xdr:cNvGrpSpPr>
      </xdr:nvGrpSpPr>
      <xdr:grpSpPr>
        <a:xfrm>
          <a:off x="16964025" y="7905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87" name="Line 25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5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219075</xdr:rowOff>
    </xdr:from>
    <xdr:to>
      <xdr:col>28</xdr:col>
      <xdr:colOff>647700</xdr:colOff>
      <xdr:row>30</xdr:row>
      <xdr:rowOff>114300</xdr:rowOff>
    </xdr:to>
    <xdr:grpSp>
      <xdr:nvGrpSpPr>
        <xdr:cNvPr id="589" name="Group 2574"/>
        <xdr:cNvGrpSpPr>
          <a:grpSpLocks noChangeAspect="1"/>
        </xdr:cNvGrpSpPr>
      </xdr:nvGrpSpPr>
      <xdr:grpSpPr>
        <a:xfrm>
          <a:off x="20688300" y="7219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90" name="Line 25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5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476250</xdr:colOff>
      <xdr:row>33</xdr:row>
      <xdr:rowOff>114300</xdr:rowOff>
    </xdr:to>
    <xdr:sp>
      <xdr:nvSpPr>
        <xdr:cNvPr id="592" name="Line 2577"/>
        <xdr:cNvSpPr>
          <a:spLocks/>
        </xdr:cNvSpPr>
      </xdr:nvSpPr>
      <xdr:spPr>
        <a:xfrm flipV="1">
          <a:off x="17125950" y="75723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593" name="Line 2578"/>
        <xdr:cNvSpPr>
          <a:spLocks/>
        </xdr:cNvSpPr>
      </xdr:nvSpPr>
      <xdr:spPr>
        <a:xfrm flipV="1">
          <a:off x="1190625" y="75723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28</xdr:row>
      <xdr:rowOff>19050</xdr:rowOff>
    </xdr:from>
    <xdr:to>
      <xdr:col>14</xdr:col>
      <xdr:colOff>285750</xdr:colOff>
      <xdr:row>28</xdr:row>
      <xdr:rowOff>209550</xdr:rowOff>
    </xdr:to>
    <xdr:grpSp>
      <xdr:nvGrpSpPr>
        <xdr:cNvPr id="594" name="Group 2580"/>
        <xdr:cNvGrpSpPr>
          <a:grpSpLocks/>
        </xdr:cNvGrpSpPr>
      </xdr:nvGrpSpPr>
      <xdr:grpSpPr>
        <a:xfrm>
          <a:off x="9801225" y="7019925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595" name="Rectangle 2581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Line 2582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2583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2584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599" name="text 7125"/>
        <xdr:cNvSpPr txBox="1">
          <a:spLocks noChangeArrowheads="1"/>
        </xdr:cNvSpPr>
      </xdr:nvSpPr>
      <xdr:spPr>
        <a:xfrm>
          <a:off x="13144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26</xdr:col>
      <xdr:colOff>495300</xdr:colOff>
      <xdr:row>32</xdr:row>
      <xdr:rowOff>28575</xdr:rowOff>
    </xdr:from>
    <xdr:to>
      <xdr:col>26</xdr:col>
      <xdr:colOff>523875</xdr:colOff>
      <xdr:row>33</xdr:row>
      <xdr:rowOff>28575</xdr:rowOff>
    </xdr:to>
    <xdr:grpSp>
      <xdr:nvGrpSpPr>
        <xdr:cNvPr id="600" name="Group 2587"/>
        <xdr:cNvGrpSpPr>
          <a:grpSpLocks/>
        </xdr:cNvGrpSpPr>
      </xdr:nvGrpSpPr>
      <xdr:grpSpPr>
        <a:xfrm>
          <a:off x="19354800" y="7943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1" name="Rectangle 25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5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25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30</xdr:row>
      <xdr:rowOff>171450</xdr:rowOff>
    </xdr:from>
    <xdr:to>
      <xdr:col>26</xdr:col>
      <xdr:colOff>76200</xdr:colOff>
      <xdr:row>31</xdr:row>
      <xdr:rowOff>171450</xdr:rowOff>
    </xdr:to>
    <xdr:grpSp>
      <xdr:nvGrpSpPr>
        <xdr:cNvPr id="604" name="Group 2591"/>
        <xdr:cNvGrpSpPr>
          <a:grpSpLocks/>
        </xdr:cNvGrpSpPr>
      </xdr:nvGrpSpPr>
      <xdr:grpSpPr>
        <a:xfrm>
          <a:off x="18907125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5" name="Rectangle 25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25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25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24</xdr:row>
      <xdr:rowOff>114300</xdr:rowOff>
    </xdr:from>
    <xdr:to>
      <xdr:col>31</xdr:col>
      <xdr:colOff>266700</xdr:colOff>
      <xdr:row>27</xdr:row>
      <xdr:rowOff>114300</xdr:rowOff>
    </xdr:to>
    <xdr:sp>
      <xdr:nvSpPr>
        <xdr:cNvPr id="608" name="Line 2595"/>
        <xdr:cNvSpPr>
          <a:spLocks/>
        </xdr:cNvSpPr>
      </xdr:nvSpPr>
      <xdr:spPr>
        <a:xfrm flipH="1">
          <a:off x="20840700" y="6200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33</xdr:col>
      <xdr:colOff>266700</xdr:colOff>
      <xdr:row>24</xdr:row>
      <xdr:rowOff>114300</xdr:rowOff>
    </xdr:to>
    <xdr:sp>
      <xdr:nvSpPr>
        <xdr:cNvPr id="609" name="Line 2596"/>
        <xdr:cNvSpPr>
          <a:spLocks/>
        </xdr:cNvSpPr>
      </xdr:nvSpPr>
      <xdr:spPr>
        <a:xfrm flipV="1">
          <a:off x="23069550" y="5743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533400</xdr:colOff>
      <xdr:row>22</xdr:row>
      <xdr:rowOff>114300</xdr:rowOff>
    </xdr:to>
    <xdr:sp>
      <xdr:nvSpPr>
        <xdr:cNvPr id="610" name="Line 2597"/>
        <xdr:cNvSpPr>
          <a:spLocks/>
        </xdr:cNvSpPr>
      </xdr:nvSpPr>
      <xdr:spPr>
        <a:xfrm flipH="1">
          <a:off x="24555450" y="56292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21</xdr:row>
      <xdr:rowOff>152400</xdr:rowOff>
    </xdr:from>
    <xdr:to>
      <xdr:col>35</xdr:col>
      <xdr:colOff>304800</xdr:colOff>
      <xdr:row>22</xdr:row>
      <xdr:rowOff>0</xdr:rowOff>
    </xdr:to>
    <xdr:sp>
      <xdr:nvSpPr>
        <xdr:cNvPr id="611" name="Line 2598"/>
        <xdr:cNvSpPr>
          <a:spLocks/>
        </xdr:cNvSpPr>
      </xdr:nvSpPr>
      <xdr:spPr>
        <a:xfrm flipV="1">
          <a:off x="253365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21</xdr:row>
      <xdr:rowOff>114300</xdr:rowOff>
    </xdr:from>
    <xdr:to>
      <xdr:col>36</xdr:col>
      <xdr:colOff>533400</xdr:colOff>
      <xdr:row>21</xdr:row>
      <xdr:rowOff>152400</xdr:rowOff>
    </xdr:to>
    <xdr:sp>
      <xdr:nvSpPr>
        <xdr:cNvPr id="612" name="Line 2599"/>
        <xdr:cNvSpPr>
          <a:spLocks/>
        </xdr:cNvSpPr>
      </xdr:nvSpPr>
      <xdr:spPr>
        <a:xfrm flipV="1">
          <a:off x="260794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133350</xdr:rowOff>
    </xdr:from>
    <xdr:to>
      <xdr:col>38</xdr:col>
      <xdr:colOff>457200</xdr:colOff>
      <xdr:row>22</xdr:row>
      <xdr:rowOff>114300</xdr:rowOff>
    </xdr:to>
    <xdr:sp>
      <xdr:nvSpPr>
        <xdr:cNvPr id="613" name="Line 2600"/>
        <xdr:cNvSpPr>
          <a:spLocks/>
        </xdr:cNvSpPr>
      </xdr:nvSpPr>
      <xdr:spPr>
        <a:xfrm flipV="1">
          <a:off x="24555450" y="4391025"/>
          <a:ext cx="367665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15</xdr:row>
      <xdr:rowOff>0</xdr:rowOff>
    </xdr:from>
    <xdr:ext cx="533400" cy="228600"/>
    <xdr:sp>
      <xdr:nvSpPr>
        <xdr:cNvPr id="614" name="text 7125"/>
        <xdr:cNvSpPr txBox="1">
          <a:spLocks noChangeArrowheads="1"/>
        </xdr:cNvSpPr>
      </xdr:nvSpPr>
      <xdr:spPr>
        <a:xfrm>
          <a:off x="26517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38</xdr:col>
      <xdr:colOff>447675</xdr:colOff>
      <xdr:row>16</xdr:row>
      <xdr:rowOff>9525</xdr:rowOff>
    </xdr:from>
    <xdr:to>
      <xdr:col>39</xdr:col>
      <xdr:colOff>266700</xdr:colOff>
      <xdr:row>16</xdr:row>
      <xdr:rowOff>133350</xdr:rowOff>
    </xdr:to>
    <xdr:sp>
      <xdr:nvSpPr>
        <xdr:cNvPr id="615" name="Line 2603"/>
        <xdr:cNvSpPr>
          <a:spLocks/>
        </xdr:cNvSpPr>
      </xdr:nvSpPr>
      <xdr:spPr>
        <a:xfrm flipH="1">
          <a:off x="28222575" y="4267200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15</xdr:row>
      <xdr:rowOff>161925</xdr:rowOff>
    </xdr:from>
    <xdr:to>
      <xdr:col>40</xdr:col>
      <xdr:colOff>476250</xdr:colOff>
      <xdr:row>16</xdr:row>
      <xdr:rowOff>9525</xdr:rowOff>
    </xdr:to>
    <xdr:sp>
      <xdr:nvSpPr>
        <xdr:cNvPr id="616" name="Line 2604"/>
        <xdr:cNvSpPr>
          <a:spLocks/>
        </xdr:cNvSpPr>
      </xdr:nvSpPr>
      <xdr:spPr>
        <a:xfrm flipV="1">
          <a:off x="28994100" y="419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15</xdr:row>
      <xdr:rowOff>114300</xdr:rowOff>
    </xdr:from>
    <xdr:to>
      <xdr:col>41</xdr:col>
      <xdr:colOff>247650</xdr:colOff>
      <xdr:row>15</xdr:row>
      <xdr:rowOff>161925</xdr:rowOff>
    </xdr:to>
    <xdr:sp>
      <xdr:nvSpPr>
        <xdr:cNvPr id="617" name="Line 2605"/>
        <xdr:cNvSpPr>
          <a:spLocks/>
        </xdr:cNvSpPr>
      </xdr:nvSpPr>
      <xdr:spPr>
        <a:xfrm flipV="1">
          <a:off x="29737050" y="41433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190500</xdr:colOff>
      <xdr:row>15</xdr:row>
      <xdr:rowOff>161925</xdr:rowOff>
    </xdr:from>
    <xdr:to>
      <xdr:col>38</xdr:col>
      <xdr:colOff>219075</xdr:colOff>
      <xdr:row>16</xdr:row>
      <xdr:rowOff>161925</xdr:rowOff>
    </xdr:to>
    <xdr:grpSp>
      <xdr:nvGrpSpPr>
        <xdr:cNvPr id="618" name="Group 2606"/>
        <xdr:cNvGrpSpPr>
          <a:grpSpLocks/>
        </xdr:cNvGrpSpPr>
      </xdr:nvGrpSpPr>
      <xdr:grpSpPr>
        <a:xfrm>
          <a:off x="27965400" y="419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9" name="Rectangle 26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26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6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25</xdr:row>
      <xdr:rowOff>114300</xdr:rowOff>
    </xdr:from>
    <xdr:to>
      <xdr:col>31</xdr:col>
      <xdr:colOff>457200</xdr:colOff>
      <xdr:row>26</xdr:row>
      <xdr:rowOff>114300</xdr:rowOff>
    </xdr:to>
    <xdr:grpSp>
      <xdr:nvGrpSpPr>
        <xdr:cNvPr id="622" name="Group 2610"/>
        <xdr:cNvGrpSpPr>
          <a:grpSpLocks/>
        </xdr:cNvGrpSpPr>
      </xdr:nvGrpSpPr>
      <xdr:grpSpPr>
        <a:xfrm>
          <a:off x="23231475" y="642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3" name="Rectangle 2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428625</xdr:colOff>
      <xdr:row>27</xdr:row>
      <xdr:rowOff>219075</xdr:rowOff>
    </xdr:from>
    <xdr:to>
      <xdr:col>34</xdr:col>
      <xdr:colOff>457200</xdr:colOff>
      <xdr:row>28</xdr:row>
      <xdr:rowOff>219075</xdr:rowOff>
    </xdr:to>
    <xdr:grpSp>
      <xdr:nvGrpSpPr>
        <xdr:cNvPr id="626" name="Group 2614"/>
        <xdr:cNvGrpSpPr>
          <a:grpSpLocks/>
        </xdr:cNvGrpSpPr>
      </xdr:nvGrpSpPr>
      <xdr:grpSpPr>
        <a:xfrm>
          <a:off x="25231725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7" name="Rectangle 26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26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6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19</xdr:row>
      <xdr:rowOff>219075</xdr:rowOff>
    </xdr:from>
    <xdr:to>
      <xdr:col>36</xdr:col>
      <xdr:colOff>771525</xdr:colOff>
      <xdr:row>20</xdr:row>
      <xdr:rowOff>219075</xdr:rowOff>
    </xdr:to>
    <xdr:grpSp>
      <xdr:nvGrpSpPr>
        <xdr:cNvPr id="630" name="Group 2618"/>
        <xdr:cNvGrpSpPr>
          <a:grpSpLocks/>
        </xdr:cNvGrpSpPr>
      </xdr:nvGrpSpPr>
      <xdr:grpSpPr>
        <a:xfrm>
          <a:off x="27031950" y="5162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1" name="Rectangle 2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2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29</xdr:row>
      <xdr:rowOff>19050</xdr:rowOff>
    </xdr:from>
    <xdr:to>
      <xdr:col>32</xdr:col>
      <xdr:colOff>504825</xdr:colOff>
      <xdr:row>30</xdr:row>
      <xdr:rowOff>19050</xdr:rowOff>
    </xdr:to>
    <xdr:grpSp>
      <xdr:nvGrpSpPr>
        <xdr:cNvPr id="634" name="Group 2622"/>
        <xdr:cNvGrpSpPr>
          <a:grpSpLocks/>
        </xdr:cNvGrpSpPr>
      </xdr:nvGrpSpPr>
      <xdr:grpSpPr>
        <a:xfrm>
          <a:off x="23793450" y="7248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5" name="Rectangle 26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26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26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476250</xdr:colOff>
      <xdr:row>31</xdr:row>
      <xdr:rowOff>0</xdr:rowOff>
    </xdr:from>
    <xdr:to>
      <xdr:col>40</xdr:col>
      <xdr:colOff>504825</xdr:colOff>
      <xdr:row>32</xdr:row>
      <xdr:rowOff>0</xdr:rowOff>
    </xdr:to>
    <xdr:grpSp>
      <xdr:nvGrpSpPr>
        <xdr:cNvPr id="638" name="Group 2626"/>
        <xdr:cNvGrpSpPr>
          <a:grpSpLocks/>
        </xdr:cNvGrpSpPr>
      </xdr:nvGrpSpPr>
      <xdr:grpSpPr>
        <a:xfrm>
          <a:off x="297370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9" name="Rectangle 26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6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26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32</xdr:row>
      <xdr:rowOff>0</xdr:rowOff>
    </xdr:from>
    <xdr:to>
      <xdr:col>38</xdr:col>
      <xdr:colOff>219075</xdr:colOff>
      <xdr:row>33</xdr:row>
      <xdr:rowOff>0</xdr:rowOff>
    </xdr:to>
    <xdr:grpSp>
      <xdr:nvGrpSpPr>
        <xdr:cNvPr id="642" name="Group 2630"/>
        <xdr:cNvGrpSpPr>
          <a:grpSpLocks/>
        </xdr:cNvGrpSpPr>
      </xdr:nvGrpSpPr>
      <xdr:grpSpPr>
        <a:xfrm>
          <a:off x="279654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3" name="Rectangle 26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6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26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819150</xdr:colOff>
      <xdr:row>26</xdr:row>
      <xdr:rowOff>19050</xdr:rowOff>
    </xdr:from>
    <xdr:to>
      <xdr:col>35</xdr:col>
      <xdr:colOff>276225</xdr:colOff>
      <xdr:row>26</xdr:row>
      <xdr:rowOff>209550</xdr:rowOff>
    </xdr:to>
    <xdr:grpSp>
      <xdr:nvGrpSpPr>
        <xdr:cNvPr id="646" name="Group 2634"/>
        <xdr:cNvGrpSpPr>
          <a:grpSpLocks/>
        </xdr:cNvGrpSpPr>
      </xdr:nvGrpSpPr>
      <xdr:grpSpPr>
        <a:xfrm>
          <a:off x="25622250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47" name="Rectangle 2635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2636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637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276225</xdr:colOff>
      <xdr:row>29</xdr:row>
      <xdr:rowOff>19050</xdr:rowOff>
    </xdr:from>
    <xdr:to>
      <xdr:col>36</xdr:col>
      <xdr:colOff>704850</xdr:colOff>
      <xdr:row>29</xdr:row>
      <xdr:rowOff>209550</xdr:rowOff>
    </xdr:to>
    <xdr:grpSp>
      <xdr:nvGrpSpPr>
        <xdr:cNvPr id="650" name="Group 2638"/>
        <xdr:cNvGrpSpPr>
          <a:grpSpLocks/>
        </xdr:cNvGrpSpPr>
      </xdr:nvGrpSpPr>
      <xdr:grpSpPr>
        <a:xfrm>
          <a:off x="26565225" y="7248525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651" name="Line 2639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640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Line 2641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2642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2643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Line 2644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33</xdr:row>
      <xdr:rowOff>114300</xdr:rowOff>
    </xdr:from>
    <xdr:to>
      <xdr:col>42</xdr:col>
      <xdr:colOff>647700</xdr:colOff>
      <xdr:row>35</xdr:row>
      <xdr:rowOff>28575</xdr:rowOff>
    </xdr:to>
    <xdr:grpSp>
      <xdr:nvGrpSpPr>
        <xdr:cNvPr id="657" name="Group 2648"/>
        <xdr:cNvGrpSpPr>
          <a:grpSpLocks noChangeAspect="1"/>
        </xdr:cNvGrpSpPr>
      </xdr:nvGrpSpPr>
      <xdr:grpSpPr>
        <a:xfrm>
          <a:off x="31089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8" name="Line 26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6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695325</xdr:colOff>
      <xdr:row>30</xdr:row>
      <xdr:rowOff>114300</xdr:rowOff>
    </xdr:from>
    <xdr:to>
      <xdr:col>42</xdr:col>
      <xdr:colOff>495300</xdr:colOff>
      <xdr:row>33</xdr:row>
      <xdr:rowOff>114300</xdr:rowOff>
    </xdr:to>
    <xdr:sp>
      <xdr:nvSpPr>
        <xdr:cNvPr id="660" name="Line 2651"/>
        <xdr:cNvSpPr>
          <a:spLocks/>
        </xdr:cNvSpPr>
      </xdr:nvSpPr>
      <xdr:spPr>
        <a:xfrm flipH="1" flipV="1">
          <a:off x="26984325" y="757237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31</xdr:row>
      <xdr:rowOff>114300</xdr:rowOff>
    </xdr:from>
    <xdr:to>
      <xdr:col>42</xdr:col>
      <xdr:colOff>542925</xdr:colOff>
      <xdr:row>32</xdr:row>
      <xdr:rowOff>114300</xdr:rowOff>
    </xdr:to>
    <xdr:grpSp>
      <xdr:nvGrpSpPr>
        <xdr:cNvPr id="661" name="Group 2652"/>
        <xdr:cNvGrpSpPr>
          <a:grpSpLocks/>
        </xdr:cNvGrpSpPr>
      </xdr:nvGrpSpPr>
      <xdr:grpSpPr>
        <a:xfrm>
          <a:off x="31251525" y="7800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2" name="Rectangle 26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6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6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19</xdr:row>
      <xdr:rowOff>219075</xdr:rowOff>
    </xdr:from>
    <xdr:to>
      <xdr:col>49</xdr:col>
      <xdr:colOff>419100</xdr:colOff>
      <xdr:row>21</xdr:row>
      <xdr:rowOff>114300</xdr:rowOff>
    </xdr:to>
    <xdr:grpSp>
      <xdr:nvGrpSpPr>
        <xdr:cNvPr id="665" name="Group 2656"/>
        <xdr:cNvGrpSpPr>
          <a:grpSpLocks noChangeAspect="1"/>
        </xdr:cNvGrpSpPr>
      </xdr:nvGrpSpPr>
      <xdr:grpSpPr>
        <a:xfrm>
          <a:off x="36585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6" name="Line 26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6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600075</xdr:colOff>
      <xdr:row>16</xdr:row>
      <xdr:rowOff>114300</xdr:rowOff>
    </xdr:from>
    <xdr:to>
      <xdr:col>49</xdr:col>
      <xdr:colOff>266700</xdr:colOff>
      <xdr:row>21</xdr:row>
      <xdr:rowOff>114300</xdr:rowOff>
    </xdr:to>
    <xdr:sp>
      <xdr:nvSpPr>
        <xdr:cNvPr id="668" name="Line 2660"/>
        <xdr:cNvSpPr>
          <a:spLocks/>
        </xdr:cNvSpPr>
      </xdr:nvSpPr>
      <xdr:spPr>
        <a:xfrm flipH="1" flipV="1">
          <a:off x="33956625" y="4371975"/>
          <a:ext cx="27908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</xdr:colOff>
      <xdr:row>15</xdr:row>
      <xdr:rowOff>152400</xdr:rowOff>
    </xdr:from>
    <xdr:to>
      <xdr:col>44</xdr:col>
      <xdr:colOff>819150</xdr:colOff>
      <xdr:row>16</xdr:row>
      <xdr:rowOff>0</xdr:rowOff>
    </xdr:to>
    <xdr:sp>
      <xdr:nvSpPr>
        <xdr:cNvPr id="669" name="Line 2661"/>
        <xdr:cNvSpPr>
          <a:spLocks/>
        </xdr:cNvSpPr>
      </xdr:nvSpPr>
      <xdr:spPr>
        <a:xfrm flipH="1" flipV="1">
          <a:off x="3246120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15</xdr:row>
      <xdr:rowOff>114300</xdr:rowOff>
    </xdr:from>
    <xdr:to>
      <xdr:col>44</xdr:col>
      <xdr:colOff>76200</xdr:colOff>
      <xdr:row>15</xdr:row>
      <xdr:rowOff>152400</xdr:rowOff>
    </xdr:to>
    <xdr:sp>
      <xdr:nvSpPr>
        <xdr:cNvPr id="670" name="Line 2662"/>
        <xdr:cNvSpPr>
          <a:spLocks/>
        </xdr:cNvSpPr>
      </xdr:nvSpPr>
      <xdr:spPr>
        <a:xfrm flipH="1" flipV="1">
          <a:off x="31718250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819150</xdr:colOff>
      <xdr:row>16</xdr:row>
      <xdr:rowOff>0</xdr:rowOff>
    </xdr:from>
    <xdr:to>
      <xdr:col>45</xdr:col>
      <xdr:colOff>600075</xdr:colOff>
      <xdr:row>16</xdr:row>
      <xdr:rowOff>114300</xdr:rowOff>
    </xdr:to>
    <xdr:sp>
      <xdr:nvSpPr>
        <xdr:cNvPr id="671" name="Line 2663"/>
        <xdr:cNvSpPr>
          <a:spLocks/>
        </xdr:cNvSpPr>
      </xdr:nvSpPr>
      <xdr:spPr>
        <a:xfrm flipH="1" flipV="1">
          <a:off x="33204150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15</xdr:row>
      <xdr:rowOff>0</xdr:rowOff>
    </xdr:from>
    <xdr:ext cx="533400" cy="228600"/>
    <xdr:sp>
      <xdr:nvSpPr>
        <xdr:cNvPr id="672" name="text 7125"/>
        <xdr:cNvSpPr txBox="1">
          <a:spLocks noChangeArrowheads="1"/>
        </xdr:cNvSpPr>
      </xdr:nvSpPr>
      <xdr:spPr>
        <a:xfrm>
          <a:off x="309753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47</xdr:col>
      <xdr:colOff>219075</xdr:colOff>
      <xdr:row>19</xdr:row>
      <xdr:rowOff>76200</xdr:rowOff>
    </xdr:from>
    <xdr:to>
      <xdr:col>47</xdr:col>
      <xdr:colOff>247650</xdr:colOff>
      <xdr:row>20</xdr:row>
      <xdr:rowOff>76200</xdr:rowOff>
    </xdr:to>
    <xdr:grpSp>
      <xdr:nvGrpSpPr>
        <xdr:cNvPr id="673" name="Group 2665"/>
        <xdr:cNvGrpSpPr>
          <a:grpSpLocks/>
        </xdr:cNvGrpSpPr>
      </xdr:nvGrpSpPr>
      <xdr:grpSpPr>
        <a:xfrm>
          <a:off x="35213925" y="5019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4" name="Rectangle 26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26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26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33</xdr:row>
      <xdr:rowOff>114300</xdr:rowOff>
    </xdr:from>
    <xdr:to>
      <xdr:col>54</xdr:col>
      <xdr:colOff>0</xdr:colOff>
      <xdr:row>33</xdr:row>
      <xdr:rowOff>114300</xdr:rowOff>
    </xdr:to>
    <xdr:sp>
      <xdr:nvSpPr>
        <xdr:cNvPr id="677" name="Line 2669"/>
        <xdr:cNvSpPr>
          <a:spLocks/>
        </xdr:cNvSpPr>
      </xdr:nvSpPr>
      <xdr:spPr>
        <a:xfrm flipV="1">
          <a:off x="38957250" y="82581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33</xdr:row>
      <xdr:rowOff>114300</xdr:rowOff>
    </xdr:from>
    <xdr:to>
      <xdr:col>53</xdr:col>
      <xdr:colOff>0</xdr:colOff>
      <xdr:row>35</xdr:row>
      <xdr:rowOff>28575</xdr:rowOff>
    </xdr:to>
    <xdr:grpSp>
      <xdr:nvGrpSpPr>
        <xdr:cNvPr id="678" name="Group 2670"/>
        <xdr:cNvGrpSpPr>
          <a:grpSpLocks noChangeAspect="1"/>
        </xdr:cNvGrpSpPr>
      </xdr:nvGrpSpPr>
      <xdr:grpSpPr>
        <a:xfrm>
          <a:off x="391477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9" name="Line 2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33</xdr:row>
      <xdr:rowOff>114300</xdr:rowOff>
    </xdr:from>
    <xdr:to>
      <xdr:col>63</xdr:col>
      <xdr:colOff>304800</xdr:colOff>
      <xdr:row>33</xdr:row>
      <xdr:rowOff>114300</xdr:rowOff>
    </xdr:to>
    <xdr:sp>
      <xdr:nvSpPr>
        <xdr:cNvPr id="681" name="Line 2673"/>
        <xdr:cNvSpPr>
          <a:spLocks/>
        </xdr:cNvSpPr>
      </xdr:nvSpPr>
      <xdr:spPr>
        <a:xfrm flipV="1">
          <a:off x="41929050" y="8258175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33</xdr:row>
      <xdr:rowOff>0</xdr:rowOff>
    </xdr:from>
    <xdr:ext cx="533400" cy="228600"/>
    <xdr:sp>
      <xdr:nvSpPr>
        <xdr:cNvPr id="682" name="text 7125"/>
        <xdr:cNvSpPr txBox="1">
          <a:spLocks noChangeArrowheads="1"/>
        </xdr:cNvSpPr>
      </xdr:nvSpPr>
      <xdr:spPr>
        <a:xfrm>
          <a:off x="44653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56</xdr:col>
      <xdr:colOff>342900</xdr:colOff>
      <xdr:row>31</xdr:row>
      <xdr:rowOff>219075</xdr:rowOff>
    </xdr:from>
    <xdr:to>
      <xdr:col>56</xdr:col>
      <xdr:colOff>647700</xdr:colOff>
      <xdr:row>33</xdr:row>
      <xdr:rowOff>114300</xdr:rowOff>
    </xdr:to>
    <xdr:grpSp>
      <xdr:nvGrpSpPr>
        <xdr:cNvPr id="683" name="Group 2675"/>
        <xdr:cNvGrpSpPr>
          <a:grpSpLocks noChangeAspect="1"/>
        </xdr:cNvGrpSpPr>
      </xdr:nvGrpSpPr>
      <xdr:grpSpPr>
        <a:xfrm>
          <a:off x="417957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4" name="Line 26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6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28</xdr:row>
      <xdr:rowOff>219075</xdr:rowOff>
    </xdr:from>
    <xdr:to>
      <xdr:col>61</xdr:col>
      <xdr:colOff>419100</xdr:colOff>
      <xdr:row>30</xdr:row>
      <xdr:rowOff>114300</xdr:rowOff>
    </xdr:to>
    <xdr:grpSp>
      <xdr:nvGrpSpPr>
        <xdr:cNvPr id="686" name="Group 2678"/>
        <xdr:cNvGrpSpPr>
          <a:grpSpLocks noChangeAspect="1"/>
        </xdr:cNvGrpSpPr>
      </xdr:nvGrpSpPr>
      <xdr:grpSpPr>
        <a:xfrm>
          <a:off x="45500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7" name="Line 2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2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22</xdr:row>
      <xdr:rowOff>219075</xdr:rowOff>
    </xdr:from>
    <xdr:to>
      <xdr:col>64</xdr:col>
      <xdr:colOff>647700</xdr:colOff>
      <xdr:row>24</xdr:row>
      <xdr:rowOff>114300</xdr:rowOff>
    </xdr:to>
    <xdr:grpSp>
      <xdr:nvGrpSpPr>
        <xdr:cNvPr id="689" name="Group 2681"/>
        <xdr:cNvGrpSpPr>
          <a:grpSpLocks noChangeAspect="1"/>
        </xdr:cNvGrpSpPr>
      </xdr:nvGrpSpPr>
      <xdr:grpSpPr>
        <a:xfrm>
          <a:off x="47739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0" name="Line 2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2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25</xdr:row>
      <xdr:rowOff>219075</xdr:rowOff>
    </xdr:from>
    <xdr:to>
      <xdr:col>67</xdr:col>
      <xdr:colOff>419100</xdr:colOff>
      <xdr:row>27</xdr:row>
      <xdr:rowOff>114300</xdr:rowOff>
    </xdr:to>
    <xdr:grpSp>
      <xdr:nvGrpSpPr>
        <xdr:cNvPr id="692" name="Group 2684"/>
        <xdr:cNvGrpSpPr>
          <a:grpSpLocks noChangeAspect="1"/>
        </xdr:cNvGrpSpPr>
      </xdr:nvGrpSpPr>
      <xdr:grpSpPr>
        <a:xfrm>
          <a:off x="4995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3" name="Line 26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26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219075</xdr:rowOff>
    </xdr:from>
    <xdr:to>
      <xdr:col>68</xdr:col>
      <xdr:colOff>647700</xdr:colOff>
      <xdr:row>30</xdr:row>
      <xdr:rowOff>114300</xdr:rowOff>
    </xdr:to>
    <xdr:grpSp>
      <xdr:nvGrpSpPr>
        <xdr:cNvPr id="695" name="Group 2687"/>
        <xdr:cNvGrpSpPr>
          <a:grpSpLocks noChangeAspect="1"/>
        </xdr:cNvGrpSpPr>
      </xdr:nvGrpSpPr>
      <xdr:grpSpPr>
        <a:xfrm>
          <a:off x="5071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6" name="Line 26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6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698" name="Line 2690"/>
        <xdr:cNvSpPr>
          <a:spLocks/>
        </xdr:cNvSpPr>
      </xdr:nvSpPr>
      <xdr:spPr>
        <a:xfrm flipV="1">
          <a:off x="5086350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22</xdr:row>
      <xdr:rowOff>114300</xdr:rowOff>
    </xdr:from>
    <xdr:to>
      <xdr:col>64</xdr:col>
      <xdr:colOff>495300</xdr:colOff>
      <xdr:row>24</xdr:row>
      <xdr:rowOff>114300</xdr:rowOff>
    </xdr:to>
    <xdr:sp>
      <xdr:nvSpPr>
        <xdr:cNvPr id="699" name="Line 2691"/>
        <xdr:cNvSpPr>
          <a:spLocks/>
        </xdr:cNvSpPr>
      </xdr:nvSpPr>
      <xdr:spPr>
        <a:xfrm flipH="1" flipV="1">
          <a:off x="4566285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700" name="Line 2692"/>
        <xdr:cNvSpPr>
          <a:spLocks/>
        </xdr:cNvSpPr>
      </xdr:nvSpPr>
      <xdr:spPr>
        <a:xfrm flipH="1" flipV="1">
          <a:off x="441579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701" name="Line 2693"/>
        <xdr:cNvSpPr>
          <a:spLocks/>
        </xdr:cNvSpPr>
      </xdr:nvSpPr>
      <xdr:spPr>
        <a:xfrm flipH="1" flipV="1">
          <a:off x="434149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61</xdr:col>
      <xdr:colOff>266700</xdr:colOff>
      <xdr:row>22</xdr:row>
      <xdr:rowOff>114300</xdr:rowOff>
    </xdr:to>
    <xdr:sp>
      <xdr:nvSpPr>
        <xdr:cNvPr id="702" name="Line 2694"/>
        <xdr:cNvSpPr>
          <a:spLocks/>
        </xdr:cNvSpPr>
      </xdr:nvSpPr>
      <xdr:spPr>
        <a:xfrm flipH="1" flipV="1">
          <a:off x="44900850" y="5629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67</xdr:col>
      <xdr:colOff>247650</xdr:colOff>
      <xdr:row>27</xdr:row>
      <xdr:rowOff>104775</xdr:rowOff>
    </xdr:to>
    <xdr:sp>
      <xdr:nvSpPr>
        <xdr:cNvPr id="703" name="Line 2695"/>
        <xdr:cNvSpPr>
          <a:spLocks/>
        </xdr:cNvSpPr>
      </xdr:nvSpPr>
      <xdr:spPr>
        <a:xfrm flipH="1" flipV="1">
          <a:off x="47891700" y="6200775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33</xdr:row>
      <xdr:rowOff>114300</xdr:rowOff>
    </xdr:from>
    <xdr:to>
      <xdr:col>54</xdr:col>
      <xdr:colOff>819150</xdr:colOff>
      <xdr:row>35</xdr:row>
      <xdr:rowOff>104775</xdr:rowOff>
    </xdr:to>
    <xdr:sp>
      <xdr:nvSpPr>
        <xdr:cNvPr id="704" name="Line 2696"/>
        <xdr:cNvSpPr>
          <a:spLocks/>
        </xdr:cNvSpPr>
      </xdr:nvSpPr>
      <xdr:spPr>
        <a:xfrm flipH="1" flipV="1">
          <a:off x="39300150" y="8258175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161925</xdr:colOff>
      <xdr:row>36</xdr:row>
      <xdr:rowOff>0</xdr:rowOff>
    </xdr:from>
    <xdr:to>
      <xdr:col>56</xdr:col>
      <xdr:colOff>904875</xdr:colOff>
      <xdr:row>36</xdr:row>
      <xdr:rowOff>76200</xdr:rowOff>
    </xdr:to>
    <xdr:sp>
      <xdr:nvSpPr>
        <xdr:cNvPr id="705" name="Line 2697"/>
        <xdr:cNvSpPr>
          <a:spLocks/>
        </xdr:cNvSpPr>
      </xdr:nvSpPr>
      <xdr:spPr>
        <a:xfrm>
          <a:off x="41614725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36</xdr:row>
      <xdr:rowOff>76200</xdr:rowOff>
    </xdr:from>
    <xdr:to>
      <xdr:col>58</xdr:col>
      <xdr:colOff>161925</xdr:colOff>
      <xdr:row>36</xdr:row>
      <xdr:rowOff>114300</xdr:rowOff>
    </xdr:to>
    <xdr:sp>
      <xdr:nvSpPr>
        <xdr:cNvPr id="706" name="Line 2698"/>
        <xdr:cNvSpPr>
          <a:spLocks/>
        </xdr:cNvSpPr>
      </xdr:nvSpPr>
      <xdr:spPr>
        <a:xfrm>
          <a:off x="423576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819150</xdr:colOff>
      <xdr:row>35</xdr:row>
      <xdr:rowOff>104775</xdr:rowOff>
    </xdr:from>
    <xdr:to>
      <xdr:col>56</xdr:col>
      <xdr:colOff>161925</xdr:colOff>
      <xdr:row>36</xdr:row>
      <xdr:rowOff>0</xdr:rowOff>
    </xdr:to>
    <xdr:sp>
      <xdr:nvSpPr>
        <xdr:cNvPr id="707" name="Line 2699"/>
        <xdr:cNvSpPr>
          <a:spLocks/>
        </xdr:cNvSpPr>
      </xdr:nvSpPr>
      <xdr:spPr>
        <a:xfrm flipH="1" flipV="1">
          <a:off x="40786050" y="8705850"/>
          <a:ext cx="8286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36</xdr:row>
      <xdr:rowOff>0</xdr:rowOff>
    </xdr:from>
    <xdr:ext cx="533400" cy="228600"/>
    <xdr:sp>
      <xdr:nvSpPr>
        <xdr:cNvPr id="708" name="text 7125"/>
        <xdr:cNvSpPr txBox="1">
          <a:spLocks noChangeArrowheads="1"/>
        </xdr:cNvSpPr>
      </xdr:nvSpPr>
      <xdr:spPr>
        <a:xfrm>
          <a:off x="446532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55</xdr:col>
      <xdr:colOff>390525</xdr:colOff>
      <xdr:row>34</xdr:row>
      <xdr:rowOff>38100</xdr:rowOff>
    </xdr:from>
    <xdr:to>
      <xdr:col>55</xdr:col>
      <xdr:colOff>419100</xdr:colOff>
      <xdr:row>35</xdr:row>
      <xdr:rowOff>38100</xdr:rowOff>
    </xdr:to>
    <xdr:grpSp>
      <xdr:nvGrpSpPr>
        <xdr:cNvPr id="709" name="Group 2702"/>
        <xdr:cNvGrpSpPr>
          <a:grpSpLocks/>
        </xdr:cNvGrpSpPr>
      </xdr:nvGrpSpPr>
      <xdr:grpSpPr>
        <a:xfrm>
          <a:off x="41328975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0" name="Rectangle 2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2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2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895350</xdr:colOff>
      <xdr:row>32</xdr:row>
      <xdr:rowOff>57150</xdr:rowOff>
    </xdr:from>
    <xdr:to>
      <xdr:col>58</xdr:col>
      <xdr:colOff>923925</xdr:colOff>
      <xdr:row>33</xdr:row>
      <xdr:rowOff>57150</xdr:rowOff>
    </xdr:to>
    <xdr:grpSp>
      <xdr:nvGrpSpPr>
        <xdr:cNvPr id="713" name="Group 2706"/>
        <xdr:cNvGrpSpPr>
          <a:grpSpLocks/>
        </xdr:cNvGrpSpPr>
      </xdr:nvGrpSpPr>
      <xdr:grpSpPr>
        <a:xfrm>
          <a:off x="43834050" y="7972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4" name="Rectangle 27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27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27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30</xdr:row>
      <xdr:rowOff>190500</xdr:rowOff>
    </xdr:from>
    <xdr:to>
      <xdr:col>58</xdr:col>
      <xdr:colOff>514350</xdr:colOff>
      <xdr:row>31</xdr:row>
      <xdr:rowOff>190500</xdr:rowOff>
    </xdr:to>
    <xdr:grpSp>
      <xdr:nvGrpSpPr>
        <xdr:cNvPr id="717" name="Group 2710"/>
        <xdr:cNvGrpSpPr>
          <a:grpSpLocks/>
        </xdr:cNvGrpSpPr>
      </xdr:nvGrpSpPr>
      <xdr:grpSpPr>
        <a:xfrm>
          <a:off x="43405425" y="7648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8" name="Rectangle 27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27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27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609600</xdr:colOff>
      <xdr:row>22</xdr:row>
      <xdr:rowOff>180975</xdr:rowOff>
    </xdr:from>
    <xdr:to>
      <xdr:col>60</xdr:col>
      <xdr:colOff>657225</xdr:colOff>
      <xdr:row>23</xdr:row>
      <xdr:rowOff>180975</xdr:rowOff>
    </xdr:to>
    <xdr:grpSp>
      <xdr:nvGrpSpPr>
        <xdr:cNvPr id="721" name="Group 2714"/>
        <xdr:cNvGrpSpPr>
          <a:grpSpLocks/>
        </xdr:cNvGrpSpPr>
      </xdr:nvGrpSpPr>
      <xdr:grpSpPr>
        <a:xfrm>
          <a:off x="45034200" y="5810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2" name="Rectangle 27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27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27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295275</xdr:colOff>
      <xdr:row>25</xdr:row>
      <xdr:rowOff>104775</xdr:rowOff>
    </xdr:from>
    <xdr:to>
      <xdr:col>63</xdr:col>
      <xdr:colOff>323850</xdr:colOff>
      <xdr:row>26</xdr:row>
      <xdr:rowOff>104775</xdr:rowOff>
    </xdr:to>
    <xdr:grpSp>
      <xdr:nvGrpSpPr>
        <xdr:cNvPr id="725" name="Group 2718"/>
        <xdr:cNvGrpSpPr>
          <a:grpSpLocks/>
        </xdr:cNvGrpSpPr>
      </xdr:nvGrpSpPr>
      <xdr:grpSpPr>
        <a:xfrm>
          <a:off x="47177325" y="641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6" name="Rectangle 27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27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27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466725</xdr:colOff>
      <xdr:row>29</xdr:row>
      <xdr:rowOff>0</xdr:rowOff>
    </xdr:from>
    <xdr:to>
      <xdr:col>72</xdr:col>
      <xdr:colOff>495300</xdr:colOff>
      <xdr:row>30</xdr:row>
      <xdr:rowOff>0</xdr:rowOff>
    </xdr:to>
    <xdr:grpSp>
      <xdr:nvGrpSpPr>
        <xdr:cNvPr id="729" name="Group 2722"/>
        <xdr:cNvGrpSpPr>
          <a:grpSpLocks/>
        </xdr:cNvGrpSpPr>
      </xdr:nvGrpSpPr>
      <xdr:grpSpPr>
        <a:xfrm>
          <a:off x="5380672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0" name="Rectangle 27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27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7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619125</xdr:colOff>
      <xdr:row>27</xdr:row>
      <xdr:rowOff>219075</xdr:rowOff>
    </xdr:from>
    <xdr:to>
      <xdr:col>70</xdr:col>
      <xdr:colOff>647700</xdr:colOff>
      <xdr:row>28</xdr:row>
      <xdr:rowOff>219075</xdr:rowOff>
    </xdr:to>
    <xdr:grpSp>
      <xdr:nvGrpSpPr>
        <xdr:cNvPr id="733" name="Group 2726"/>
        <xdr:cNvGrpSpPr>
          <a:grpSpLocks/>
        </xdr:cNvGrpSpPr>
      </xdr:nvGrpSpPr>
      <xdr:grpSpPr>
        <a:xfrm>
          <a:off x="52473225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4" name="Rectangle 27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27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27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30</xdr:row>
      <xdr:rowOff>152400</xdr:rowOff>
    </xdr:from>
    <xdr:to>
      <xdr:col>76</xdr:col>
      <xdr:colOff>552450</xdr:colOff>
      <xdr:row>31</xdr:row>
      <xdr:rowOff>209550</xdr:rowOff>
    </xdr:to>
    <xdr:sp>
      <xdr:nvSpPr>
        <xdr:cNvPr id="737" name="Line 2730"/>
        <xdr:cNvSpPr>
          <a:spLocks/>
        </xdr:cNvSpPr>
      </xdr:nvSpPr>
      <xdr:spPr>
        <a:xfrm flipH="1" flipV="1">
          <a:off x="54930675" y="7610475"/>
          <a:ext cx="1933575" cy="2857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847725</xdr:colOff>
      <xdr:row>30</xdr:row>
      <xdr:rowOff>114300</xdr:rowOff>
    </xdr:from>
    <xdr:to>
      <xdr:col>74</xdr:col>
      <xdr:colOff>104775</xdr:colOff>
      <xdr:row>30</xdr:row>
      <xdr:rowOff>152400</xdr:rowOff>
    </xdr:to>
    <xdr:sp>
      <xdr:nvSpPr>
        <xdr:cNvPr id="738" name="Line 2731"/>
        <xdr:cNvSpPr>
          <a:spLocks/>
        </xdr:cNvSpPr>
      </xdr:nvSpPr>
      <xdr:spPr>
        <a:xfrm flipH="1" flipV="1">
          <a:off x="54187725" y="7572375"/>
          <a:ext cx="742950" cy="381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552450</xdr:colOff>
      <xdr:row>31</xdr:row>
      <xdr:rowOff>209550</xdr:rowOff>
    </xdr:from>
    <xdr:to>
      <xdr:col>78</xdr:col>
      <xdr:colOff>609600</xdr:colOff>
      <xdr:row>33</xdr:row>
      <xdr:rowOff>114300</xdr:rowOff>
    </xdr:to>
    <xdr:sp>
      <xdr:nvSpPr>
        <xdr:cNvPr id="739" name="Line 2732"/>
        <xdr:cNvSpPr>
          <a:spLocks/>
        </xdr:cNvSpPr>
      </xdr:nvSpPr>
      <xdr:spPr>
        <a:xfrm flipH="1" flipV="1">
          <a:off x="56864250" y="7896225"/>
          <a:ext cx="1543050" cy="3619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609600</xdr:colOff>
      <xdr:row>34</xdr:row>
      <xdr:rowOff>76200</xdr:rowOff>
    </xdr:from>
    <xdr:to>
      <xdr:col>82</xdr:col>
      <xdr:colOff>9525</xdr:colOff>
      <xdr:row>34</xdr:row>
      <xdr:rowOff>114300</xdr:rowOff>
    </xdr:to>
    <xdr:sp>
      <xdr:nvSpPr>
        <xdr:cNvPr id="740" name="Line 2733"/>
        <xdr:cNvSpPr>
          <a:spLocks/>
        </xdr:cNvSpPr>
      </xdr:nvSpPr>
      <xdr:spPr>
        <a:xfrm>
          <a:off x="59893200" y="8448675"/>
          <a:ext cx="885825" cy="381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34</xdr:row>
      <xdr:rowOff>0</xdr:rowOff>
    </xdr:from>
    <xdr:to>
      <xdr:col>80</xdr:col>
      <xdr:colOff>609600</xdr:colOff>
      <xdr:row>34</xdr:row>
      <xdr:rowOff>76200</xdr:rowOff>
    </xdr:to>
    <xdr:sp>
      <xdr:nvSpPr>
        <xdr:cNvPr id="741" name="Line 2734"/>
        <xdr:cNvSpPr>
          <a:spLocks/>
        </xdr:cNvSpPr>
      </xdr:nvSpPr>
      <xdr:spPr>
        <a:xfrm>
          <a:off x="59150250" y="8372475"/>
          <a:ext cx="742950" cy="76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33</xdr:row>
      <xdr:rowOff>114300</xdr:rowOff>
    </xdr:from>
    <xdr:to>
      <xdr:col>79</xdr:col>
      <xdr:colOff>381000</xdr:colOff>
      <xdr:row>34</xdr:row>
      <xdr:rowOff>0</xdr:rowOff>
    </xdr:to>
    <xdr:sp>
      <xdr:nvSpPr>
        <xdr:cNvPr id="742" name="Line 2735"/>
        <xdr:cNvSpPr>
          <a:spLocks/>
        </xdr:cNvSpPr>
      </xdr:nvSpPr>
      <xdr:spPr>
        <a:xfrm>
          <a:off x="58407300" y="8258175"/>
          <a:ext cx="742950" cy="114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28575</xdr:colOff>
      <xdr:row>33</xdr:row>
      <xdr:rowOff>19050</xdr:rowOff>
    </xdr:from>
    <xdr:to>
      <xdr:col>85</xdr:col>
      <xdr:colOff>457200</xdr:colOff>
      <xdr:row>33</xdr:row>
      <xdr:rowOff>209550</xdr:rowOff>
    </xdr:to>
    <xdr:grpSp>
      <xdr:nvGrpSpPr>
        <xdr:cNvPr id="743" name="Group 2736"/>
        <xdr:cNvGrpSpPr>
          <a:grpSpLocks/>
        </xdr:cNvGrpSpPr>
      </xdr:nvGrpSpPr>
      <xdr:grpSpPr>
        <a:xfrm>
          <a:off x="63255525" y="8162925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744" name="Rectangle 2737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Line 2738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2739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2740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31</xdr:row>
      <xdr:rowOff>0</xdr:rowOff>
    </xdr:from>
    <xdr:to>
      <xdr:col>74</xdr:col>
      <xdr:colOff>85725</xdr:colOff>
      <xdr:row>31</xdr:row>
      <xdr:rowOff>219075</xdr:rowOff>
    </xdr:to>
    <xdr:grpSp>
      <xdr:nvGrpSpPr>
        <xdr:cNvPr id="748" name="Group 2741"/>
        <xdr:cNvGrpSpPr>
          <a:grpSpLocks/>
        </xdr:cNvGrpSpPr>
      </xdr:nvGrpSpPr>
      <xdr:grpSpPr>
        <a:xfrm>
          <a:off x="54473475" y="76866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749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45</a:t>
            </a:r>
          </a:p>
        </xdr:txBody>
      </xdr:sp>
      <xdr:sp>
        <xdr:nvSpPr>
          <xdr:cNvPr id="750" name="Line 2743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2744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161925</xdr:colOff>
      <xdr:row>35</xdr:row>
      <xdr:rowOff>0</xdr:rowOff>
    </xdr:from>
    <xdr:to>
      <xdr:col>82</xdr:col>
      <xdr:colOff>600075</xdr:colOff>
      <xdr:row>35</xdr:row>
      <xdr:rowOff>219075</xdr:rowOff>
    </xdr:to>
    <xdr:grpSp>
      <xdr:nvGrpSpPr>
        <xdr:cNvPr id="752" name="Group 2745"/>
        <xdr:cNvGrpSpPr>
          <a:grpSpLocks/>
        </xdr:cNvGrpSpPr>
      </xdr:nvGrpSpPr>
      <xdr:grpSpPr>
        <a:xfrm>
          <a:off x="60931425" y="86010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753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20</a:t>
            </a:r>
          </a:p>
        </xdr:txBody>
      </xdr:sp>
      <xdr:sp>
        <xdr:nvSpPr>
          <xdr:cNvPr id="754" name="Line 2747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2748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756" name="text 37"/>
        <xdr:cNvSpPr txBox="1">
          <a:spLocks noChangeArrowheads="1"/>
        </xdr:cNvSpPr>
      </xdr:nvSpPr>
      <xdr:spPr>
        <a:xfrm>
          <a:off x="63741300" y="9515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Jilemnice</a:t>
          </a:r>
        </a:p>
      </xdr:txBody>
    </xdr:sp>
    <xdr:clientData/>
  </xdr:twoCellAnchor>
  <xdr:twoCellAnchor>
    <xdr:from>
      <xdr:col>84</xdr:col>
      <xdr:colOff>285750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757" name="text 37"/>
        <xdr:cNvSpPr txBox="1">
          <a:spLocks noChangeArrowheads="1"/>
        </xdr:cNvSpPr>
      </xdr:nvSpPr>
      <xdr:spPr>
        <a:xfrm>
          <a:off x="62541150" y="6086475"/>
          <a:ext cx="2686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Roztoky u Jilemnice</a:t>
          </a:r>
        </a:p>
      </xdr:txBody>
    </xdr:sp>
    <xdr:clientData/>
  </xdr:twoCellAnchor>
  <xdr:twoCellAnchor editAs="absolute">
    <xdr:from>
      <xdr:col>60</xdr:col>
      <xdr:colOff>57150</xdr:colOff>
      <xdr:row>25</xdr:row>
      <xdr:rowOff>19050</xdr:rowOff>
    </xdr:from>
    <xdr:to>
      <xdr:col>60</xdr:col>
      <xdr:colOff>485775</xdr:colOff>
      <xdr:row>25</xdr:row>
      <xdr:rowOff>209550</xdr:rowOff>
    </xdr:to>
    <xdr:grpSp>
      <xdr:nvGrpSpPr>
        <xdr:cNvPr id="758" name="Group 2751"/>
        <xdr:cNvGrpSpPr>
          <a:grpSpLocks/>
        </xdr:cNvGrpSpPr>
      </xdr:nvGrpSpPr>
      <xdr:grpSpPr>
        <a:xfrm>
          <a:off x="44481750" y="63341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759" name="Line 2752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2753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2754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755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2756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2757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923925</xdr:colOff>
      <xdr:row>17</xdr:row>
      <xdr:rowOff>152400</xdr:rowOff>
    </xdr:from>
    <xdr:to>
      <xdr:col>47</xdr:col>
      <xdr:colOff>304800</xdr:colOff>
      <xdr:row>18</xdr:row>
      <xdr:rowOff>47625</xdr:rowOff>
    </xdr:to>
    <xdr:sp>
      <xdr:nvSpPr>
        <xdr:cNvPr id="765" name="kreslení 12"/>
        <xdr:cNvSpPr>
          <a:spLocks/>
        </xdr:cNvSpPr>
      </xdr:nvSpPr>
      <xdr:spPr>
        <a:xfrm rot="1391915">
          <a:off x="34947225" y="4638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19050</xdr:colOff>
      <xdr:row>36</xdr:row>
      <xdr:rowOff>76200</xdr:rowOff>
    </xdr:from>
    <xdr:to>
      <xdr:col>56</xdr:col>
      <xdr:colOff>371475</xdr:colOff>
      <xdr:row>36</xdr:row>
      <xdr:rowOff>200025</xdr:rowOff>
    </xdr:to>
    <xdr:sp>
      <xdr:nvSpPr>
        <xdr:cNvPr id="766" name="kreslení 427"/>
        <xdr:cNvSpPr>
          <a:spLocks/>
        </xdr:cNvSpPr>
      </xdr:nvSpPr>
      <xdr:spPr>
        <a:xfrm>
          <a:off x="41471850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29</xdr:row>
      <xdr:rowOff>47625</xdr:rowOff>
    </xdr:from>
    <xdr:to>
      <xdr:col>38</xdr:col>
      <xdr:colOff>304800</xdr:colOff>
      <xdr:row>29</xdr:row>
      <xdr:rowOff>180975</xdr:rowOff>
    </xdr:to>
    <xdr:grpSp>
      <xdr:nvGrpSpPr>
        <xdr:cNvPr id="767" name="Group 2761"/>
        <xdr:cNvGrpSpPr>
          <a:grpSpLocks/>
        </xdr:cNvGrpSpPr>
      </xdr:nvGrpSpPr>
      <xdr:grpSpPr>
        <a:xfrm>
          <a:off x="27765375" y="7277100"/>
          <a:ext cx="314325" cy="133350"/>
          <a:chOff x="393" y="342"/>
          <a:chExt cx="29" cy="14"/>
        </a:xfrm>
        <a:solidFill>
          <a:srgbClr val="FFFFFF"/>
        </a:solidFill>
      </xdr:grpSpPr>
      <xdr:sp>
        <xdr:nvSpPr>
          <xdr:cNvPr id="768" name="Line 2762"/>
          <xdr:cNvSpPr>
            <a:spLocks/>
          </xdr:cNvSpPr>
        </xdr:nvSpPr>
        <xdr:spPr>
          <a:xfrm>
            <a:off x="407" y="3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2763"/>
          <xdr:cNvSpPr>
            <a:spLocks/>
          </xdr:cNvSpPr>
        </xdr:nvSpPr>
        <xdr:spPr>
          <a:xfrm>
            <a:off x="419" y="3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Line 2764"/>
          <xdr:cNvSpPr>
            <a:spLocks/>
          </xdr:cNvSpPr>
        </xdr:nvSpPr>
        <xdr:spPr>
          <a:xfrm flipH="1">
            <a:off x="393" y="3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2765"/>
          <xdr:cNvSpPr>
            <a:spLocks/>
          </xdr:cNvSpPr>
        </xdr:nvSpPr>
        <xdr:spPr>
          <a:xfrm>
            <a:off x="393" y="349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2766"/>
          <xdr:cNvSpPr>
            <a:spLocks/>
          </xdr:cNvSpPr>
        </xdr:nvSpPr>
        <xdr:spPr>
          <a:xfrm flipV="1">
            <a:off x="400" y="349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2767"/>
          <xdr:cNvSpPr>
            <a:spLocks/>
          </xdr:cNvSpPr>
        </xdr:nvSpPr>
        <xdr:spPr>
          <a:xfrm flipH="1" flipV="1">
            <a:off x="400" y="3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kreslení 862"/>
          <xdr:cNvSpPr>
            <a:spLocks/>
          </xdr:cNvSpPr>
        </xdr:nvSpPr>
        <xdr:spPr>
          <a:xfrm>
            <a:off x="395" y="344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22</xdr:row>
      <xdr:rowOff>200025</xdr:rowOff>
    </xdr:from>
    <xdr:to>
      <xdr:col>32</xdr:col>
      <xdr:colOff>304800</xdr:colOff>
      <xdr:row>23</xdr:row>
      <xdr:rowOff>104775</xdr:rowOff>
    </xdr:to>
    <xdr:grpSp>
      <xdr:nvGrpSpPr>
        <xdr:cNvPr id="775" name="Group 2769"/>
        <xdr:cNvGrpSpPr>
          <a:grpSpLocks/>
        </xdr:cNvGrpSpPr>
      </xdr:nvGrpSpPr>
      <xdr:grpSpPr>
        <a:xfrm>
          <a:off x="23307675" y="5829300"/>
          <a:ext cx="314325" cy="133350"/>
          <a:chOff x="393" y="342"/>
          <a:chExt cx="29" cy="14"/>
        </a:xfrm>
        <a:solidFill>
          <a:srgbClr val="FFFFFF"/>
        </a:solidFill>
      </xdr:grpSpPr>
      <xdr:sp>
        <xdr:nvSpPr>
          <xdr:cNvPr id="776" name="Line 2770"/>
          <xdr:cNvSpPr>
            <a:spLocks/>
          </xdr:cNvSpPr>
        </xdr:nvSpPr>
        <xdr:spPr>
          <a:xfrm>
            <a:off x="407" y="3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2771"/>
          <xdr:cNvSpPr>
            <a:spLocks/>
          </xdr:cNvSpPr>
        </xdr:nvSpPr>
        <xdr:spPr>
          <a:xfrm>
            <a:off x="419" y="3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2772"/>
          <xdr:cNvSpPr>
            <a:spLocks/>
          </xdr:cNvSpPr>
        </xdr:nvSpPr>
        <xdr:spPr>
          <a:xfrm flipH="1">
            <a:off x="393" y="3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2773"/>
          <xdr:cNvSpPr>
            <a:spLocks/>
          </xdr:cNvSpPr>
        </xdr:nvSpPr>
        <xdr:spPr>
          <a:xfrm>
            <a:off x="393" y="349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2774"/>
          <xdr:cNvSpPr>
            <a:spLocks/>
          </xdr:cNvSpPr>
        </xdr:nvSpPr>
        <xdr:spPr>
          <a:xfrm flipV="1">
            <a:off x="400" y="349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2775"/>
          <xdr:cNvSpPr>
            <a:spLocks/>
          </xdr:cNvSpPr>
        </xdr:nvSpPr>
        <xdr:spPr>
          <a:xfrm flipH="1" flipV="1">
            <a:off x="400" y="34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kreslení 862"/>
          <xdr:cNvSpPr>
            <a:spLocks/>
          </xdr:cNvSpPr>
        </xdr:nvSpPr>
        <xdr:spPr>
          <a:xfrm>
            <a:off x="395" y="344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657225</xdr:colOff>
      <xdr:row>31</xdr:row>
      <xdr:rowOff>57150</xdr:rowOff>
    </xdr:from>
    <xdr:to>
      <xdr:col>63</xdr:col>
      <xdr:colOff>0</xdr:colOff>
      <xdr:row>31</xdr:row>
      <xdr:rowOff>190500</xdr:rowOff>
    </xdr:to>
    <xdr:grpSp>
      <xdr:nvGrpSpPr>
        <xdr:cNvPr id="783" name="Group 2777"/>
        <xdr:cNvGrpSpPr>
          <a:grpSpLocks/>
        </xdr:cNvGrpSpPr>
      </xdr:nvGrpSpPr>
      <xdr:grpSpPr>
        <a:xfrm>
          <a:off x="46567725" y="7743825"/>
          <a:ext cx="314325" cy="133350"/>
          <a:chOff x="396" y="366"/>
          <a:chExt cx="29" cy="14"/>
        </a:xfrm>
        <a:solidFill>
          <a:srgbClr val="FFFFFF"/>
        </a:solidFill>
      </xdr:grpSpPr>
      <xdr:sp>
        <xdr:nvSpPr>
          <xdr:cNvPr id="784" name="Line 2778"/>
          <xdr:cNvSpPr>
            <a:spLocks/>
          </xdr:cNvSpPr>
        </xdr:nvSpPr>
        <xdr:spPr>
          <a:xfrm>
            <a:off x="398" y="3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2779"/>
          <xdr:cNvSpPr>
            <a:spLocks/>
          </xdr:cNvSpPr>
        </xdr:nvSpPr>
        <xdr:spPr>
          <a:xfrm>
            <a:off x="396" y="3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2780"/>
          <xdr:cNvSpPr>
            <a:spLocks/>
          </xdr:cNvSpPr>
        </xdr:nvSpPr>
        <xdr:spPr>
          <a:xfrm flipH="1">
            <a:off x="411" y="366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Line 2781"/>
          <xdr:cNvSpPr>
            <a:spLocks/>
          </xdr:cNvSpPr>
        </xdr:nvSpPr>
        <xdr:spPr>
          <a:xfrm>
            <a:off x="411" y="37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Line 2782"/>
          <xdr:cNvSpPr>
            <a:spLocks/>
          </xdr:cNvSpPr>
        </xdr:nvSpPr>
        <xdr:spPr>
          <a:xfrm flipV="1">
            <a:off x="418" y="37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Line 2783"/>
          <xdr:cNvSpPr>
            <a:spLocks/>
          </xdr:cNvSpPr>
        </xdr:nvSpPr>
        <xdr:spPr>
          <a:xfrm flipH="1" flipV="1">
            <a:off x="418" y="366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kreslení 862"/>
          <xdr:cNvSpPr>
            <a:spLocks/>
          </xdr:cNvSpPr>
        </xdr:nvSpPr>
        <xdr:spPr>
          <a:xfrm>
            <a:off x="413" y="368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657225</xdr:colOff>
      <xdr:row>28</xdr:row>
      <xdr:rowOff>57150</xdr:rowOff>
    </xdr:from>
    <xdr:to>
      <xdr:col>63</xdr:col>
      <xdr:colOff>0</xdr:colOff>
      <xdr:row>28</xdr:row>
      <xdr:rowOff>190500</xdr:rowOff>
    </xdr:to>
    <xdr:grpSp>
      <xdr:nvGrpSpPr>
        <xdr:cNvPr id="791" name="Group 2793"/>
        <xdr:cNvGrpSpPr>
          <a:grpSpLocks/>
        </xdr:cNvGrpSpPr>
      </xdr:nvGrpSpPr>
      <xdr:grpSpPr>
        <a:xfrm>
          <a:off x="46567725" y="7058025"/>
          <a:ext cx="314325" cy="133350"/>
          <a:chOff x="396" y="366"/>
          <a:chExt cx="29" cy="14"/>
        </a:xfrm>
        <a:solidFill>
          <a:srgbClr val="FFFFFF"/>
        </a:solidFill>
      </xdr:grpSpPr>
      <xdr:sp>
        <xdr:nvSpPr>
          <xdr:cNvPr id="792" name="Line 2794"/>
          <xdr:cNvSpPr>
            <a:spLocks/>
          </xdr:cNvSpPr>
        </xdr:nvSpPr>
        <xdr:spPr>
          <a:xfrm>
            <a:off x="398" y="3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2795"/>
          <xdr:cNvSpPr>
            <a:spLocks/>
          </xdr:cNvSpPr>
        </xdr:nvSpPr>
        <xdr:spPr>
          <a:xfrm>
            <a:off x="396" y="3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2796"/>
          <xdr:cNvSpPr>
            <a:spLocks/>
          </xdr:cNvSpPr>
        </xdr:nvSpPr>
        <xdr:spPr>
          <a:xfrm flipH="1">
            <a:off x="411" y="366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2797"/>
          <xdr:cNvSpPr>
            <a:spLocks/>
          </xdr:cNvSpPr>
        </xdr:nvSpPr>
        <xdr:spPr>
          <a:xfrm>
            <a:off x="411" y="37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2798"/>
          <xdr:cNvSpPr>
            <a:spLocks/>
          </xdr:cNvSpPr>
        </xdr:nvSpPr>
        <xdr:spPr>
          <a:xfrm flipV="1">
            <a:off x="418" y="37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2799"/>
          <xdr:cNvSpPr>
            <a:spLocks/>
          </xdr:cNvSpPr>
        </xdr:nvSpPr>
        <xdr:spPr>
          <a:xfrm flipH="1" flipV="1">
            <a:off x="418" y="366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kreslení 862"/>
          <xdr:cNvSpPr>
            <a:spLocks/>
          </xdr:cNvSpPr>
        </xdr:nvSpPr>
        <xdr:spPr>
          <a:xfrm>
            <a:off x="413" y="368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30</xdr:row>
      <xdr:rowOff>180975</xdr:rowOff>
    </xdr:from>
    <xdr:to>
      <xdr:col>6</xdr:col>
      <xdr:colOff>495300</xdr:colOff>
      <xdr:row>32</xdr:row>
      <xdr:rowOff>209550</xdr:rowOff>
    </xdr:to>
    <xdr:sp>
      <xdr:nvSpPr>
        <xdr:cNvPr id="799" name="Line 2801"/>
        <xdr:cNvSpPr>
          <a:spLocks/>
        </xdr:cNvSpPr>
      </xdr:nvSpPr>
      <xdr:spPr>
        <a:xfrm>
          <a:off x="4495800" y="7639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22</xdr:row>
      <xdr:rowOff>123825</xdr:rowOff>
    </xdr:from>
    <xdr:to>
      <xdr:col>35</xdr:col>
      <xdr:colOff>114300</xdr:colOff>
      <xdr:row>23</xdr:row>
      <xdr:rowOff>123825</xdr:rowOff>
    </xdr:to>
    <xdr:grpSp>
      <xdr:nvGrpSpPr>
        <xdr:cNvPr id="800" name="Group 2610"/>
        <xdr:cNvGrpSpPr>
          <a:grpSpLocks/>
        </xdr:cNvGrpSpPr>
      </xdr:nvGrpSpPr>
      <xdr:grpSpPr>
        <a:xfrm>
          <a:off x="25860375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1" name="Rectangle 2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2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2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38100</xdr:rowOff>
    </xdr:to>
    <xdr:sp>
      <xdr:nvSpPr>
        <xdr:cNvPr id="804" name="text 6"/>
        <xdr:cNvSpPr txBox="1">
          <a:spLocks noChangeArrowheads="1"/>
        </xdr:cNvSpPr>
      </xdr:nvSpPr>
      <xdr:spPr>
        <a:xfrm>
          <a:off x="22802850" y="11115675"/>
          <a:ext cx="4972050" cy="5715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posunová  cesta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4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8" customFormat="1" ht="22.5" customHeight="1">
      <c r="A4" s="102"/>
      <c r="B4" s="34" t="s">
        <v>34</v>
      </c>
      <c r="C4" s="367" t="s">
        <v>115</v>
      </c>
      <c r="D4" s="103"/>
      <c r="E4" s="102"/>
      <c r="F4" s="102"/>
      <c r="G4" s="102"/>
      <c r="H4" s="102"/>
      <c r="I4" s="103"/>
      <c r="J4" s="91" t="s">
        <v>114</v>
      </c>
      <c r="K4" s="103"/>
      <c r="L4" s="104"/>
      <c r="M4" s="103"/>
      <c r="N4" s="103"/>
      <c r="O4" s="103"/>
      <c r="P4" s="103"/>
      <c r="Q4" s="105" t="s">
        <v>35</v>
      </c>
      <c r="R4" s="106">
        <v>569301</v>
      </c>
      <c r="S4" s="103"/>
      <c r="T4" s="103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1"/>
      <c r="U6" s="101"/>
      <c r="V6" s="101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0"/>
      <c r="U7" s="98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224"/>
      <c r="I8" s="224"/>
      <c r="J8" s="53" t="s">
        <v>55</v>
      </c>
      <c r="K8" s="224"/>
      <c r="L8" s="224"/>
      <c r="M8" s="225"/>
      <c r="N8" s="125"/>
      <c r="O8" s="125"/>
      <c r="P8" s="125"/>
      <c r="Q8" s="125"/>
      <c r="R8" s="126"/>
      <c r="S8" s="122"/>
      <c r="T8" s="100"/>
      <c r="U8" s="98"/>
    </row>
    <row r="9" spans="1:21" ht="24.75" customHeight="1">
      <c r="A9" s="118"/>
      <c r="B9" s="123"/>
      <c r="C9" s="52" t="s">
        <v>8</v>
      </c>
      <c r="D9" s="125"/>
      <c r="E9" s="125"/>
      <c r="F9" s="125"/>
      <c r="G9" s="125"/>
      <c r="H9" s="125"/>
      <c r="I9" s="125"/>
      <c r="J9" s="127" t="s">
        <v>45</v>
      </c>
      <c r="K9" s="125"/>
      <c r="L9" s="125"/>
      <c r="M9" s="125"/>
      <c r="N9" s="125"/>
      <c r="O9" s="125"/>
      <c r="P9" s="414" t="s">
        <v>57</v>
      </c>
      <c r="Q9" s="414"/>
      <c r="R9" s="128"/>
      <c r="S9" s="122"/>
      <c r="T9" s="100"/>
      <c r="U9" s="98"/>
    </row>
    <row r="10" spans="1:21" ht="24.75" customHeight="1">
      <c r="A10" s="118"/>
      <c r="B10" s="123"/>
      <c r="C10" s="52" t="s">
        <v>10</v>
      </c>
      <c r="D10" s="125"/>
      <c r="E10" s="125"/>
      <c r="F10" s="125"/>
      <c r="G10" s="125"/>
      <c r="H10" s="125"/>
      <c r="I10" s="125"/>
      <c r="J10" s="127" t="s">
        <v>56</v>
      </c>
      <c r="K10" s="125"/>
      <c r="L10" s="125"/>
      <c r="M10" s="125"/>
      <c r="N10" s="125"/>
      <c r="O10" s="125"/>
      <c r="P10" s="414"/>
      <c r="Q10" s="414"/>
      <c r="R10" s="126"/>
      <c r="S10" s="122"/>
      <c r="T10" s="100"/>
      <c r="U10" s="98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0"/>
      <c r="U11" s="98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100"/>
      <c r="U12" s="98"/>
    </row>
    <row r="13" spans="1:21" ht="21" customHeight="1">
      <c r="A13" s="118"/>
      <c r="B13" s="123"/>
      <c r="C13" s="64" t="s">
        <v>15</v>
      </c>
      <c r="D13" s="125"/>
      <c r="E13" s="125"/>
      <c r="F13" s="125"/>
      <c r="G13" s="132" t="s">
        <v>58</v>
      </c>
      <c r="H13" s="132"/>
      <c r="J13" s="132" t="s">
        <v>16</v>
      </c>
      <c r="L13" s="132"/>
      <c r="M13" s="132" t="s">
        <v>59</v>
      </c>
      <c r="N13" s="125"/>
      <c r="O13" s="132"/>
      <c r="P13" s="133"/>
      <c r="Q13" s="125"/>
      <c r="R13" s="126"/>
      <c r="S13" s="122"/>
      <c r="T13" s="100"/>
      <c r="U13" s="98"/>
    </row>
    <row r="14" spans="1:21" ht="21" customHeight="1">
      <c r="A14" s="118"/>
      <c r="B14" s="123"/>
      <c r="C14" s="63" t="s">
        <v>17</v>
      </c>
      <c r="D14" s="125"/>
      <c r="E14" s="125"/>
      <c r="F14" s="125"/>
      <c r="G14" s="274">
        <v>89.261</v>
      </c>
      <c r="H14" s="226"/>
      <c r="J14" s="275">
        <v>88.978</v>
      </c>
      <c r="L14" s="207"/>
      <c r="M14" s="274">
        <v>88.671</v>
      </c>
      <c r="N14" s="125"/>
      <c r="O14" s="226"/>
      <c r="P14" s="133"/>
      <c r="Q14" s="125"/>
      <c r="R14" s="126"/>
      <c r="S14" s="122"/>
      <c r="T14" s="100"/>
      <c r="U14" s="98"/>
    </row>
    <row r="15" spans="1:21" ht="21" customHeight="1">
      <c r="A15" s="118"/>
      <c r="B15" s="129"/>
      <c r="C15" s="376" t="s">
        <v>18</v>
      </c>
      <c r="D15" s="130"/>
      <c r="E15" s="130"/>
      <c r="F15" s="130"/>
      <c r="G15" s="377" t="s">
        <v>60</v>
      </c>
      <c r="H15" s="377"/>
      <c r="I15" s="378"/>
      <c r="J15" s="379" t="s">
        <v>19</v>
      </c>
      <c r="K15" s="378"/>
      <c r="L15" s="379"/>
      <c r="M15" s="377" t="s">
        <v>60</v>
      </c>
      <c r="N15" s="130"/>
      <c r="O15" s="377"/>
      <c r="P15" s="130"/>
      <c r="Q15" s="130"/>
      <c r="R15" s="131"/>
      <c r="S15" s="122"/>
      <c r="T15" s="100"/>
      <c r="U15" s="98"/>
    </row>
    <row r="16" spans="1:21" ht="21" customHeight="1">
      <c r="A16" s="118"/>
      <c r="B16" s="123"/>
      <c r="C16" s="125"/>
      <c r="D16" s="125"/>
      <c r="E16" s="125"/>
      <c r="F16" s="276" t="s">
        <v>61</v>
      </c>
      <c r="G16" s="125"/>
      <c r="H16" s="125"/>
      <c r="I16" s="125"/>
      <c r="J16" s="134"/>
      <c r="L16" s="125"/>
      <c r="M16" s="125"/>
      <c r="N16" s="276" t="s">
        <v>62</v>
      </c>
      <c r="O16" s="125"/>
      <c r="P16" s="125"/>
      <c r="Q16" s="125"/>
      <c r="R16" s="126"/>
      <c r="S16" s="122"/>
      <c r="T16" s="100"/>
      <c r="U16" s="98"/>
    </row>
    <row r="17" spans="1:21" ht="21" customHeight="1">
      <c r="A17" s="118"/>
      <c r="B17" s="123"/>
      <c r="C17" s="63" t="s">
        <v>36</v>
      </c>
      <c r="D17" s="125"/>
      <c r="E17" s="125"/>
      <c r="F17" s="134" t="s">
        <v>63</v>
      </c>
      <c r="G17" s="125"/>
      <c r="H17" s="277" t="s">
        <v>64</v>
      </c>
      <c r="I17" s="277"/>
      <c r="J17" s="135"/>
      <c r="L17" s="125"/>
      <c r="M17" s="133"/>
      <c r="N17" s="134" t="s">
        <v>65</v>
      </c>
      <c r="O17" s="125"/>
      <c r="P17" s="277" t="s">
        <v>64</v>
      </c>
      <c r="Q17" s="277"/>
      <c r="R17" s="126"/>
      <c r="S17" s="122"/>
      <c r="T17" s="100"/>
      <c r="U17" s="98"/>
    </row>
    <row r="18" spans="1:21" ht="21" customHeight="1">
      <c r="A18" s="118"/>
      <c r="B18" s="123"/>
      <c r="C18" s="63" t="s">
        <v>37</v>
      </c>
      <c r="D18" s="125"/>
      <c r="E18" s="125"/>
      <c r="F18" s="135" t="s">
        <v>66</v>
      </c>
      <c r="G18" s="125"/>
      <c r="H18" s="277" t="s">
        <v>67</v>
      </c>
      <c r="I18" s="277"/>
      <c r="J18" s="134"/>
      <c r="K18" s="125"/>
      <c r="L18" s="125"/>
      <c r="M18" s="125"/>
      <c r="N18" s="135" t="s">
        <v>66</v>
      </c>
      <c r="O18" s="125"/>
      <c r="P18" s="277" t="s">
        <v>67</v>
      </c>
      <c r="Q18" s="277"/>
      <c r="R18" s="126"/>
      <c r="S18" s="122"/>
      <c r="T18" s="100"/>
      <c r="U18" s="98"/>
    </row>
    <row r="19" spans="1:21" ht="21" customHeight="1">
      <c r="A19" s="118"/>
      <c r="B19" s="136"/>
      <c r="C19" s="137"/>
      <c r="D19" s="137"/>
      <c r="E19" s="137"/>
      <c r="F19" s="137"/>
      <c r="G19" s="137"/>
      <c r="H19" s="137"/>
      <c r="I19" s="137"/>
      <c r="J19" s="232"/>
      <c r="K19" s="137"/>
      <c r="L19" s="137"/>
      <c r="M19" s="137"/>
      <c r="N19" s="137"/>
      <c r="O19" s="137"/>
      <c r="P19" s="137"/>
      <c r="Q19" s="137"/>
      <c r="R19" s="138"/>
      <c r="S19" s="122"/>
      <c r="T19" s="100"/>
      <c r="U19" s="98"/>
    </row>
    <row r="20" spans="1:21" ht="21" customHeight="1">
      <c r="A20" s="118"/>
      <c r="B20" s="139"/>
      <c r="C20" s="140"/>
      <c r="D20" s="140"/>
      <c r="E20" s="141"/>
      <c r="F20" s="141"/>
      <c r="G20" s="141"/>
      <c r="H20" s="141"/>
      <c r="I20" s="140"/>
      <c r="J20" s="142"/>
      <c r="K20" s="140"/>
      <c r="L20" s="140"/>
      <c r="M20" s="140"/>
      <c r="N20" s="140"/>
      <c r="O20" s="140"/>
      <c r="P20" s="140"/>
      <c r="Q20" s="140"/>
      <c r="R20" s="140"/>
      <c r="S20" s="122"/>
      <c r="T20" s="100"/>
      <c r="U20" s="98"/>
    </row>
    <row r="21" spans="1:19" ht="30" customHeight="1">
      <c r="A21" s="143"/>
      <c r="B21" s="144"/>
      <c r="C21" s="145"/>
      <c r="D21" s="415" t="s">
        <v>38</v>
      </c>
      <c r="E21" s="416"/>
      <c r="F21" s="416"/>
      <c r="G21" s="416"/>
      <c r="H21" s="145"/>
      <c r="I21" s="146"/>
      <c r="J21" s="147"/>
      <c r="K21" s="144"/>
      <c r="L21" s="145"/>
      <c r="M21" s="415" t="s">
        <v>39</v>
      </c>
      <c r="N21" s="415"/>
      <c r="O21" s="415"/>
      <c r="P21" s="415"/>
      <c r="Q21" s="145"/>
      <c r="R21" s="146"/>
      <c r="S21" s="122"/>
    </row>
    <row r="22" spans="1:20" s="152" customFormat="1" ht="21" customHeight="1" thickBot="1">
      <c r="A22" s="148"/>
      <c r="B22" s="149" t="s">
        <v>24</v>
      </c>
      <c r="C22" s="89" t="s">
        <v>25</v>
      </c>
      <c r="D22" s="89" t="s">
        <v>26</v>
      </c>
      <c r="E22" s="150" t="s">
        <v>27</v>
      </c>
      <c r="F22" s="417" t="s">
        <v>28</v>
      </c>
      <c r="G22" s="418"/>
      <c r="H22" s="418"/>
      <c r="I22" s="419"/>
      <c r="J22" s="147"/>
      <c r="K22" s="149" t="s">
        <v>24</v>
      </c>
      <c r="L22" s="89" t="s">
        <v>25</v>
      </c>
      <c r="M22" s="89" t="s">
        <v>26</v>
      </c>
      <c r="N22" s="150" t="s">
        <v>27</v>
      </c>
      <c r="O22" s="417" t="s">
        <v>28</v>
      </c>
      <c r="P22" s="418"/>
      <c r="Q22" s="418"/>
      <c r="R22" s="419"/>
      <c r="S22" s="151"/>
      <c r="T22" s="96"/>
    </row>
    <row r="23" spans="1:20" s="108" customFormat="1" ht="21" customHeight="1" thickTop="1">
      <c r="A23" s="143"/>
      <c r="B23" s="153"/>
      <c r="C23" s="154"/>
      <c r="D23" s="155"/>
      <c r="E23" s="156"/>
      <c r="F23" s="157"/>
      <c r="G23" s="158"/>
      <c r="H23" s="158"/>
      <c r="I23" s="159"/>
      <c r="J23" s="147"/>
      <c r="K23" s="153"/>
      <c r="L23" s="154"/>
      <c r="M23" s="155"/>
      <c r="N23" s="156"/>
      <c r="O23" s="157"/>
      <c r="P23" s="158"/>
      <c r="Q23" s="158"/>
      <c r="R23" s="159"/>
      <c r="S23" s="122"/>
      <c r="T23" s="96"/>
    </row>
    <row r="24" spans="1:20" s="108" customFormat="1" ht="21" customHeight="1">
      <c r="A24" s="143"/>
      <c r="B24" s="160">
        <v>1</v>
      </c>
      <c r="C24" s="163">
        <v>89.173</v>
      </c>
      <c r="D24" s="161">
        <v>88.796</v>
      </c>
      <c r="E24" s="162">
        <f>(C24-D24)*1000</f>
        <v>376.99999999999534</v>
      </c>
      <c r="F24" s="408" t="s">
        <v>40</v>
      </c>
      <c r="G24" s="409"/>
      <c r="H24" s="409"/>
      <c r="I24" s="410"/>
      <c r="J24" s="147"/>
      <c r="K24" s="160">
        <v>1</v>
      </c>
      <c r="L24" s="163">
        <v>89.1</v>
      </c>
      <c r="M24" s="163">
        <v>88.85</v>
      </c>
      <c r="N24" s="162">
        <f>(L24-M24)*1000</f>
        <v>250</v>
      </c>
      <c r="O24" s="405" t="s">
        <v>116</v>
      </c>
      <c r="P24" s="406"/>
      <c r="Q24" s="406"/>
      <c r="R24" s="407"/>
      <c r="S24" s="122"/>
      <c r="T24" s="96"/>
    </row>
    <row r="25" spans="1:20" s="108" customFormat="1" ht="21" customHeight="1">
      <c r="A25" s="143"/>
      <c r="B25" s="153"/>
      <c r="C25" s="359"/>
      <c r="D25" s="155"/>
      <c r="E25" s="156"/>
      <c r="F25" s="244" t="s">
        <v>68</v>
      </c>
      <c r="G25" s="245"/>
      <c r="H25" s="245"/>
      <c r="I25" s="246"/>
      <c r="J25" s="147"/>
      <c r="K25" s="160"/>
      <c r="L25" s="163"/>
      <c r="M25" s="163"/>
      <c r="N25" s="162"/>
      <c r="O25" s="411" t="s">
        <v>124</v>
      </c>
      <c r="P25" s="412"/>
      <c r="Q25" s="412"/>
      <c r="R25" s="413"/>
      <c r="S25" s="122"/>
      <c r="T25" s="96"/>
    </row>
    <row r="26" spans="1:20" s="108" customFormat="1" ht="21" customHeight="1">
      <c r="A26" s="143"/>
      <c r="B26" s="160">
        <v>2</v>
      </c>
      <c r="C26" s="358">
        <v>89.081</v>
      </c>
      <c r="D26" s="358">
        <v>88.864</v>
      </c>
      <c r="E26" s="162">
        <f>(C26-D26)*1000</f>
        <v>216.99999999999875</v>
      </c>
      <c r="F26" s="408" t="s">
        <v>40</v>
      </c>
      <c r="G26" s="409"/>
      <c r="H26" s="409"/>
      <c r="I26" s="410"/>
      <c r="J26" s="147"/>
      <c r="K26" s="160">
        <v>2</v>
      </c>
      <c r="L26" s="163">
        <v>89.01</v>
      </c>
      <c r="M26" s="163">
        <v>88.94</v>
      </c>
      <c r="N26" s="162">
        <f>(L26-M26)*1000</f>
        <v>70.00000000000739</v>
      </c>
      <c r="O26" s="405" t="s">
        <v>117</v>
      </c>
      <c r="P26" s="406"/>
      <c r="Q26" s="406"/>
      <c r="R26" s="407"/>
      <c r="S26" s="122"/>
      <c r="T26" s="96"/>
    </row>
    <row r="27" spans="1:20" s="108" customFormat="1" ht="21" customHeight="1">
      <c r="A27" s="143"/>
      <c r="B27" s="160"/>
      <c r="C27" s="358"/>
      <c r="D27" s="358"/>
      <c r="E27" s="162"/>
      <c r="F27" s="244" t="s">
        <v>69</v>
      </c>
      <c r="G27" s="245"/>
      <c r="H27" s="245"/>
      <c r="I27" s="246"/>
      <c r="J27" s="147"/>
      <c r="K27" s="160"/>
      <c r="L27" s="163"/>
      <c r="M27" s="163"/>
      <c r="N27" s="162"/>
      <c r="O27" s="411" t="s">
        <v>126</v>
      </c>
      <c r="P27" s="412"/>
      <c r="Q27" s="412"/>
      <c r="R27" s="413"/>
      <c r="S27" s="122"/>
      <c r="T27" s="96"/>
    </row>
    <row r="28" spans="1:20" s="108" customFormat="1" ht="21" customHeight="1">
      <c r="A28" s="143"/>
      <c r="B28" s="160">
        <v>3</v>
      </c>
      <c r="C28" s="358">
        <v>89.154</v>
      </c>
      <c r="D28" s="358">
        <v>88.833</v>
      </c>
      <c r="E28" s="162">
        <f>(C28-D28)*1000</f>
        <v>320.99999999999795</v>
      </c>
      <c r="F28" s="405" t="s">
        <v>41</v>
      </c>
      <c r="G28" s="406"/>
      <c r="H28" s="406"/>
      <c r="I28" s="407"/>
      <c r="J28" s="147"/>
      <c r="K28" s="160">
        <v>3</v>
      </c>
      <c r="L28" s="163">
        <v>89.1</v>
      </c>
      <c r="M28" s="163">
        <v>88.875</v>
      </c>
      <c r="N28" s="162">
        <f>(L28-M28)*1000</f>
        <v>224.99999999999432</v>
      </c>
      <c r="O28" s="405" t="s">
        <v>118</v>
      </c>
      <c r="P28" s="406"/>
      <c r="Q28" s="406"/>
      <c r="R28" s="407"/>
      <c r="S28" s="122"/>
      <c r="T28" s="96"/>
    </row>
    <row r="29" spans="1:20" s="108" customFormat="1" ht="21" customHeight="1">
      <c r="A29" s="143"/>
      <c r="B29" s="160"/>
      <c r="C29" s="358"/>
      <c r="D29" s="358"/>
      <c r="E29" s="162"/>
      <c r="F29" s="364"/>
      <c r="G29" s="365"/>
      <c r="H29" s="365"/>
      <c r="I29" s="366"/>
      <c r="J29" s="147"/>
      <c r="K29" s="160"/>
      <c r="L29" s="163"/>
      <c r="M29" s="163"/>
      <c r="N29" s="162"/>
      <c r="O29" s="411" t="s">
        <v>126</v>
      </c>
      <c r="P29" s="412"/>
      <c r="Q29" s="412"/>
      <c r="R29" s="413"/>
      <c r="S29" s="122"/>
      <c r="T29" s="96"/>
    </row>
    <row r="30" spans="1:20" s="108" customFormat="1" ht="21" customHeight="1">
      <c r="A30" s="143"/>
      <c r="B30" s="160">
        <v>4</v>
      </c>
      <c r="C30" s="358">
        <v>89.081</v>
      </c>
      <c r="D30" s="358">
        <v>88.894</v>
      </c>
      <c r="E30" s="162">
        <f>(C30-D30)*1000</f>
        <v>186.9999999999976</v>
      </c>
      <c r="F30" s="405" t="s">
        <v>41</v>
      </c>
      <c r="G30" s="406"/>
      <c r="H30" s="406"/>
      <c r="I30" s="407"/>
      <c r="J30" s="147"/>
      <c r="K30" s="160">
        <v>4</v>
      </c>
      <c r="L30" s="163">
        <v>88.964</v>
      </c>
      <c r="M30" s="163">
        <v>88.944</v>
      </c>
      <c r="N30" s="162">
        <f>(L30-M30)*1000</f>
        <v>19.99999999999602</v>
      </c>
      <c r="O30" s="405" t="s">
        <v>85</v>
      </c>
      <c r="P30" s="406"/>
      <c r="Q30" s="406"/>
      <c r="R30" s="407"/>
      <c r="S30" s="122"/>
      <c r="T30" s="96"/>
    </row>
    <row r="31" spans="1:20" s="108" customFormat="1" ht="21" customHeight="1">
      <c r="A31" s="143"/>
      <c r="B31" s="160">
        <v>5</v>
      </c>
      <c r="C31" s="358">
        <v>89.154</v>
      </c>
      <c r="D31" s="358">
        <v>88.833</v>
      </c>
      <c r="E31" s="162">
        <f>(C31-D31)*1000</f>
        <v>320.99999999999795</v>
      </c>
      <c r="F31" s="405" t="s">
        <v>41</v>
      </c>
      <c r="G31" s="406"/>
      <c r="H31" s="406"/>
      <c r="I31" s="407"/>
      <c r="J31" s="147"/>
      <c r="K31" s="160"/>
      <c r="L31" s="163"/>
      <c r="M31" s="163"/>
      <c r="N31" s="162">
        <f>(M31-L31)*1000</f>
        <v>0</v>
      </c>
      <c r="O31" s="411" t="s">
        <v>125</v>
      </c>
      <c r="P31" s="412"/>
      <c r="Q31" s="412"/>
      <c r="R31" s="413"/>
      <c r="S31" s="122"/>
      <c r="T31" s="96"/>
    </row>
    <row r="32" spans="1:20" s="102" customFormat="1" ht="21" customHeight="1">
      <c r="A32" s="143"/>
      <c r="B32" s="164"/>
      <c r="C32" s="165"/>
      <c r="D32" s="166"/>
      <c r="E32" s="167"/>
      <c r="F32" s="168"/>
      <c r="G32" s="169"/>
      <c r="H32" s="169"/>
      <c r="I32" s="170"/>
      <c r="J32" s="147"/>
      <c r="K32" s="164"/>
      <c r="L32" s="165"/>
      <c r="M32" s="166"/>
      <c r="N32" s="167"/>
      <c r="O32" s="168"/>
      <c r="P32" s="169"/>
      <c r="Q32" s="169"/>
      <c r="R32" s="170"/>
      <c r="S32" s="122"/>
      <c r="T32" s="96"/>
    </row>
    <row r="33" spans="1:19" ht="21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</row>
  </sheetData>
  <sheetProtection password="E5AD" sheet="1"/>
  <mergeCells count="19">
    <mergeCell ref="P10:Q10"/>
    <mergeCell ref="O31:R31"/>
    <mergeCell ref="P9:Q9"/>
    <mergeCell ref="D21:G21"/>
    <mergeCell ref="M21:P21"/>
    <mergeCell ref="F22:I22"/>
    <mergeCell ref="O22:R22"/>
    <mergeCell ref="F31:I31"/>
    <mergeCell ref="O27:R27"/>
    <mergeCell ref="O30:R30"/>
    <mergeCell ref="O24:R24"/>
    <mergeCell ref="F24:I24"/>
    <mergeCell ref="O25:R25"/>
    <mergeCell ref="F30:I30"/>
    <mergeCell ref="F28:I28"/>
    <mergeCell ref="F26:I26"/>
    <mergeCell ref="O26:R26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7"/>
      <c r="C2" s="178"/>
      <c r="D2" s="178"/>
      <c r="E2" s="178"/>
      <c r="F2" s="178"/>
      <c r="G2" s="90" t="s">
        <v>86</v>
      </c>
      <c r="H2" s="178"/>
      <c r="I2" s="178"/>
      <c r="J2" s="178"/>
      <c r="K2" s="178"/>
      <c r="L2" s="179"/>
      <c r="P2" s="29"/>
      <c r="Q2" s="30"/>
      <c r="R2" s="30"/>
      <c r="S2" s="30"/>
      <c r="T2" s="319" t="s">
        <v>4</v>
      </c>
      <c r="U2" s="320"/>
      <c r="V2" s="319"/>
      <c r="W2" s="319"/>
      <c r="X2" s="319"/>
      <c r="Y2" s="319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19" t="s">
        <v>4</v>
      </c>
      <c r="BO2" s="319"/>
      <c r="BP2" s="319"/>
      <c r="BQ2" s="319"/>
      <c r="BR2" s="320"/>
      <c r="BS2" s="320"/>
      <c r="BT2" s="30"/>
      <c r="BU2" s="30"/>
      <c r="BV2" s="30"/>
      <c r="BW2" s="31"/>
      <c r="BY2" s="26"/>
      <c r="BZ2" s="280" t="s">
        <v>88</v>
      </c>
      <c r="CA2" s="281"/>
      <c r="CB2" s="281"/>
      <c r="CC2" s="281"/>
      <c r="CD2" s="281"/>
      <c r="CE2" s="281"/>
      <c r="CF2" s="281"/>
      <c r="CG2" s="281"/>
      <c r="CH2" s="281"/>
      <c r="CI2" s="281"/>
      <c r="CJ2" s="282"/>
    </row>
    <row r="3" spans="16:77" ht="21" customHeight="1" thickBot="1" thickTop="1">
      <c r="P3" s="420" t="s">
        <v>5</v>
      </c>
      <c r="Q3" s="421"/>
      <c r="R3" s="32"/>
      <c r="S3" s="33"/>
      <c r="T3" s="267" t="s">
        <v>91</v>
      </c>
      <c r="U3" s="235"/>
      <c r="V3" s="267" t="s">
        <v>92</v>
      </c>
      <c r="W3" s="234"/>
      <c r="X3" s="234"/>
      <c r="Y3" s="235"/>
      <c r="Z3" s="267" t="s">
        <v>102</v>
      </c>
      <c r="AA3" s="235"/>
      <c r="AB3" s="422" t="s">
        <v>6</v>
      </c>
      <c r="AC3" s="423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424" t="s">
        <v>6</v>
      </c>
      <c r="BK3" s="425"/>
      <c r="BL3" s="426" t="s">
        <v>48</v>
      </c>
      <c r="BM3" s="427"/>
      <c r="BN3" s="267" t="s">
        <v>92</v>
      </c>
      <c r="BO3" s="234"/>
      <c r="BP3" s="234"/>
      <c r="BQ3" s="235"/>
      <c r="BR3" s="267" t="s">
        <v>91</v>
      </c>
      <c r="BS3" s="235"/>
      <c r="BT3" s="234" t="s">
        <v>5</v>
      </c>
      <c r="BU3" s="234"/>
      <c r="BV3" s="234"/>
      <c r="BW3" s="287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P4" s="39"/>
      <c r="Q4" s="40"/>
      <c r="R4" s="1"/>
      <c r="S4" s="2"/>
      <c r="T4" s="185" t="s">
        <v>103</v>
      </c>
      <c r="U4" s="326"/>
      <c r="V4" s="185"/>
      <c r="W4" s="185"/>
      <c r="X4" s="185"/>
      <c r="Y4" s="185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91" t="s">
        <v>70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308"/>
      <c r="BK4" s="309"/>
      <c r="BL4" s="310"/>
      <c r="BM4" s="311"/>
      <c r="BN4" s="185" t="s">
        <v>90</v>
      </c>
      <c r="BO4" s="185"/>
      <c r="BP4" s="185"/>
      <c r="BQ4" s="185"/>
      <c r="BR4" s="185"/>
      <c r="BS4" s="185"/>
      <c r="BT4" s="288"/>
      <c r="BU4" s="289"/>
      <c r="BV4" s="288"/>
      <c r="BW4" s="290"/>
      <c r="BY4" s="26"/>
      <c r="BZ4" s="35"/>
      <c r="CA4" s="36"/>
      <c r="CB4" s="36"/>
      <c r="CC4" s="36"/>
      <c r="CD4" s="36"/>
      <c r="CE4" s="283" t="s">
        <v>87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7</v>
      </c>
      <c r="D5" s="44"/>
      <c r="E5" s="45"/>
      <c r="F5" s="45"/>
      <c r="G5" s="45"/>
      <c r="H5" s="45"/>
      <c r="I5" s="45"/>
      <c r="J5" s="46"/>
      <c r="L5" s="47"/>
      <c r="P5" s="322"/>
      <c r="Q5" s="48"/>
      <c r="R5" s="7"/>
      <c r="S5" s="9"/>
      <c r="T5" s="7"/>
      <c r="U5" s="9"/>
      <c r="V5" s="7"/>
      <c r="W5" s="268"/>
      <c r="X5" s="7"/>
      <c r="Y5" s="48"/>
      <c r="Z5" s="7"/>
      <c r="AA5" s="9"/>
      <c r="AB5" s="11"/>
      <c r="AC5" s="1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4"/>
      <c r="BK5" s="49"/>
      <c r="BL5" s="7"/>
      <c r="BM5" s="48"/>
      <c r="BN5" s="7"/>
      <c r="BO5" s="268"/>
      <c r="BP5" s="7"/>
      <c r="BQ5" s="48"/>
      <c r="BR5" s="303"/>
      <c r="BS5" s="304"/>
      <c r="BT5" s="291" t="s">
        <v>95</v>
      </c>
      <c r="BU5" s="292"/>
      <c r="BV5" s="293" t="s">
        <v>96</v>
      </c>
      <c r="BW5" s="294"/>
      <c r="BY5" s="26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50" t="s">
        <v>43</v>
      </c>
      <c r="H6" s="45"/>
      <c r="I6" s="45"/>
      <c r="J6" s="46"/>
      <c r="K6" s="51" t="s">
        <v>44</v>
      </c>
      <c r="L6" s="47"/>
      <c r="P6" s="323" t="s">
        <v>3</v>
      </c>
      <c r="Q6" s="25">
        <v>90.175</v>
      </c>
      <c r="R6" s="7"/>
      <c r="S6" s="9"/>
      <c r="T6" s="7"/>
      <c r="U6" s="9"/>
      <c r="V6" s="312"/>
      <c r="W6" s="313" t="s">
        <v>100</v>
      </c>
      <c r="X6" s="273">
        <v>89.159</v>
      </c>
      <c r="Y6" s="269"/>
      <c r="Z6" s="327" t="s">
        <v>104</v>
      </c>
      <c r="AA6" s="212">
        <v>89.081</v>
      </c>
      <c r="AB6" s="321" t="s">
        <v>73</v>
      </c>
      <c r="AC6" s="202">
        <v>89.216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5" t="s">
        <v>119</v>
      </c>
      <c r="AS6" s="77" t="s">
        <v>29</v>
      </c>
      <c r="AT6" s="176" t="s">
        <v>42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318" t="s">
        <v>79</v>
      </c>
      <c r="BK6" s="203">
        <v>88.808</v>
      </c>
      <c r="BL6" s="223" t="s">
        <v>71</v>
      </c>
      <c r="BM6" s="212">
        <v>0.312</v>
      </c>
      <c r="BN6" s="312"/>
      <c r="BO6" s="313" t="s">
        <v>93</v>
      </c>
      <c r="BP6" s="273">
        <v>88.787</v>
      </c>
      <c r="BQ6" s="269"/>
      <c r="BR6" s="305"/>
      <c r="BS6" s="13"/>
      <c r="BT6" s="295" t="s">
        <v>77</v>
      </c>
      <c r="BU6" s="296">
        <v>1.028</v>
      </c>
      <c r="BV6" s="19" t="s">
        <v>2</v>
      </c>
      <c r="BW6" s="202">
        <v>87.758</v>
      </c>
      <c r="BY6" s="26"/>
      <c r="BZ6" s="42"/>
      <c r="CA6" s="43" t="s">
        <v>8</v>
      </c>
      <c r="CB6" s="44"/>
      <c r="CC6" s="45"/>
      <c r="CD6" s="45"/>
      <c r="CE6" s="50" t="s">
        <v>43</v>
      </c>
      <c r="CF6" s="45"/>
      <c r="CG6" s="45"/>
      <c r="CH6" s="46"/>
      <c r="CI6" s="51" t="s">
        <v>44</v>
      </c>
      <c r="CJ6" s="54"/>
    </row>
    <row r="7" spans="2:88" ht="21" customHeight="1">
      <c r="B7" s="42"/>
      <c r="C7" s="43" t="s">
        <v>10</v>
      </c>
      <c r="D7" s="44"/>
      <c r="E7" s="45"/>
      <c r="F7" s="45"/>
      <c r="G7" s="55" t="s">
        <v>121</v>
      </c>
      <c r="H7" s="45"/>
      <c r="I7" s="45"/>
      <c r="J7" s="44"/>
      <c r="K7" s="44"/>
      <c r="L7" s="54"/>
      <c r="P7" s="324"/>
      <c r="Q7" s="203"/>
      <c r="R7" s="7"/>
      <c r="S7" s="9"/>
      <c r="T7" s="314" t="s">
        <v>72</v>
      </c>
      <c r="U7" s="25">
        <v>89.173</v>
      </c>
      <c r="V7" s="223"/>
      <c r="W7" s="270"/>
      <c r="X7" s="227"/>
      <c r="Y7" s="271"/>
      <c r="Z7" s="327"/>
      <c r="AA7" s="212"/>
      <c r="AB7" s="321"/>
      <c r="AC7" s="202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86"/>
      <c r="BK7" s="187"/>
      <c r="BL7" s="223" t="s">
        <v>75</v>
      </c>
      <c r="BM7" s="212">
        <v>88.666</v>
      </c>
      <c r="BN7" s="223"/>
      <c r="BO7" s="270"/>
      <c r="BP7" s="227"/>
      <c r="BQ7" s="271"/>
      <c r="BR7" s="314" t="s">
        <v>76</v>
      </c>
      <c r="BS7" s="13">
        <v>88.796</v>
      </c>
      <c r="BT7" s="295" t="s">
        <v>75</v>
      </c>
      <c r="BU7" s="296">
        <v>87.95</v>
      </c>
      <c r="BV7" s="19"/>
      <c r="BW7" s="202"/>
      <c r="BY7" s="26"/>
      <c r="BZ7" s="59"/>
      <c r="CA7" s="43" t="s">
        <v>10</v>
      </c>
      <c r="CB7" s="44"/>
      <c r="CC7" s="45"/>
      <c r="CD7" s="45"/>
      <c r="CE7" s="55" t="s">
        <v>121</v>
      </c>
      <c r="CF7" s="45"/>
      <c r="CG7" s="45"/>
      <c r="CH7" s="44"/>
      <c r="CI7" s="44"/>
      <c r="CJ7" s="54"/>
    </row>
    <row r="8" spans="2:88" ht="21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  <c r="P8" s="325" t="s">
        <v>0</v>
      </c>
      <c r="Q8" s="17">
        <v>89.469</v>
      </c>
      <c r="R8" s="7"/>
      <c r="S8" s="9"/>
      <c r="T8" s="7"/>
      <c r="U8" s="9"/>
      <c r="V8" s="272"/>
      <c r="W8" s="313" t="s">
        <v>101</v>
      </c>
      <c r="X8" s="273">
        <v>89.173</v>
      </c>
      <c r="Y8" s="269"/>
      <c r="Z8" s="327" t="s">
        <v>137</v>
      </c>
      <c r="AA8" s="212">
        <v>89.154</v>
      </c>
      <c r="AB8" s="321" t="s">
        <v>74</v>
      </c>
      <c r="AC8" s="202">
        <v>89.134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83" t="s">
        <v>120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318" t="s">
        <v>80</v>
      </c>
      <c r="BK8" s="203">
        <v>88.808</v>
      </c>
      <c r="BL8" s="223">
        <v>20</v>
      </c>
      <c r="BM8" s="212">
        <v>0.618</v>
      </c>
      <c r="BN8" s="272"/>
      <c r="BO8" s="313" t="s">
        <v>94</v>
      </c>
      <c r="BP8" s="273">
        <v>88.848</v>
      </c>
      <c r="BQ8" s="269"/>
      <c r="BR8" s="305"/>
      <c r="BS8" s="13"/>
      <c r="BT8" s="297" t="s">
        <v>97</v>
      </c>
      <c r="BU8" s="298">
        <v>0.728</v>
      </c>
      <c r="BV8" s="14" t="s">
        <v>1</v>
      </c>
      <c r="BW8" s="15">
        <v>88.458</v>
      </c>
      <c r="BY8" s="26"/>
      <c r="BZ8" s="56"/>
      <c r="CA8" s="57"/>
      <c r="CB8" s="57"/>
      <c r="CC8" s="284"/>
      <c r="CD8" s="284"/>
      <c r="CE8" s="285"/>
      <c r="CF8" s="284"/>
      <c r="CG8" s="284"/>
      <c r="CH8" s="57"/>
      <c r="CI8" s="286"/>
      <c r="CJ8" s="58"/>
    </row>
    <row r="9" spans="2:88" ht="21" customHeight="1" thickBot="1">
      <c r="B9" s="59"/>
      <c r="C9" s="44"/>
      <c r="D9" s="44"/>
      <c r="E9" s="44"/>
      <c r="F9" s="44"/>
      <c r="G9" s="278"/>
      <c r="H9" s="44"/>
      <c r="I9" s="44"/>
      <c r="J9" s="44"/>
      <c r="K9" s="44"/>
      <c r="L9" s="54"/>
      <c r="P9" s="20"/>
      <c r="Q9" s="21"/>
      <c r="R9" s="22"/>
      <c r="S9" s="21"/>
      <c r="T9" s="22"/>
      <c r="U9" s="21"/>
      <c r="V9" s="18"/>
      <c r="W9" s="18"/>
      <c r="X9" s="18"/>
      <c r="Y9" s="239"/>
      <c r="Z9" s="22"/>
      <c r="AA9" s="21"/>
      <c r="AB9" s="18"/>
      <c r="AC9" s="1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3"/>
      <c r="BK9" s="60"/>
      <c r="BL9" s="316" t="s">
        <v>75</v>
      </c>
      <c r="BM9" s="317">
        <v>88.36</v>
      </c>
      <c r="BN9" s="18"/>
      <c r="BO9" s="18"/>
      <c r="BP9" s="18"/>
      <c r="BQ9" s="239"/>
      <c r="BR9" s="306"/>
      <c r="BS9" s="307"/>
      <c r="BT9" s="299" t="s">
        <v>75</v>
      </c>
      <c r="BU9" s="300">
        <v>88.25</v>
      </c>
      <c r="BV9" s="301"/>
      <c r="BW9" s="302"/>
      <c r="BY9" s="26"/>
      <c r="BZ9" s="59"/>
      <c r="CA9" s="44"/>
      <c r="CB9" s="44"/>
      <c r="CC9" s="44"/>
      <c r="CD9" s="44"/>
      <c r="CE9" s="278"/>
      <c r="CF9" s="44"/>
      <c r="CG9" s="44"/>
      <c r="CH9" s="44"/>
      <c r="CI9" s="44"/>
      <c r="CJ9" s="54"/>
    </row>
    <row r="10" spans="2:88" ht="21" customHeight="1">
      <c r="B10" s="42"/>
      <c r="C10" s="61" t="s">
        <v>11</v>
      </c>
      <c r="D10" s="44"/>
      <c r="E10" s="44"/>
      <c r="F10" s="46"/>
      <c r="G10" s="62" t="s">
        <v>63</v>
      </c>
      <c r="H10" s="44"/>
      <c r="I10" s="44"/>
      <c r="J10" s="63" t="s">
        <v>12</v>
      </c>
      <c r="K10" s="279">
        <v>20</v>
      </c>
      <c r="L10" s="47"/>
      <c r="V10" s="8"/>
      <c r="W10" s="236"/>
      <c r="X10" s="227"/>
      <c r="Y10" s="19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348" t="s">
        <v>133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T10" s="315" t="s">
        <v>98</v>
      </c>
      <c r="BY10" s="26"/>
      <c r="BZ10" s="42"/>
      <c r="CA10" s="61" t="s">
        <v>11</v>
      </c>
      <c r="CB10" s="44"/>
      <c r="CC10" s="44"/>
      <c r="CD10" s="46"/>
      <c r="CE10" s="62" t="s">
        <v>65</v>
      </c>
      <c r="CF10" s="44"/>
      <c r="CG10" s="44"/>
      <c r="CH10" s="63" t="s">
        <v>12</v>
      </c>
      <c r="CI10" s="279">
        <v>20</v>
      </c>
      <c r="CJ10" s="47"/>
    </row>
    <row r="11" spans="2:88" ht="21" customHeight="1">
      <c r="B11" s="42"/>
      <c r="C11" s="61" t="s">
        <v>13</v>
      </c>
      <c r="D11" s="44"/>
      <c r="E11" s="44"/>
      <c r="F11" s="46"/>
      <c r="G11" s="62" t="s">
        <v>66</v>
      </c>
      <c r="H11" s="44"/>
      <c r="I11" s="10"/>
      <c r="J11" s="63" t="s">
        <v>14</v>
      </c>
      <c r="K11" s="279">
        <v>10</v>
      </c>
      <c r="L11" s="47"/>
      <c r="V11" s="8"/>
      <c r="W11" s="236"/>
      <c r="X11" s="8"/>
      <c r="Y11" s="23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1" t="s">
        <v>13</v>
      </c>
      <c r="CB11" s="44"/>
      <c r="CC11" s="44"/>
      <c r="CD11" s="46"/>
      <c r="CE11" s="62" t="s">
        <v>66</v>
      </c>
      <c r="CF11" s="44"/>
      <c r="CG11" s="10"/>
      <c r="CH11" s="63" t="s">
        <v>14</v>
      </c>
      <c r="CI11" s="279">
        <v>10</v>
      </c>
      <c r="CJ11" s="47"/>
    </row>
    <row r="12" spans="2:88" ht="21" customHeight="1" thickBot="1">
      <c r="B12" s="65"/>
      <c r="C12" s="66"/>
      <c r="D12" s="66"/>
      <c r="E12" s="66"/>
      <c r="F12" s="66"/>
      <c r="G12" s="233"/>
      <c r="H12" s="66"/>
      <c r="I12" s="66"/>
      <c r="J12" s="66"/>
      <c r="K12" s="66"/>
      <c r="L12" s="67"/>
      <c r="P12" s="68"/>
      <c r="Q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5"/>
      <c r="CA12" s="66"/>
      <c r="CB12" s="66"/>
      <c r="CC12" s="66"/>
      <c r="CD12" s="66"/>
      <c r="CE12" s="233"/>
      <c r="CF12" s="66"/>
      <c r="CG12" s="66"/>
      <c r="CH12" s="66"/>
      <c r="CI12" s="66"/>
      <c r="CJ12" s="67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8"/>
      <c r="Q14" s="68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8"/>
      <c r="BW14" s="68"/>
      <c r="BX14" s="68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</row>
    <row r="15" spans="7:88" ht="18" customHeight="1">
      <c r="G15" s="243"/>
      <c r="AD15" s="26"/>
      <c r="AF15" s="26"/>
      <c r="AH15" s="349">
        <v>89.195</v>
      </c>
      <c r="AI15" s="26"/>
      <c r="AP15" s="199">
        <v>7</v>
      </c>
      <c r="AZ15" s="26"/>
      <c r="BB15" s="26"/>
      <c r="BC15" s="26"/>
      <c r="BE15" s="26"/>
      <c r="BF15" s="26"/>
      <c r="BH15" s="26"/>
      <c r="BJ15" s="26"/>
      <c r="BN15" s="26"/>
      <c r="BP15" s="26"/>
      <c r="BV15" s="68"/>
      <c r="BW15" s="68"/>
      <c r="BX15" s="68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</row>
    <row r="16" spans="37:88" ht="18" customHeight="1">
      <c r="AK16" s="26"/>
      <c r="AP16" s="26"/>
      <c r="AQ16" s="26"/>
      <c r="AR16" s="69"/>
      <c r="AS16" s="26"/>
      <c r="AT16" s="69"/>
      <c r="AU16" s="26"/>
      <c r="BO16" s="194"/>
      <c r="CA16" s="69"/>
      <c r="CB16" s="69"/>
      <c r="CC16" s="69"/>
      <c r="CD16" s="69"/>
      <c r="CE16" s="69"/>
      <c r="CF16" s="69"/>
      <c r="CG16" s="69"/>
      <c r="CH16" s="69"/>
      <c r="CI16" s="69"/>
      <c r="CJ16" s="69"/>
    </row>
    <row r="17" spans="15:61" ht="18" customHeight="1">
      <c r="O17" s="200"/>
      <c r="AO17" s="26"/>
      <c r="AP17" s="26"/>
      <c r="AQ17" s="26"/>
      <c r="AR17" s="26"/>
      <c r="AS17" s="26"/>
      <c r="AT17" s="26"/>
      <c r="AU17" s="26"/>
      <c r="BI17" s="194"/>
    </row>
    <row r="18" spans="25:67" ht="18" customHeight="1">
      <c r="Y18" s="26"/>
      <c r="AS18" s="26"/>
      <c r="AV18" s="228" t="s">
        <v>49</v>
      </c>
      <c r="AX18" s="230"/>
      <c r="BA18" s="230"/>
      <c r="BI18" s="194"/>
      <c r="BL18" s="228"/>
      <c r="BO18" s="87"/>
    </row>
    <row r="19" spans="36:61" ht="18" customHeight="1">
      <c r="AJ19" s="351" t="s">
        <v>113</v>
      </c>
      <c r="AW19" s="199"/>
      <c r="BE19" s="26"/>
      <c r="BI19" s="182"/>
    </row>
    <row r="20" spans="49:65" ht="18" customHeight="1">
      <c r="AW20" s="26"/>
      <c r="AZ20" s="26"/>
      <c r="BC20" s="26"/>
      <c r="BF20" s="26"/>
      <c r="BG20" s="216"/>
      <c r="BM20" s="26"/>
    </row>
    <row r="21" spans="47:65" ht="18" customHeight="1">
      <c r="AU21" s="199"/>
      <c r="AX21" s="180">
        <v>11</v>
      </c>
      <c r="AZ21" s="26"/>
      <c r="BD21" s="180"/>
      <c r="BE21" s="180"/>
      <c r="BM21" s="180"/>
    </row>
    <row r="22" spans="8:73" ht="18" customHeight="1">
      <c r="H22" s="215"/>
      <c r="S22" s="180"/>
      <c r="AC22" s="216"/>
      <c r="AH22" s="180">
        <v>5</v>
      </c>
      <c r="AR22" s="26"/>
      <c r="AS22" s="26"/>
      <c r="AT22" s="26"/>
      <c r="AU22" s="26"/>
      <c r="AX22" s="26"/>
      <c r="BD22" s="26"/>
      <c r="BE22" s="26"/>
      <c r="BF22" s="222"/>
      <c r="BI22" s="204"/>
      <c r="BK22" s="242"/>
      <c r="BM22" s="26"/>
      <c r="BO22" s="26"/>
      <c r="BP22" s="26"/>
      <c r="BQ22" s="73"/>
      <c r="BU22" s="222"/>
    </row>
    <row r="23" spans="19:88" ht="18" customHeight="1">
      <c r="S23" s="26"/>
      <c r="V23" s="26"/>
      <c r="X23" t="s">
        <v>53</v>
      </c>
      <c r="AC23" s="352" t="s">
        <v>58</v>
      </c>
      <c r="AG23" s="357" t="s">
        <v>73</v>
      </c>
      <c r="AH23" s="26"/>
      <c r="AQ23" s="199"/>
      <c r="AZ23" s="26"/>
      <c r="BB23" s="26"/>
      <c r="BC23" s="26"/>
      <c r="BK23" s="241"/>
      <c r="BM23" s="181"/>
      <c r="BQ23" s="73"/>
      <c r="BU23" s="352" t="s">
        <v>59</v>
      </c>
      <c r="BX23" s="26"/>
      <c r="BY23" s="26"/>
      <c r="BZ23" s="194"/>
      <c r="CA23" s="26"/>
      <c r="CB23" s="69"/>
      <c r="CE23" s="69"/>
      <c r="CF23" s="69"/>
      <c r="CG23" s="69"/>
      <c r="CI23" s="69"/>
      <c r="CJ23" s="69"/>
    </row>
    <row r="24" spans="17:84" ht="18" customHeight="1">
      <c r="Q24" s="180"/>
      <c r="AF24" s="180">
        <v>4</v>
      </c>
      <c r="AG24" s="26"/>
      <c r="AQ24" s="26"/>
      <c r="AS24" s="26"/>
      <c r="AY24" s="216"/>
      <c r="BI24" s="180"/>
      <c r="BK24" s="26"/>
      <c r="BM24" s="180">
        <v>15</v>
      </c>
      <c r="BP24" s="204"/>
      <c r="BQ24" s="73"/>
      <c r="BR24" s="26"/>
      <c r="BU24" s="26"/>
      <c r="BV24" s="26"/>
      <c r="BW24" s="26"/>
      <c r="BZ24" s="195"/>
      <c r="CC24" s="69"/>
      <c r="CE24" s="69"/>
      <c r="CF24" s="69"/>
    </row>
    <row r="25" spans="12:85" ht="18" customHeight="1">
      <c r="L25" s="180"/>
      <c r="Q25" s="26"/>
      <c r="T25" s="199"/>
      <c r="U25" s="26"/>
      <c r="V25" s="180"/>
      <c r="W25" s="26"/>
      <c r="Z25" s="205"/>
      <c r="AB25" s="199"/>
      <c r="AC25" s="219"/>
      <c r="AD25" s="184"/>
      <c r="AF25" s="26"/>
      <c r="AH25" s="26"/>
      <c r="AI25" s="26"/>
      <c r="AO25" s="194"/>
      <c r="AR25" s="26"/>
      <c r="AT25" s="26"/>
      <c r="AU25" s="26"/>
      <c r="AW25" s="180"/>
      <c r="BG25" s="26"/>
      <c r="BI25" s="26"/>
      <c r="BL25" s="199"/>
      <c r="BM25" s="26"/>
      <c r="BN25" s="26"/>
      <c r="BO25" s="180"/>
      <c r="BQ25" s="73"/>
      <c r="BR25" s="26"/>
      <c r="BU25" s="194"/>
      <c r="BV25" s="26"/>
      <c r="BY25" s="180"/>
      <c r="BZ25" s="26"/>
      <c r="CD25" s="69"/>
      <c r="CF25" s="69"/>
      <c r="CG25" s="26"/>
    </row>
    <row r="26" spans="12:84" ht="18" customHeight="1">
      <c r="L26" s="26"/>
      <c r="P26" s="194"/>
      <c r="Q26" s="26"/>
      <c r="S26" s="26"/>
      <c r="T26" s="26"/>
      <c r="V26" s="26"/>
      <c r="W26" s="180"/>
      <c r="AA26" s="26"/>
      <c r="AB26" s="26"/>
      <c r="AI26" s="26"/>
      <c r="AJ26" s="350" t="s">
        <v>72</v>
      </c>
      <c r="AM26" s="26"/>
      <c r="AN26" s="180"/>
      <c r="AO26" s="87"/>
      <c r="AW26" s="26"/>
      <c r="BB26" s="72"/>
      <c r="BC26" s="26"/>
      <c r="BH26" s="200"/>
      <c r="BI26" s="26"/>
      <c r="BJ26" s="26"/>
      <c r="BK26" s="26"/>
      <c r="BL26" s="26"/>
      <c r="BN26" s="26"/>
      <c r="BO26" s="180"/>
      <c r="BP26" s="26"/>
      <c r="BQ26" s="72"/>
      <c r="BR26" s="26"/>
      <c r="BS26" s="26"/>
      <c r="BU26" s="195"/>
      <c r="BV26" s="26"/>
      <c r="BY26" s="26"/>
      <c r="BZ26" s="26"/>
      <c r="CA26" s="266"/>
      <c r="CC26" s="354" t="s">
        <v>1</v>
      </c>
      <c r="CD26" s="69"/>
      <c r="CF26" s="69"/>
    </row>
    <row r="27" spans="1:89" ht="18" customHeight="1">
      <c r="A27" s="74"/>
      <c r="H27" s="26"/>
      <c r="N27" s="26"/>
      <c r="O27" s="26"/>
      <c r="P27" s="195"/>
      <c r="R27" s="26"/>
      <c r="S27" s="26"/>
      <c r="V27" s="26"/>
      <c r="W27" s="26"/>
      <c r="AC27" s="180">
        <v>2</v>
      </c>
      <c r="AN27" s="26"/>
      <c r="AR27" s="26"/>
      <c r="AS27" s="26"/>
      <c r="AT27" s="26"/>
      <c r="BH27" s="26"/>
      <c r="BI27" s="351" t="s">
        <v>111</v>
      </c>
      <c r="BJ27" s="26"/>
      <c r="BO27" s="26"/>
      <c r="BP27" s="180">
        <v>16</v>
      </c>
      <c r="BQ27" s="73"/>
      <c r="BT27" s="26"/>
      <c r="BU27" s="26"/>
      <c r="BV27" s="26"/>
      <c r="BW27" s="180">
        <v>18</v>
      </c>
      <c r="CC27" s="188"/>
      <c r="CF27" s="26"/>
      <c r="CK27" s="74"/>
    </row>
    <row r="28" spans="1:88" ht="18" customHeight="1">
      <c r="A28" s="74"/>
      <c r="B28" s="74"/>
      <c r="M28" s="26"/>
      <c r="N28" s="180"/>
      <c r="P28" s="26"/>
      <c r="S28" s="26"/>
      <c r="U28" s="26"/>
      <c r="AA28" s="26"/>
      <c r="AB28" s="219"/>
      <c r="AC28" s="26"/>
      <c r="AD28" s="26"/>
      <c r="AE28" s="26"/>
      <c r="AF28" s="26"/>
      <c r="AG28" s="26"/>
      <c r="AH28" s="26"/>
      <c r="AI28" s="26"/>
      <c r="AR28" s="26"/>
      <c r="AT28" s="26"/>
      <c r="AW28" s="72"/>
      <c r="AY28" s="26"/>
      <c r="AZ28" s="26"/>
      <c r="BA28" s="26"/>
      <c r="BB28" s="26"/>
      <c r="BC28" s="26"/>
      <c r="BG28" s="26"/>
      <c r="BH28" s="26"/>
      <c r="BJ28" s="184"/>
      <c r="BL28" s="87"/>
      <c r="BO28" s="26"/>
      <c r="BP28" s="26"/>
      <c r="BQ28" s="73"/>
      <c r="BS28" s="26"/>
      <c r="BU28" s="220"/>
      <c r="BV28" s="26"/>
      <c r="BW28" s="26"/>
      <c r="CC28" s="188"/>
      <c r="CJ28" s="74"/>
    </row>
    <row r="29" spans="1:89" ht="18" customHeight="1">
      <c r="A29" s="74"/>
      <c r="M29" s="180"/>
      <c r="N29" s="26"/>
      <c r="O29" s="180"/>
      <c r="P29" s="180"/>
      <c r="U29" s="180"/>
      <c r="V29" s="26"/>
      <c r="X29" s="73"/>
      <c r="AE29" s="180">
        <v>3</v>
      </c>
      <c r="AF29" s="219"/>
      <c r="AG29" s="26"/>
      <c r="AI29" s="26"/>
      <c r="AK29" s="206" t="s">
        <v>112</v>
      </c>
      <c r="AM29" s="356" t="s">
        <v>74</v>
      </c>
      <c r="AR29" s="26"/>
      <c r="AT29" s="26"/>
      <c r="AU29" s="26"/>
      <c r="AZ29" s="26"/>
      <c r="BA29" s="26"/>
      <c r="BB29" s="26"/>
      <c r="BC29" s="26"/>
      <c r="BH29" s="26"/>
      <c r="BI29" s="238"/>
      <c r="BK29" s="26"/>
      <c r="BQ29" s="72"/>
      <c r="BR29" s="180"/>
      <c r="BV29" s="180"/>
      <c r="BX29" s="180"/>
      <c r="CC29" s="191"/>
      <c r="CK29" s="74"/>
    </row>
    <row r="30" spans="5:85" ht="18" customHeight="1">
      <c r="E30" s="345" t="s">
        <v>108</v>
      </c>
      <c r="M30" s="26"/>
      <c r="N30" s="75" t="s">
        <v>0</v>
      </c>
      <c r="O30" s="26"/>
      <c r="V30" s="180"/>
      <c r="W30" s="26"/>
      <c r="X30" s="26"/>
      <c r="Y30" s="26"/>
      <c r="AC30" s="348" t="s">
        <v>84</v>
      </c>
      <c r="AG30" s="26"/>
      <c r="AI30" s="26"/>
      <c r="AM30" s="26"/>
      <c r="AO30" s="26"/>
      <c r="AR30" s="26"/>
      <c r="AS30" s="26"/>
      <c r="AT30" s="26"/>
      <c r="AZ30" s="26"/>
      <c r="BB30" s="26"/>
      <c r="BC30" s="231"/>
      <c r="BJ30" s="180">
        <v>14</v>
      </c>
      <c r="BK30" s="355" t="s">
        <v>79</v>
      </c>
      <c r="BL30" s="220" t="s">
        <v>76</v>
      </c>
      <c r="BN30" s="26"/>
      <c r="BP30" s="26"/>
      <c r="BQ30" s="381">
        <v>17</v>
      </c>
      <c r="BR30" s="26"/>
      <c r="BT30" s="26"/>
      <c r="BV30" s="26"/>
      <c r="BW30" s="26"/>
      <c r="BX30" s="26"/>
      <c r="BY30" s="26"/>
      <c r="BZ30" s="26"/>
      <c r="CA30" s="347"/>
      <c r="CC30" s="192"/>
      <c r="CD30" s="26"/>
      <c r="CG30" s="26"/>
    </row>
    <row r="31" spans="5:85" ht="18" customHeight="1">
      <c r="E31" s="201"/>
      <c r="G31" s="26"/>
      <c r="I31" s="26"/>
      <c r="L31" s="26"/>
      <c r="O31" s="180"/>
      <c r="S31" s="26"/>
      <c r="T31" s="201"/>
      <c r="X31" s="180"/>
      <c r="AB31" s="26"/>
      <c r="AC31" s="26"/>
      <c r="AG31" s="26"/>
      <c r="AH31" s="72"/>
      <c r="AK31" s="26"/>
      <c r="AM31" s="26"/>
      <c r="AO31" s="26"/>
      <c r="AR31" s="26"/>
      <c r="AT31" s="26"/>
      <c r="AV31" s="73"/>
      <c r="AY31" s="72"/>
      <c r="AZ31" s="26"/>
      <c r="BB31" s="26"/>
      <c r="BC31" s="26"/>
      <c r="BG31" s="26"/>
      <c r="BI31" s="26"/>
      <c r="BJ31" s="26"/>
      <c r="BO31" s="26"/>
      <c r="BQ31" s="72"/>
      <c r="BR31" s="180"/>
      <c r="BS31" s="220"/>
      <c r="BW31" s="180"/>
      <c r="CA31" s="347"/>
      <c r="CC31" s="214"/>
      <c r="CE31" s="213"/>
      <c r="CG31" s="214"/>
    </row>
    <row r="32" spans="3:81" ht="18" customHeight="1">
      <c r="C32" s="383" t="s">
        <v>134</v>
      </c>
      <c r="I32" s="184">
        <v>1</v>
      </c>
      <c r="N32" s="26"/>
      <c r="O32" s="180"/>
      <c r="P32" s="26"/>
      <c r="R32" s="26"/>
      <c r="U32" s="222"/>
      <c r="AB32" s="180"/>
      <c r="AG32" s="26"/>
      <c r="AI32" s="26"/>
      <c r="AK32" s="346" t="s">
        <v>109</v>
      </c>
      <c r="AM32" s="346"/>
      <c r="AW32" s="26"/>
      <c r="AX32" s="26"/>
      <c r="AZ32" s="26"/>
      <c r="BA32" s="26"/>
      <c r="BB32" s="26"/>
      <c r="BC32" s="26"/>
      <c r="BF32" s="26"/>
      <c r="BI32" s="180"/>
      <c r="BM32" s="220"/>
      <c r="BN32" s="26"/>
      <c r="BO32" s="26"/>
      <c r="BQ32" s="73"/>
      <c r="BU32" s="26"/>
      <c r="BV32" s="26"/>
      <c r="BW32" s="180"/>
      <c r="CA32" s="347"/>
      <c r="CC32" s="193"/>
    </row>
    <row r="33" spans="15:86" ht="18" customHeight="1">
      <c r="O33" s="26"/>
      <c r="X33" s="348" t="s">
        <v>83</v>
      </c>
      <c r="AD33" s="26"/>
      <c r="AG33" s="217"/>
      <c r="AQ33" s="180"/>
      <c r="AZ33" s="184"/>
      <c r="BE33" s="180">
        <v>13</v>
      </c>
      <c r="BF33" s="180"/>
      <c r="BH33" s="26"/>
      <c r="BI33" s="180"/>
      <c r="BK33" s="355" t="s">
        <v>80</v>
      </c>
      <c r="BM33" s="351" t="s">
        <v>110</v>
      </c>
      <c r="BO33" s="206"/>
      <c r="BQ33" s="72"/>
      <c r="BS33" s="216"/>
      <c r="BT33" s="26"/>
      <c r="BU33" s="26"/>
      <c r="BW33" s="26"/>
      <c r="CA33" s="347"/>
      <c r="CH33" s="75" t="s">
        <v>78</v>
      </c>
    </row>
    <row r="34" spans="7:80" ht="18" customHeight="1">
      <c r="G34" s="183" t="s">
        <v>135</v>
      </c>
      <c r="M34" s="26"/>
      <c r="S34" s="26"/>
      <c r="X34" s="26"/>
      <c r="AD34" s="184"/>
      <c r="AQ34" s="26"/>
      <c r="AR34" s="26"/>
      <c r="AT34" s="26"/>
      <c r="AY34" s="26"/>
      <c r="BA34" s="26"/>
      <c r="BE34" s="26"/>
      <c r="BG34" s="26"/>
      <c r="BI34" s="26"/>
      <c r="BK34" s="26"/>
      <c r="BN34" s="196"/>
      <c r="BO34" s="220"/>
      <c r="BP34" s="26"/>
      <c r="BQ34" s="72"/>
      <c r="BR34" s="26"/>
      <c r="BU34" s="26"/>
      <c r="BW34" s="180"/>
      <c r="CA34" s="180"/>
      <c r="CB34" s="222"/>
    </row>
    <row r="35" spans="7:88" ht="18" customHeight="1">
      <c r="G35" s="183" t="s">
        <v>136</v>
      </c>
      <c r="I35" s="26"/>
      <c r="AE35" s="197"/>
      <c r="AQ35" s="180">
        <v>8</v>
      </c>
      <c r="BA35" s="353">
        <v>12</v>
      </c>
      <c r="BG35" s="184"/>
      <c r="BK35" s="184"/>
      <c r="BL35" s="382">
        <v>88.791</v>
      </c>
      <c r="BQ35" s="73"/>
      <c r="BU35" s="180"/>
      <c r="CA35" s="26"/>
      <c r="CH35" s="26"/>
      <c r="CJ35" s="74"/>
    </row>
    <row r="36" spans="17:80" ht="18" customHeight="1">
      <c r="Q36" s="218"/>
      <c r="R36" s="194"/>
      <c r="AJ36" s="228"/>
      <c r="AU36" s="26"/>
      <c r="AW36" s="26"/>
      <c r="BK36" s="88"/>
      <c r="BL36" s="228"/>
      <c r="BQ36" s="73"/>
      <c r="BU36" s="194"/>
      <c r="CA36" s="347"/>
      <c r="CB36" s="180"/>
    </row>
    <row r="37" spans="18:80" ht="18" customHeight="1">
      <c r="R37" s="195"/>
      <c r="Y37" s="221"/>
      <c r="AA37" s="221"/>
      <c r="AE37" s="26"/>
      <c r="AX37" s="380" t="s">
        <v>127</v>
      </c>
      <c r="AZ37" s="380" t="s">
        <v>128</v>
      </c>
      <c r="BG37" s="26"/>
      <c r="BI37" s="26"/>
      <c r="BQ37" s="73"/>
      <c r="BU37" s="195"/>
      <c r="CA37" s="347"/>
      <c r="CB37" s="26"/>
    </row>
    <row r="38" spans="35:79" ht="18" customHeight="1">
      <c r="AI38" s="229"/>
      <c r="AX38" s="26"/>
      <c r="AY38" s="26"/>
      <c r="BE38" s="228" t="s">
        <v>54</v>
      </c>
      <c r="BM38" s="382">
        <v>88.787</v>
      </c>
      <c r="BN38" s="183"/>
      <c r="BQ38" s="73"/>
      <c r="BT38" s="26"/>
      <c r="BX38" s="26"/>
      <c r="CA38" s="26"/>
    </row>
    <row r="39" spans="42:69" ht="18" customHeight="1">
      <c r="AP39" s="218"/>
      <c r="BQ39" s="73"/>
    </row>
    <row r="40" spans="39:69" ht="18" customHeight="1">
      <c r="AM40" s="26"/>
      <c r="AS40" s="26"/>
      <c r="BP40" s="315"/>
      <c r="BQ40" s="375" t="s">
        <v>122</v>
      </c>
    </row>
    <row r="41" spans="39:69" ht="18" customHeight="1">
      <c r="AM41" s="184"/>
      <c r="AW41" s="194"/>
      <c r="BQ41" s="375" t="s">
        <v>123</v>
      </c>
    </row>
    <row r="42" spans="49:69" ht="18" customHeight="1">
      <c r="AW42" s="87"/>
      <c r="BQ42" s="375" t="s">
        <v>138</v>
      </c>
    </row>
    <row r="43" ht="18" customHeight="1"/>
    <row r="44" spans="15:21" ht="18" customHeight="1">
      <c r="O44" s="188"/>
      <c r="P44" s="188"/>
      <c r="Q44" s="188"/>
      <c r="R44" s="188"/>
      <c r="S44" s="188"/>
      <c r="T44" s="188"/>
      <c r="U44" s="188"/>
    </row>
    <row r="45" spans="23:88" ht="18" customHeight="1">
      <c r="W45" s="192"/>
      <c r="X45" s="192"/>
      <c r="Y45" s="192"/>
      <c r="Z45" s="192"/>
      <c r="AA45" s="192"/>
      <c r="AB45" s="192"/>
      <c r="CJ45" s="188"/>
    </row>
    <row r="46" spans="21:88" ht="18" customHeight="1">
      <c r="U46" s="68"/>
      <c r="V46" s="68"/>
      <c r="W46" s="51"/>
      <c r="X46" s="51"/>
      <c r="Y46" s="46"/>
      <c r="Z46" s="46"/>
      <c r="AA46" s="46"/>
      <c r="AB46" s="46"/>
      <c r="AF46" s="73"/>
      <c r="AG46" s="73"/>
      <c r="AH46" s="73"/>
      <c r="AI46" s="73"/>
      <c r="AJ46" s="73"/>
      <c r="AK46" s="73"/>
      <c r="AL46" s="73"/>
      <c r="AS46" s="70" t="s">
        <v>20</v>
      </c>
      <c r="BT46" s="188"/>
      <c r="BU46" s="188"/>
      <c r="BV46" s="188"/>
      <c r="BW46" s="188"/>
      <c r="BX46" s="188"/>
      <c r="BY46" s="188"/>
      <c r="CC46" s="68"/>
      <c r="CD46" s="68"/>
      <c r="CE46" s="68"/>
      <c r="CF46" s="68"/>
      <c r="CG46" s="68"/>
      <c r="CH46" s="68"/>
      <c r="CI46" s="68"/>
      <c r="CJ46" s="188"/>
    </row>
    <row r="47" spans="4:88" ht="21" customHeight="1" thickBot="1">
      <c r="D47" s="247" t="s">
        <v>24</v>
      </c>
      <c r="E47" s="248" t="s">
        <v>30</v>
      </c>
      <c r="F47" s="248" t="s">
        <v>31</v>
      </c>
      <c r="G47" s="248" t="s">
        <v>32</v>
      </c>
      <c r="H47" s="261" t="s">
        <v>33</v>
      </c>
      <c r="I47" s="368" t="s">
        <v>106</v>
      </c>
      <c r="J47" s="369"/>
      <c r="L47" s="247" t="s">
        <v>24</v>
      </c>
      <c r="M47" s="248" t="s">
        <v>30</v>
      </c>
      <c r="N47" s="248" t="s">
        <v>31</v>
      </c>
      <c r="O47" s="248" t="s">
        <v>32</v>
      </c>
      <c r="P47" s="249" t="s">
        <v>33</v>
      </c>
      <c r="Q47" s="250"/>
      <c r="R47" s="248" t="s">
        <v>24</v>
      </c>
      <c r="S47" s="248" t="s">
        <v>30</v>
      </c>
      <c r="T47" s="248" t="s">
        <v>31</v>
      </c>
      <c r="U47" s="248" t="s">
        <v>32</v>
      </c>
      <c r="V47" s="329" t="s">
        <v>33</v>
      </c>
      <c r="W47" s="328"/>
      <c r="X47" s="248" t="s">
        <v>24</v>
      </c>
      <c r="Y47" s="248" t="s">
        <v>30</v>
      </c>
      <c r="Z47" s="248" t="s">
        <v>31</v>
      </c>
      <c r="AA47" s="248" t="s">
        <v>32</v>
      </c>
      <c r="AB47" s="251" t="s">
        <v>33</v>
      </c>
      <c r="AC47" s="8"/>
      <c r="AS47" s="71" t="s">
        <v>21</v>
      </c>
      <c r="BJ47" s="247" t="s">
        <v>24</v>
      </c>
      <c r="BK47" s="248" t="s">
        <v>30</v>
      </c>
      <c r="BL47" s="248" t="s">
        <v>31</v>
      </c>
      <c r="BM47" s="248" t="s">
        <v>32</v>
      </c>
      <c r="BN47" s="261" t="s">
        <v>33</v>
      </c>
      <c r="BO47" s="370"/>
      <c r="BP47" s="371"/>
      <c r="BQ47" s="249" t="s">
        <v>106</v>
      </c>
      <c r="BR47" s="371"/>
      <c r="BS47" s="372"/>
      <c r="BT47" s="247" t="s">
        <v>24</v>
      </c>
      <c r="BU47" s="248" t="s">
        <v>30</v>
      </c>
      <c r="BV47" s="248" t="s">
        <v>31</v>
      </c>
      <c r="BW47" s="248" t="s">
        <v>32</v>
      </c>
      <c r="BX47" s="261" t="s">
        <v>33</v>
      </c>
      <c r="BY47" s="250"/>
      <c r="BZ47" s="248" t="s">
        <v>24</v>
      </c>
      <c r="CA47" s="248" t="s">
        <v>30</v>
      </c>
      <c r="CB47" s="248" t="s">
        <v>31</v>
      </c>
      <c r="CC47" s="248" t="s">
        <v>32</v>
      </c>
      <c r="CD47" s="261" t="s">
        <v>33</v>
      </c>
      <c r="CE47" s="250"/>
      <c r="CF47" s="248" t="s">
        <v>24</v>
      </c>
      <c r="CG47" s="248" t="s">
        <v>30</v>
      </c>
      <c r="CH47" s="248" t="s">
        <v>31</v>
      </c>
      <c r="CI47" s="248" t="s">
        <v>32</v>
      </c>
      <c r="CJ47" s="251" t="s">
        <v>33</v>
      </c>
    </row>
    <row r="48" spans="4:88" ht="21" customHeight="1" thickTop="1">
      <c r="D48" s="6"/>
      <c r="E48" s="4"/>
      <c r="F48" s="3"/>
      <c r="G48" s="3" t="s">
        <v>50</v>
      </c>
      <c r="H48" s="288"/>
      <c r="I48" s="288"/>
      <c r="J48" s="360"/>
      <c r="L48" s="78"/>
      <c r="M48" s="4"/>
      <c r="N48" s="3"/>
      <c r="O48" s="4"/>
      <c r="P48" s="3"/>
      <c r="Q48" s="3"/>
      <c r="R48" s="3"/>
      <c r="S48" s="4"/>
      <c r="T48" s="3" t="s">
        <v>99</v>
      </c>
      <c r="U48" s="4"/>
      <c r="V48" s="4"/>
      <c r="W48" s="3"/>
      <c r="X48" s="3"/>
      <c r="Y48" s="4"/>
      <c r="Z48" s="3"/>
      <c r="AA48" s="4"/>
      <c r="AB48" s="5"/>
      <c r="AC48" s="46"/>
      <c r="AS48" s="71" t="s">
        <v>22</v>
      </c>
      <c r="BJ48" s="6"/>
      <c r="BK48" s="4"/>
      <c r="BL48" s="3"/>
      <c r="BM48" s="4"/>
      <c r="BN48" s="185" t="s">
        <v>50</v>
      </c>
      <c r="BO48" s="185"/>
      <c r="BP48" s="309"/>
      <c r="BQ48" s="309"/>
      <c r="BR48" s="309"/>
      <c r="BS48" s="5"/>
      <c r="BT48" s="262"/>
      <c r="BU48" s="4"/>
      <c r="BV48" s="3"/>
      <c r="BW48" s="4"/>
      <c r="BX48" s="4"/>
      <c r="BY48" s="3"/>
      <c r="BZ48" s="3"/>
      <c r="CA48" s="4"/>
      <c r="CB48" s="3" t="s">
        <v>89</v>
      </c>
      <c r="CC48" s="4"/>
      <c r="CD48" s="4"/>
      <c r="CE48" s="3"/>
      <c r="CF48" s="3"/>
      <c r="CG48" s="4"/>
      <c r="CH48" s="3"/>
      <c r="CI48" s="4"/>
      <c r="CJ48" s="5"/>
    </row>
    <row r="49" spans="4:88" ht="21" customHeight="1">
      <c r="D49" s="240"/>
      <c r="E49" s="13"/>
      <c r="F49" s="80"/>
      <c r="G49" s="81"/>
      <c r="H49" s="208"/>
      <c r="I49" s="335"/>
      <c r="J49" s="361"/>
      <c r="L49" s="210"/>
      <c r="M49" s="79"/>
      <c r="N49" s="79"/>
      <c r="O49" s="79"/>
      <c r="P49" s="8"/>
      <c r="Q49" s="252"/>
      <c r="R49" s="253"/>
      <c r="S49" s="82"/>
      <c r="T49" s="80"/>
      <c r="U49" s="81"/>
      <c r="V49" s="332"/>
      <c r="W49" s="330"/>
      <c r="X49" s="253"/>
      <c r="Y49" s="82"/>
      <c r="Z49" s="80"/>
      <c r="AA49" s="81"/>
      <c r="AB49" s="198"/>
      <c r="AC49" s="8"/>
      <c r="AF49" s="384"/>
      <c r="AG49" s="385"/>
      <c r="AH49" s="385"/>
      <c r="AI49" s="386" t="s">
        <v>142</v>
      </c>
      <c r="AJ49" s="385"/>
      <c r="AK49" s="385"/>
      <c r="AL49" s="387"/>
      <c r="BJ49" s="373" t="s">
        <v>49</v>
      </c>
      <c r="BK49" s="374">
        <v>89.026</v>
      </c>
      <c r="BL49" s="80"/>
      <c r="BM49" s="81"/>
      <c r="BN49" s="208" t="s">
        <v>52</v>
      </c>
      <c r="BO49" s="335" t="s">
        <v>132</v>
      </c>
      <c r="BP49" s="336"/>
      <c r="BQ49" s="336"/>
      <c r="BR49" s="336"/>
      <c r="BS49" s="337"/>
      <c r="BT49" s="211"/>
      <c r="BU49" s="82"/>
      <c r="BV49" s="80"/>
      <c r="BW49" s="81"/>
      <c r="BX49" s="208"/>
      <c r="BY49" s="252"/>
      <c r="BZ49" s="253"/>
      <c r="CA49" s="82"/>
      <c r="CB49" s="80"/>
      <c r="CC49" s="81"/>
      <c r="CD49" s="208"/>
      <c r="CE49" s="263"/>
      <c r="CF49" s="253"/>
      <c r="CG49" s="82"/>
      <c r="CH49" s="80"/>
      <c r="CI49" s="81"/>
      <c r="CJ49" s="264"/>
    </row>
    <row r="50" spans="4:88" ht="21" customHeight="1" thickBot="1">
      <c r="D50" s="338">
        <v>1</v>
      </c>
      <c r="E50" s="81">
        <v>89.537</v>
      </c>
      <c r="F50" s="80">
        <v>-40</v>
      </c>
      <c r="G50" s="81">
        <f>E50+F50*0.001</f>
        <v>89.497</v>
      </c>
      <c r="H50" s="208" t="s">
        <v>52</v>
      </c>
      <c r="I50" s="339" t="s">
        <v>107</v>
      </c>
      <c r="J50" s="362"/>
      <c r="L50" s="211">
        <v>2</v>
      </c>
      <c r="M50" s="82">
        <v>89.272</v>
      </c>
      <c r="N50" s="80">
        <v>-51</v>
      </c>
      <c r="O50" s="81">
        <f>M50+N50*0.001</f>
        <v>89.221</v>
      </c>
      <c r="P50" s="10" t="s">
        <v>51</v>
      </c>
      <c r="Q50" s="254"/>
      <c r="R50" s="256">
        <v>4</v>
      </c>
      <c r="S50" s="13">
        <v>89.229</v>
      </c>
      <c r="T50" s="80">
        <v>-51</v>
      </c>
      <c r="U50" s="81">
        <f>S50+T50*0.001</f>
        <v>89.178</v>
      </c>
      <c r="V50" s="333" t="s">
        <v>105</v>
      </c>
      <c r="W50" s="331"/>
      <c r="X50" s="256" t="s">
        <v>81</v>
      </c>
      <c r="Y50" s="13">
        <v>89.157</v>
      </c>
      <c r="Z50" s="80">
        <v>-51</v>
      </c>
      <c r="AA50" s="81">
        <f>Y50+Z50*0.001</f>
        <v>89.106</v>
      </c>
      <c r="AB50" s="198" t="s">
        <v>105</v>
      </c>
      <c r="AC50" s="46"/>
      <c r="AF50" s="388"/>
      <c r="AG50" s="389" t="s">
        <v>139</v>
      </c>
      <c r="AH50" s="390"/>
      <c r="AI50" s="391" t="s">
        <v>140</v>
      </c>
      <c r="AJ50" s="392"/>
      <c r="AK50" s="389" t="s">
        <v>141</v>
      </c>
      <c r="AL50" s="393"/>
      <c r="AS50" s="76" t="s">
        <v>23</v>
      </c>
      <c r="BJ50" s="240">
        <v>11</v>
      </c>
      <c r="BK50" s="13">
        <v>88.984</v>
      </c>
      <c r="BL50" s="80">
        <v>40</v>
      </c>
      <c r="BM50" s="81">
        <f>BK50+BL50*0.001</f>
        <v>89.024</v>
      </c>
      <c r="BN50" s="208" t="s">
        <v>52</v>
      </c>
      <c r="BO50" s="335" t="s">
        <v>129</v>
      </c>
      <c r="BP50" s="68"/>
      <c r="BQ50" s="68"/>
      <c r="BR50" s="68"/>
      <c r="BS50" s="340"/>
      <c r="BT50" s="240">
        <v>13</v>
      </c>
      <c r="BU50" s="13">
        <v>88.894</v>
      </c>
      <c r="BV50" s="80">
        <v>-37</v>
      </c>
      <c r="BW50" s="81">
        <f>BU50+BV50*0.001</f>
        <v>88.857</v>
      </c>
      <c r="BX50" s="208" t="s">
        <v>105</v>
      </c>
      <c r="BY50" s="254"/>
      <c r="BZ50" s="256">
        <v>15</v>
      </c>
      <c r="CA50" s="13">
        <v>88.782</v>
      </c>
      <c r="CB50" s="80">
        <v>51</v>
      </c>
      <c r="CC50" s="81">
        <f>CA50+CB50*0.001</f>
        <v>88.833</v>
      </c>
      <c r="CD50" s="208" t="s">
        <v>105</v>
      </c>
      <c r="CE50" s="254"/>
      <c r="CF50" s="253">
        <v>17</v>
      </c>
      <c r="CG50" s="82">
        <v>88.726</v>
      </c>
      <c r="CH50" s="80">
        <v>-51</v>
      </c>
      <c r="CI50" s="81">
        <f>CG50+CH50*0.001</f>
        <v>88.675</v>
      </c>
      <c r="CJ50" s="198" t="s">
        <v>105</v>
      </c>
    </row>
    <row r="51" spans="4:88" ht="21" customHeight="1" thickTop="1">
      <c r="D51" s="338" t="s">
        <v>83</v>
      </c>
      <c r="E51" s="81">
        <v>89.331</v>
      </c>
      <c r="F51" s="80">
        <v>-37</v>
      </c>
      <c r="G51" s="81">
        <f>E51+F51*0.001</f>
        <v>89.294</v>
      </c>
      <c r="H51" s="208" t="s">
        <v>52</v>
      </c>
      <c r="I51" s="339" t="s">
        <v>107</v>
      </c>
      <c r="J51" s="362"/>
      <c r="L51" s="240"/>
      <c r="M51" s="13"/>
      <c r="N51" s="80"/>
      <c r="O51" s="81">
        <f>M51+N51*0.001</f>
        <v>0</v>
      </c>
      <c r="P51" s="10"/>
      <c r="Q51" s="254"/>
      <c r="R51" s="256">
        <v>5</v>
      </c>
      <c r="S51" s="13">
        <v>89.196</v>
      </c>
      <c r="T51" s="80">
        <v>-42</v>
      </c>
      <c r="U51" s="81">
        <f>S51+T51*0.001</f>
        <v>89.154</v>
      </c>
      <c r="V51" s="333" t="s">
        <v>105</v>
      </c>
      <c r="W51" s="331"/>
      <c r="X51" s="255">
        <v>7</v>
      </c>
      <c r="Y51" s="81">
        <v>89.098</v>
      </c>
      <c r="Z51" s="80">
        <v>37</v>
      </c>
      <c r="AA51" s="81">
        <f>Y51+Z51*0.001</f>
        <v>89.135</v>
      </c>
      <c r="AB51" s="198" t="s">
        <v>105</v>
      </c>
      <c r="AC51" s="46"/>
      <c r="AF51" s="394"/>
      <c r="AG51" s="395"/>
      <c r="AH51" s="396"/>
      <c r="AI51" s="396"/>
      <c r="AJ51" s="395"/>
      <c r="AK51" s="395"/>
      <c r="AL51" s="397"/>
      <c r="AS51" s="71" t="s">
        <v>46</v>
      </c>
      <c r="BJ51" s="240">
        <v>12</v>
      </c>
      <c r="BK51" s="13">
        <v>88.949</v>
      </c>
      <c r="BL51" s="80">
        <v>-45</v>
      </c>
      <c r="BM51" s="81">
        <f>BK51+BL51*0.001</f>
        <v>88.904</v>
      </c>
      <c r="BN51" s="208" t="s">
        <v>52</v>
      </c>
      <c r="BO51" s="335" t="s">
        <v>130</v>
      </c>
      <c r="BQ51" s="68"/>
      <c r="BR51" s="68"/>
      <c r="BS51" s="340"/>
      <c r="BT51" s="240"/>
      <c r="BU51" s="13"/>
      <c r="BV51" s="80"/>
      <c r="BW51" s="81">
        <f>BU51+BV51*0.001</f>
        <v>0</v>
      </c>
      <c r="BX51" s="208"/>
      <c r="BY51" s="254"/>
      <c r="BZ51" s="256"/>
      <c r="CA51" s="13"/>
      <c r="CB51" s="80"/>
      <c r="CC51" s="81">
        <f>CA51+CB51*0.001</f>
        <v>0</v>
      </c>
      <c r="CD51" s="208"/>
      <c r="CE51" s="254"/>
      <c r="CF51" s="253" t="s">
        <v>75</v>
      </c>
      <c r="CG51" s="82">
        <v>0.25199999999999534</v>
      </c>
      <c r="CH51" s="80">
        <v>51</v>
      </c>
      <c r="CI51" s="81">
        <f>CG51+CH51*0.001</f>
        <v>0.30299999999999533</v>
      </c>
      <c r="CJ51" s="198"/>
    </row>
    <row r="52" spans="4:88" ht="21" customHeight="1">
      <c r="D52" s="338" t="s">
        <v>84</v>
      </c>
      <c r="E52" s="81">
        <v>89.263</v>
      </c>
      <c r="F52" s="80">
        <v>37</v>
      </c>
      <c r="G52" s="81">
        <f>E52+F52*0.001</f>
        <v>89.30000000000001</v>
      </c>
      <c r="H52" s="208" t="s">
        <v>52</v>
      </c>
      <c r="I52" s="339" t="s">
        <v>107</v>
      </c>
      <c r="J52" s="362"/>
      <c r="L52" s="240">
        <v>3</v>
      </c>
      <c r="M52" s="13">
        <v>89.239</v>
      </c>
      <c r="N52" s="80">
        <v>-51</v>
      </c>
      <c r="O52" s="81">
        <f>M52+N52*0.001</f>
        <v>89.188</v>
      </c>
      <c r="P52" s="10" t="s">
        <v>51</v>
      </c>
      <c r="Q52" s="254"/>
      <c r="R52" s="256" t="s">
        <v>82</v>
      </c>
      <c r="S52" s="13">
        <v>89.163</v>
      </c>
      <c r="T52" s="80">
        <v>51</v>
      </c>
      <c r="U52" s="81">
        <f>S52+T52*0.001</f>
        <v>89.214</v>
      </c>
      <c r="V52" s="333" t="s">
        <v>105</v>
      </c>
      <c r="W52" s="331"/>
      <c r="X52" s="255">
        <v>8</v>
      </c>
      <c r="Y52" s="81">
        <v>89.082</v>
      </c>
      <c r="Z52" s="80">
        <v>51</v>
      </c>
      <c r="AA52" s="81">
        <f>Y52+Z52*0.001</f>
        <v>89.133</v>
      </c>
      <c r="AB52" s="198" t="s">
        <v>105</v>
      </c>
      <c r="AC52" s="46"/>
      <c r="AF52" s="394"/>
      <c r="AG52" s="19" t="s">
        <v>143</v>
      </c>
      <c r="AH52" s="396"/>
      <c r="AI52" s="398" t="s">
        <v>144</v>
      </c>
      <c r="AJ52" s="395"/>
      <c r="AK52" s="19" t="s">
        <v>145</v>
      </c>
      <c r="AL52" s="397"/>
      <c r="AS52" s="71" t="s">
        <v>47</v>
      </c>
      <c r="BJ52" s="338" t="s">
        <v>54</v>
      </c>
      <c r="BK52" s="374">
        <v>88.9</v>
      </c>
      <c r="BL52" s="80"/>
      <c r="BM52" s="81"/>
      <c r="BN52" s="208" t="s">
        <v>52</v>
      </c>
      <c r="BO52" s="335" t="s">
        <v>131</v>
      </c>
      <c r="BR52" s="68"/>
      <c r="BS52" s="340"/>
      <c r="BT52" s="240">
        <v>14</v>
      </c>
      <c r="BU52" s="13">
        <v>88.827</v>
      </c>
      <c r="BV52" s="80">
        <v>37</v>
      </c>
      <c r="BW52" s="81">
        <f>BU52+BV52*0.001</f>
        <v>88.864</v>
      </c>
      <c r="BX52" s="208" t="s">
        <v>105</v>
      </c>
      <c r="BY52" s="254"/>
      <c r="BZ52" s="256">
        <v>16</v>
      </c>
      <c r="CA52" s="13">
        <v>88.739</v>
      </c>
      <c r="CB52" s="80">
        <v>51</v>
      </c>
      <c r="CC52" s="81">
        <f>CA52+CB52*0.001</f>
        <v>88.79</v>
      </c>
      <c r="CD52" s="208" t="s">
        <v>51</v>
      </c>
      <c r="CE52" s="254"/>
      <c r="CF52" s="253">
        <v>18</v>
      </c>
      <c r="CG52" s="82">
        <v>88.649</v>
      </c>
      <c r="CH52" s="80">
        <v>51</v>
      </c>
      <c r="CI52" s="81">
        <f>CG52+CH52*0.001</f>
        <v>88.7</v>
      </c>
      <c r="CJ52" s="198" t="s">
        <v>51</v>
      </c>
    </row>
    <row r="53" spans="4:88" ht="21" customHeight="1" thickBot="1">
      <c r="D53" s="341"/>
      <c r="E53" s="189"/>
      <c r="F53" s="190"/>
      <c r="G53" s="189"/>
      <c r="H53" s="209"/>
      <c r="I53" s="342"/>
      <c r="J53" s="363"/>
      <c r="L53" s="84"/>
      <c r="M53" s="85"/>
      <c r="N53" s="86"/>
      <c r="O53" s="86"/>
      <c r="P53" s="257"/>
      <c r="Q53" s="258"/>
      <c r="R53" s="259"/>
      <c r="S53" s="260"/>
      <c r="T53" s="190"/>
      <c r="U53" s="189"/>
      <c r="V53" s="334"/>
      <c r="W53" s="239"/>
      <c r="X53" s="259"/>
      <c r="Y53" s="260"/>
      <c r="Z53" s="190"/>
      <c r="AA53" s="189"/>
      <c r="AB53" s="237"/>
      <c r="AC53" s="46"/>
      <c r="AD53" s="27"/>
      <c r="AE53" s="28"/>
      <c r="AF53" s="399"/>
      <c r="AG53" s="400"/>
      <c r="AH53" s="401"/>
      <c r="AI53" s="402"/>
      <c r="AJ53" s="400"/>
      <c r="AK53" s="403"/>
      <c r="AL53" s="404"/>
      <c r="BG53" s="27"/>
      <c r="BH53" s="28"/>
      <c r="BJ53" s="341"/>
      <c r="BK53" s="189"/>
      <c r="BL53" s="190"/>
      <c r="BM53" s="189"/>
      <c r="BN53" s="209"/>
      <c r="BO53" s="342"/>
      <c r="BP53" s="343"/>
      <c r="BQ53" s="343"/>
      <c r="BR53" s="343"/>
      <c r="BS53" s="344"/>
      <c r="BT53" s="265"/>
      <c r="BU53" s="260"/>
      <c r="BV53" s="190"/>
      <c r="BW53" s="189"/>
      <c r="BX53" s="209"/>
      <c r="BY53" s="258"/>
      <c r="BZ53" s="259"/>
      <c r="CA53" s="260"/>
      <c r="CB53" s="190"/>
      <c r="CC53" s="189"/>
      <c r="CD53" s="209"/>
      <c r="CE53" s="258"/>
      <c r="CF53" s="259"/>
      <c r="CG53" s="260"/>
      <c r="CH53" s="190"/>
      <c r="CI53" s="189"/>
      <c r="CJ53" s="237"/>
    </row>
    <row r="54" ht="12.75" customHeight="1">
      <c r="AA54" s="68"/>
    </row>
    <row r="55" ht="12.75" customHeight="1"/>
    <row r="56" ht="12.75">
      <c r="AA56" s="68"/>
    </row>
    <row r="57" spans="27:70" ht="12.75">
      <c r="AA57" s="68"/>
      <c r="BO57" s="68"/>
      <c r="BP57" s="68"/>
      <c r="BQ57" s="68"/>
      <c r="BR57" s="68"/>
    </row>
  </sheetData>
  <sheetProtection password="E5AD" sheet="1"/>
  <mergeCells count="4">
    <mergeCell ref="P3:Q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608286" r:id="rId1"/>
    <oleObject progId="Paint.Picture" shapeId="1686022" r:id="rId2"/>
    <oleObject progId="Paint.Picture" shapeId="1723281" r:id="rId3"/>
    <oleObject progId="Paint.Picture" shapeId="235155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2016-05-06T12:39:00Z</cp:lastPrinted>
  <dcterms:created xsi:type="dcterms:W3CDTF">2003-01-10T15:39:03Z</dcterms:created>
  <dcterms:modified xsi:type="dcterms:W3CDTF">2016-07-13T08:13:33Z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