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61" windowWidth="28740" windowHeight="7530" tabRatio="599" activeTab="1"/>
  </bookViews>
  <sheets>
    <sheet name="titul" sheetId="1" r:id="rId1"/>
    <sheet name="Sychrov" sheetId="2" r:id="rId2"/>
  </sheets>
  <definedNames/>
  <calcPr fullCalcOnLoad="1"/>
</workbook>
</file>

<file path=xl/sharedStrings.xml><?xml version="1.0" encoding="utf-8"?>
<sst xmlns="http://schemas.openxmlformats.org/spreadsheetml/2006/main" count="169" uniqueCount="112">
  <si>
    <t>S 1</t>
  </si>
  <si>
    <t>L 1</t>
  </si>
  <si>
    <t>L</t>
  </si>
  <si>
    <t>S</t>
  </si>
  <si>
    <t>Př S</t>
  </si>
  <si>
    <t>Př L</t>
  </si>
  <si>
    <t>S 2</t>
  </si>
  <si>
    <t>L 2</t>
  </si>
  <si>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</si>
  <si>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</si>
  <si>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</si>
  <si>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</si>
  <si>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</si>
  <si>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</si>
  <si>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</si>
  <si>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</si>
  <si>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Počet  pracovníků :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</si>
  <si>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</si>
  <si>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</si>
  <si>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</si>
  <si>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</si>
  <si>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</si>
  <si>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</si>
  <si>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</si>
  <si>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Návěstidla  -  ŽST</t>
  </si>
  <si>
    <t>Vjezdová</t>
  </si>
  <si>
    <t>Odjezdová</t>
  </si>
  <si>
    <t>Seřaďovací</t>
  </si>
  <si>
    <t>Traťové</t>
  </si>
  <si>
    <t>C</t>
  </si>
  <si>
    <t>Zjišťování  konce</t>
  </si>
  <si>
    <t>zast.</t>
  </si>
  <si>
    <t>vlaku :</t>
  </si>
  <si>
    <t>proj.</t>
  </si>
  <si>
    <t>Vjezdové / odjezdové rychlosti :</t>
  </si>
  <si>
    <t>v pokračování traťové koleje - rychlost traťová s místním omezením</t>
  </si>
  <si>
    <t>Vk 1</t>
  </si>
  <si>
    <t>Současné  vlakové  cesty</t>
  </si>
  <si>
    <t xml:space="preserve">Vzájemně vyloučeny jsou pouze protisměrné </t>
  </si>
  <si>
    <t>staničení</t>
  </si>
  <si>
    <t>N</t>
  </si>
  <si>
    <t>námezník</t>
  </si>
  <si>
    <t>přest.</t>
  </si>
  <si>
    <t>poznámka</t>
  </si>
  <si>
    <t>Obvod  posunu</t>
  </si>
  <si>
    <t>ručně</t>
  </si>
  <si>
    <t>elm.</t>
  </si>
  <si>
    <t>jízdní cesty na tutéž kolej</t>
  </si>
  <si>
    <t>Zjišťování</t>
  </si>
  <si>
    <t>konce  vlaku</t>
  </si>
  <si>
    <t>JTom</t>
  </si>
  <si>
    <t>bez zabezpečení</t>
  </si>
  <si>
    <t>Vk 2</t>
  </si>
  <si>
    <t>PSt.1</t>
  </si>
  <si>
    <t>PSt.2</t>
  </si>
  <si>
    <t>Km  132,074</t>
  </si>
  <si>
    <t>Směr  :  Turnov</t>
  </si>
  <si>
    <t>Kód : 4</t>
  </si>
  <si>
    <t>Reléový  poloautoblok</t>
  </si>
  <si>
    <t>bez kontroly volnosti tratě</t>
  </si>
  <si>
    <t>Př Lo</t>
  </si>
  <si>
    <t>Př So</t>
  </si>
  <si>
    <t>Lo</t>
  </si>
  <si>
    <t>So</t>
  </si>
  <si>
    <t>od  Turnova</t>
  </si>
  <si>
    <t>do  Turnova</t>
  </si>
  <si>
    <t>Směr  :  Hodkovice nad Mohelkou</t>
  </si>
  <si>
    <t>00 // 30 // 40</t>
  </si>
  <si>
    <t>00</t>
  </si>
  <si>
    <t>výpravčí</t>
  </si>
  <si>
    <t>* ) = obsazení v době stanovené rozvrhem služby. V době nepřítomnosti přebírá jeho povinnosti výpravčí.</t>
  </si>
  <si>
    <t>Hlavní  staniční  kolej</t>
  </si>
  <si>
    <t>Vjezd - odjezd - průjezd</t>
  </si>
  <si>
    <t>Výpravčí  -  1</t>
  </si>
  <si>
    <t>Výhybkář  -  1 *)</t>
  </si>
  <si>
    <t>výpravčí  //  výhybkář *)</t>
  </si>
  <si>
    <t>Stanice  bez</t>
  </si>
  <si>
    <t>seřaďovacích</t>
  </si>
  <si>
    <t>návěstidel</t>
  </si>
  <si>
    <t xml:space="preserve">R Z Z  -  AŽD 71 (zjednodušené) </t>
  </si>
  <si>
    <t>tlačítková volba, RNS</t>
  </si>
  <si>
    <t>Kód :  13</t>
  </si>
  <si>
    <t>Obvod  výpravčího</t>
  </si>
  <si>
    <t>( 1, 2 )</t>
  </si>
  <si>
    <t>most - délka 128 m</t>
  </si>
  <si>
    <t>tunel - délka 640 m</t>
  </si>
  <si>
    <t>samočinně činností</t>
  </si>
  <si>
    <t>zast. - 90</t>
  </si>
  <si>
    <t>zabezpečovacího zařízení</t>
  </si>
  <si>
    <t>proj. - 30</t>
  </si>
  <si>
    <t>Oddílová  -  AHr Doubí u Turnova</t>
  </si>
  <si>
    <t>KANGO</t>
  </si>
  <si>
    <t>Poznámka: zobrazeno v měřítku od v.č.1 po v.č.5</t>
  </si>
  <si>
    <t>km 128,567</t>
  </si>
  <si>
    <t>při jízdě do odbočky - rychlost 50 km/h</t>
  </si>
  <si>
    <t>konstrukce Tischer</t>
  </si>
  <si>
    <t>č. II,  úrovňové, jednostranné</t>
  </si>
  <si>
    <t>č. I,  úrovňové, jednostranné</t>
  </si>
  <si>
    <t>na obě N je přístup po přechodech od VB</t>
  </si>
  <si>
    <t>směr Turnov a</t>
  </si>
  <si>
    <t>Hodkovice nad Mohelkou</t>
  </si>
  <si>
    <t>Automatické  hradlo</t>
  </si>
  <si>
    <t>typ AHP - 03 ( AHr Doubí u Turnova )</t>
  </si>
  <si>
    <t>Kód : 14</t>
  </si>
  <si>
    <t>132,004</t>
  </si>
  <si>
    <t>L 1 *)</t>
  </si>
  <si>
    <r>
      <rPr>
        <sz val="14"/>
        <color indexed="10"/>
        <rFont val="Times New Roman CE"/>
        <family val="0"/>
      </rPr>
      <t>*)</t>
    </r>
    <r>
      <rPr>
        <sz val="14"/>
        <rFont val="Times New Roman CE"/>
        <family val="1"/>
      </rPr>
      <t xml:space="preserve"> náv. L1 je umístěno vlevo u koleje</t>
    </r>
  </si>
  <si>
    <t>( 5 )</t>
  </si>
  <si>
    <t>2. kategorie dle TNŽ 342620</t>
  </si>
  <si>
    <t>132,054</t>
  </si>
  <si>
    <t>od km 132,054 vnější, konstrukce sypané</t>
  </si>
  <si>
    <t>X.  /  2015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</si>
</sst>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1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0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sz val="11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0"/>
      <name val="Arial CE"/>
      <family val="2"/>
    </font>
    <font>
      <b/>
      <sz val="10"/>
      <color indexed="57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u val="single"/>
      <sz val="10"/>
      <color indexed="57"/>
      <name val="Arial CE"/>
      <family val="2"/>
    </font>
    <font>
      <sz val="10"/>
      <name val="Arial"/>
      <family val="2"/>
    </font>
    <font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sz val="16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CG Times"/>
      <family val="0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12" fillId="0" borderId="0" xfId="48" applyFont="1" applyAlignment="1">
      <alignment horizontal="right" vertical="center"/>
      <protection/>
    </xf>
    <xf numFmtId="0" fontId="12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49" fontId="13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12" fillId="0" borderId="0" xfId="48" applyFont="1" applyAlignment="1">
      <alignment vertical="center"/>
      <protection/>
    </xf>
    <xf numFmtId="0" fontId="12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20" xfId="48" applyFont="1" applyFill="1" applyBorder="1" applyAlignment="1">
      <alignment vertical="center"/>
      <protection/>
    </xf>
    <xf numFmtId="0" fontId="0" fillId="33" borderId="21" xfId="48" applyFont="1" applyFill="1" applyBorder="1" applyAlignment="1">
      <alignment vertical="center"/>
      <protection/>
    </xf>
    <xf numFmtId="0" fontId="0" fillId="33" borderId="21" xfId="48" applyFont="1" applyFill="1" applyBorder="1" applyAlignment="1" quotePrefix="1">
      <alignment vertical="center"/>
      <protection/>
    </xf>
    <xf numFmtId="164" fontId="0" fillId="33" borderId="21" xfId="48" applyNumberFormat="1" applyFont="1" applyFill="1" applyBorder="1" applyAlignment="1">
      <alignment vertical="center"/>
      <protection/>
    </xf>
    <xf numFmtId="0" fontId="0" fillId="33" borderId="2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4" xfId="48" applyFont="1" applyFill="1" applyBorder="1" applyAlignment="1">
      <alignment vertical="center"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0" fillId="0" borderId="25" xfId="48" applyFont="1" applyBorder="1">
      <alignment/>
      <protection/>
    </xf>
    <xf numFmtId="0" fontId="0" fillId="33" borderId="15" xfId="48" applyFill="1" applyBorder="1" applyAlignment="1">
      <alignment vertical="center"/>
      <protection/>
    </xf>
    <xf numFmtId="0" fontId="0" fillId="0" borderId="26" xfId="48" applyFont="1" applyBorder="1">
      <alignment/>
      <protection/>
    </xf>
    <xf numFmtId="0" fontId="14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15" fillId="34" borderId="0" xfId="48" applyFont="1" applyFill="1" applyBorder="1" applyAlignment="1">
      <alignment horizontal="center" vertical="center"/>
      <protection/>
    </xf>
    <xf numFmtId="0" fontId="0" fillId="0" borderId="13" xfId="48" applyFont="1" applyBorder="1">
      <alignment/>
      <protection/>
    </xf>
    <xf numFmtId="0" fontId="14" fillId="0" borderId="0" xfId="48" applyFont="1" applyFill="1" applyBorder="1" applyAlignment="1">
      <alignment horizontal="center" vertical="center"/>
      <protection/>
    </xf>
    <xf numFmtId="0" fontId="16" fillId="0" borderId="0" xfId="48" applyFont="1" applyFill="1" applyBorder="1" applyAlignment="1">
      <alignment horizont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3" xfId="48" applyBorder="1" applyAlignment="1">
      <alignment vertical="center"/>
      <protection/>
    </xf>
    <xf numFmtId="0" fontId="0" fillId="0" borderId="27" xfId="48" applyFont="1" applyBorder="1">
      <alignment/>
      <protection/>
    </xf>
    <xf numFmtId="0" fontId="0" fillId="0" borderId="28" xfId="48" applyFont="1" applyBorder="1">
      <alignment/>
      <protection/>
    </xf>
    <xf numFmtId="0" fontId="0" fillId="0" borderId="29" xfId="48" applyFont="1" applyBorder="1">
      <alignment/>
      <protection/>
    </xf>
    <xf numFmtId="0" fontId="17" fillId="0" borderId="0" xfId="48" applyFont="1" applyFill="1" applyBorder="1" applyAlignment="1">
      <alignment horizontal="center" vertical="center"/>
      <protection/>
    </xf>
    <xf numFmtId="0" fontId="17" fillId="0" borderId="0" xfId="48" applyFont="1" applyBorder="1" applyAlignment="1">
      <alignment horizontal="center" vertical="center"/>
      <protection/>
    </xf>
    <xf numFmtId="0" fontId="0" fillId="0" borderId="30" xfId="48" applyFont="1" applyBorder="1">
      <alignment/>
      <protection/>
    </xf>
    <xf numFmtId="0" fontId="0" fillId="0" borderId="31" xfId="48" applyFont="1" applyBorder="1">
      <alignment/>
      <protection/>
    </xf>
    <xf numFmtId="0" fontId="0" fillId="0" borderId="32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4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14" xfId="48" applyFill="1" applyBorder="1" applyAlignment="1">
      <alignment vertical="center"/>
      <protection/>
    </xf>
    <xf numFmtId="0" fontId="0" fillId="35" borderId="33" xfId="48" applyFont="1" applyFill="1" applyBorder="1" applyAlignment="1">
      <alignment vertical="center"/>
      <protection/>
    </xf>
    <xf numFmtId="0" fontId="0" fillId="35" borderId="34" xfId="48" applyFont="1" applyFill="1" applyBorder="1" applyAlignment="1">
      <alignment vertical="center"/>
      <protection/>
    </xf>
    <xf numFmtId="0" fontId="0" fillId="35" borderId="35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4" xfId="48" applyFont="1" applyFill="1" applyBorder="1" applyAlignment="1">
      <alignment vertical="center"/>
      <protection/>
    </xf>
    <xf numFmtId="0" fontId="4" fillId="35" borderId="36" xfId="48" applyFont="1" applyFill="1" applyBorder="1" applyAlignment="1">
      <alignment horizontal="center" vertical="center"/>
      <protection/>
    </xf>
    <xf numFmtId="0" fontId="4" fillId="35" borderId="37" xfId="48" applyFont="1" applyFill="1" applyBorder="1" applyAlignment="1">
      <alignment horizontal="center" vertical="center"/>
      <protection/>
    </xf>
    <xf numFmtId="0" fontId="4" fillId="35" borderId="38" xfId="48" applyFont="1" applyFill="1" applyBorder="1" applyAlignment="1">
      <alignment horizontal="center" vertical="center"/>
      <protection/>
    </xf>
    <xf numFmtId="0" fontId="0" fillId="33" borderId="15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9" xfId="48" applyNumberFormat="1" applyFont="1" applyBorder="1" applyAlignment="1">
      <alignment vertical="center"/>
      <protection/>
    </xf>
    <xf numFmtId="164" fontId="0" fillId="0" borderId="12" xfId="48" applyNumberFormat="1" applyFont="1" applyBorder="1" applyAlignment="1">
      <alignment vertical="center"/>
      <protection/>
    </xf>
    <xf numFmtId="164" fontId="0" fillId="0" borderId="12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1" fontId="0" fillId="0" borderId="26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3" xfId="48" applyFont="1" applyBorder="1" applyAlignment="1">
      <alignment vertical="center"/>
      <protection/>
    </xf>
    <xf numFmtId="164" fontId="21" fillId="0" borderId="12" xfId="48" applyNumberFormat="1" applyFont="1" applyBorder="1" applyAlignment="1">
      <alignment horizontal="center" vertical="center"/>
      <protection/>
    </xf>
    <xf numFmtId="1" fontId="21" fillId="0" borderId="13" xfId="48" applyNumberFormat="1" applyFont="1" applyBorder="1" applyAlignment="1">
      <alignment horizontal="center" vertical="center"/>
      <protection/>
    </xf>
    <xf numFmtId="49" fontId="0" fillId="0" borderId="40" xfId="48" applyNumberFormat="1" applyFont="1" applyBorder="1" applyAlignment="1">
      <alignment vertical="center"/>
      <protection/>
    </xf>
    <xf numFmtId="164" fontId="0" fillId="0" borderId="41" xfId="48" applyNumberFormat="1" applyFont="1" applyBorder="1" applyAlignment="1">
      <alignment vertical="center"/>
      <protection/>
    </xf>
    <xf numFmtId="164" fontId="0" fillId="0" borderId="41" xfId="48" applyNumberFormat="1" applyFont="1" applyBorder="1" applyAlignment="1">
      <alignment vertical="center"/>
      <protection/>
    </xf>
    <xf numFmtId="1" fontId="0" fillId="0" borderId="32" xfId="48" applyNumberFormat="1" applyFont="1" applyBorder="1" applyAlignment="1">
      <alignment vertical="center"/>
      <protection/>
    </xf>
    <xf numFmtId="1" fontId="0" fillId="0" borderId="30" xfId="48" applyNumberFormat="1" applyFont="1" applyBorder="1" applyAlignment="1">
      <alignment vertical="center"/>
      <protection/>
    </xf>
    <xf numFmtId="1" fontId="0" fillId="0" borderId="31" xfId="48" applyNumberFormat="1" applyFont="1" applyBorder="1" applyAlignment="1">
      <alignment vertical="center"/>
      <protection/>
    </xf>
    <xf numFmtId="0" fontId="0" fillId="0" borderId="32" xfId="48" applyFont="1" applyBorder="1" applyAlignment="1">
      <alignment vertical="center"/>
      <protection/>
    </xf>
    <xf numFmtId="0" fontId="0" fillId="33" borderId="42" xfId="48" applyFill="1" applyBorder="1" applyAlignment="1">
      <alignment vertical="center"/>
      <protection/>
    </xf>
    <xf numFmtId="0" fontId="0" fillId="33" borderId="18" xfId="48" applyFill="1" applyBorder="1" applyAlignment="1">
      <alignment vertical="center"/>
      <protection/>
    </xf>
    <xf numFmtId="0" fontId="0" fillId="33" borderId="17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6" xfId="0" applyFont="1" applyBorder="1" applyAlignment="1">
      <alignment/>
    </xf>
    <xf numFmtId="0" fontId="0" fillId="36" borderId="43" xfId="0" applyFill="1" applyBorder="1" applyAlignment="1">
      <alignment/>
    </xf>
    <xf numFmtId="0" fontId="0" fillId="36" borderId="44" xfId="0" applyFill="1" applyBorder="1" applyAlignment="1">
      <alignment/>
    </xf>
    <xf numFmtId="0" fontId="0" fillId="36" borderId="45" xfId="0" applyFill="1" applyBorder="1" applyAlignment="1">
      <alignment/>
    </xf>
    <xf numFmtId="0" fontId="0" fillId="37" borderId="46" xfId="0" applyFont="1" applyFill="1" applyBorder="1" applyAlignment="1">
      <alignment horizontal="center" vertical="center"/>
    </xf>
    <xf numFmtId="0" fontId="0" fillId="37" borderId="38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5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64" fontId="0" fillId="0" borderId="25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4" xfId="0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0" fontId="0" fillId="0" borderId="25" xfId="0" applyBorder="1" applyAlignment="1">
      <alignment/>
    </xf>
    <xf numFmtId="164" fontId="0" fillId="0" borderId="15" xfId="0" applyNumberFormat="1" applyFont="1" applyBorder="1" applyAlignment="1">
      <alignment vertical="center"/>
    </xf>
    <xf numFmtId="0" fontId="16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7" fillId="0" borderId="0" xfId="0" applyFont="1" applyFill="1" applyBorder="1" applyAlignment="1" quotePrefix="1">
      <alignment horizontal="left" vertical="center"/>
    </xf>
    <xf numFmtId="164" fontId="4" fillId="0" borderId="13" xfId="0" applyNumberFormat="1" applyFont="1" applyBorder="1" applyAlignment="1" quotePrefix="1">
      <alignment horizontal="center" vertical="center"/>
    </xf>
    <xf numFmtId="164" fontId="3" fillId="0" borderId="12" xfId="0" applyNumberFormat="1" applyFont="1" applyBorder="1" applyAlignment="1" quotePrefix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0" xfId="0" applyFont="1" applyFill="1" applyBorder="1" applyAlignment="1" quotePrefix="1">
      <alignment vertical="center"/>
    </xf>
    <xf numFmtId="0" fontId="16" fillId="0" borderId="0" xfId="48" applyFont="1" applyFill="1" applyBorder="1" applyAlignment="1">
      <alignment horizontal="center" vertical="center"/>
      <protection/>
    </xf>
    <xf numFmtId="0" fontId="0" fillId="0" borderId="42" xfId="0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64" fontId="0" fillId="0" borderId="55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9" fillId="0" borderId="0" xfId="0" applyFont="1" applyAlignment="1">
      <alignment horizontal="center"/>
    </xf>
    <xf numFmtId="0" fontId="0" fillId="0" borderId="42" xfId="0" applyBorder="1" applyAlignment="1">
      <alignment vertical="center"/>
    </xf>
    <xf numFmtId="0" fontId="0" fillId="0" borderId="55" xfId="0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33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left" vertical="top"/>
    </xf>
    <xf numFmtId="0" fontId="34" fillId="0" borderId="0" xfId="0" applyFont="1" applyAlignment="1">
      <alignment horizontal="center"/>
    </xf>
    <xf numFmtId="0" fontId="4" fillId="34" borderId="59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0" fillId="34" borderId="6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164" fontId="31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23" fillId="0" borderId="12" xfId="0" applyNumberFormat="1" applyFont="1" applyBorder="1" applyAlignment="1">
      <alignment horizontal="center" vertical="center"/>
    </xf>
    <xf numFmtId="0" fontId="36" fillId="0" borderId="63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39" fillId="0" borderId="64" xfId="0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64" fontId="0" fillId="0" borderId="24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34" borderId="3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0" fillId="0" borderId="14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9" fillId="0" borderId="0" xfId="0" applyFont="1" applyBorder="1" applyAlignment="1">
      <alignment horizontal="center"/>
    </xf>
    <xf numFmtId="0" fontId="23" fillId="33" borderId="68" xfId="0" applyFont="1" applyFill="1" applyBorder="1" applyAlignment="1">
      <alignment horizontal="center" vertical="center"/>
    </xf>
    <xf numFmtId="0" fontId="16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49" fontId="16" fillId="0" borderId="0" xfId="48" applyNumberFormat="1" applyFont="1" applyBorder="1" applyAlignment="1">
      <alignment horizontal="center" vertical="center"/>
      <protection/>
    </xf>
    <xf numFmtId="0" fontId="20" fillId="0" borderId="39" xfId="48" applyNumberFormat="1" applyFont="1" applyBorder="1" applyAlignment="1">
      <alignment horizontal="center" vertical="center"/>
      <protection/>
    </xf>
    <xf numFmtId="0" fontId="0" fillId="33" borderId="68" xfId="0" applyFont="1" applyFill="1" applyBorder="1" applyAlignment="1">
      <alignment vertical="center"/>
    </xf>
    <xf numFmtId="0" fontId="0" fillId="33" borderId="69" xfId="0" applyFont="1" applyFill="1" applyBorder="1" applyAlignment="1">
      <alignment vertical="center"/>
    </xf>
    <xf numFmtId="0" fontId="0" fillId="33" borderId="70" xfId="0" applyFont="1" applyFill="1" applyBorder="1" applyAlignment="1">
      <alignment vertical="center"/>
    </xf>
    <xf numFmtId="0" fontId="4" fillId="0" borderId="0" xfId="48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center" indent="1"/>
    </xf>
    <xf numFmtId="0" fontId="35" fillId="0" borderId="12" xfId="0" applyNumberFormat="1" applyFont="1" applyBorder="1" applyAlignment="1">
      <alignment horizontal="center" vertical="center"/>
    </xf>
    <xf numFmtId="0" fontId="38" fillId="0" borderId="60" xfId="0" applyNumberFormat="1" applyFont="1" applyBorder="1" applyAlignment="1">
      <alignment horizontal="center" vertical="center"/>
    </xf>
    <xf numFmtId="0" fontId="31" fillId="0" borderId="12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top"/>
    </xf>
    <xf numFmtId="0" fontId="0" fillId="0" borderId="0" xfId="0" applyFont="1" applyFill="1" applyAlignment="1">
      <alignment/>
    </xf>
    <xf numFmtId="164" fontId="3" fillId="0" borderId="12" xfId="0" applyNumberFormat="1" applyFont="1" applyFill="1" applyBorder="1" applyAlignment="1">
      <alignment horizontal="center" vertical="center"/>
    </xf>
    <xf numFmtId="164" fontId="21" fillId="0" borderId="12" xfId="48" applyNumberFormat="1" applyFont="1" applyFill="1" applyBorder="1" applyAlignment="1">
      <alignment horizontal="center" vertical="center"/>
      <protection/>
    </xf>
    <xf numFmtId="1" fontId="21" fillId="0" borderId="13" xfId="48" applyNumberFormat="1" applyFont="1" applyFill="1" applyBorder="1" applyAlignment="1">
      <alignment horizontal="center" vertical="center"/>
      <protection/>
    </xf>
    <xf numFmtId="164" fontId="0" fillId="0" borderId="0" xfId="0" applyNumberFormat="1" applyAlignment="1">
      <alignment horizontal="right" vertical="top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42" fillId="0" borderId="0" xfId="48" applyFont="1" applyBorder="1" applyAlignment="1">
      <alignment horizontal="center"/>
      <protection/>
    </xf>
    <xf numFmtId="164" fontId="43" fillId="0" borderId="0" xfId="48" applyNumberFormat="1" applyFont="1" applyFill="1" applyBorder="1" applyAlignment="1">
      <alignment horizontal="center" vertical="center"/>
      <protection/>
    </xf>
    <xf numFmtId="0" fontId="31" fillId="0" borderId="0" xfId="48" applyFont="1" applyFill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22" fillId="0" borderId="0" xfId="0" applyFont="1" applyFill="1" applyBorder="1" applyAlignment="1">
      <alignment horizontal="center" vertical="center"/>
    </xf>
    <xf numFmtId="0" fontId="2" fillId="37" borderId="71" xfId="0" applyFont="1" applyFill="1" applyBorder="1" applyAlignment="1">
      <alignment horizontal="centerContinuous" vertical="center"/>
    </xf>
    <xf numFmtId="0" fontId="2" fillId="37" borderId="46" xfId="0" applyFont="1" applyFill="1" applyBorder="1" applyAlignment="1">
      <alignment horizontal="centerContinuous" vertical="center"/>
    </xf>
    <xf numFmtId="0" fontId="2" fillId="37" borderId="62" xfId="0" applyFont="1" applyFill="1" applyBorder="1" applyAlignment="1">
      <alignment horizontal="centerContinuous" vertical="center"/>
    </xf>
    <xf numFmtId="0" fontId="4" fillId="0" borderId="50" xfId="0" applyFont="1" applyFill="1" applyBorder="1" applyAlignment="1">
      <alignment horizontal="centerContinuous" vertical="center"/>
    </xf>
    <xf numFmtId="0" fontId="4" fillId="0" borderId="72" xfId="0" applyFont="1" applyFill="1" applyBorder="1" applyAlignment="1">
      <alignment horizontal="centerContinuous" vertical="center"/>
    </xf>
    <xf numFmtId="0" fontId="4" fillId="0" borderId="73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49" fontId="4" fillId="0" borderId="0" xfId="48" applyNumberFormat="1" applyFont="1" applyFill="1" applyBorder="1" applyAlignment="1">
      <alignment horizontal="center" vertical="center"/>
      <protection/>
    </xf>
    <xf numFmtId="164" fontId="3" fillId="0" borderId="13" xfId="0" applyNumberFormat="1" applyFont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64" fontId="31" fillId="0" borderId="55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indent="1"/>
    </xf>
    <xf numFmtId="0" fontId="0" fillId="0" borderId="18" xfId="0" applyFont="1" applyBorder="1" applyAlignment="1">
      <alignment vertic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/>
    </xf>
    <xf numFmtId="0" fontId="28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164" fontId="0" fillId="0" borderId="0" xfId="0" applyNumberFormat="1" applyAlignment="1">
      <alignment horizontal="left" vertical="top"/>
    </xf>
    <xf numFmtId="0" fontId="30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164" fontId="45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31" fillId="0" borderId="74" xfId="0" applyNumberFormat="1" applyFont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164" fontId="0" fillId="0" borderId="0" xfId="47" applyNumberFormat="1" applyFont="1" applyAlignment="1">
      <alignment horizontal="center" vertical="top"/>
      <protection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/>
    </xf>
    <xf numFmtId="49" fontId="0" fillId="0" borderId="0" xfId="47" applyNumberFormat="1" applyFont="1" applyAlignment="1">
      <alignment vertical="top"/>
      <protection/>
    </xf>
    <xf numFmtId="0" fontId="8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Fill="1" applyBorder="1" applyAlignment="1">
      <alignment horizontal="centerContinuous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4" fontId="18" fillId="0" borderId="0" xfId="48" applyNumberFormat="1" applyFont="1" applyBorder="1" applyAlignment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 quotePrefix="1">
      <alignment horizontal="center" vertical="center"/>
    </xf>
    <xf numFmtId="164" fontId="7" fillId="0" borderId="13" xfId="0" applyNumberFormat="1" applyFont="1" applyBorder="1" applyAlignment="1" quotePrefix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0" fontId="0" fillId="0" borderId="42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31" xfId="48" applyFont="1" applyBorder="1" applyAlignment="1">
      <alignment horizontal="center"/>
      <protection/>
    </xf>
    <xf numFmtId="0" fontId="7" fillId="0" borderId="0" xfId="48" applyFont="1" applyFill="1" applyBorder="1" applyAlignment="1">
      <alignment horizontal="center" vertical="center"/>
      <protection/>
    </xf>
    <xf numFmtId="164" fontId="30" fillId="0" borderId="0" xfId="0" applyNumberFormat="1" applyFont="1" applyBorder="1" applyAlignment="1">
      <alignment horizontal="centerContinuous" vertical="center"/>
    </xf>
    <xf numFmtId="164" fontId="30" fillId="0" borderId="1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30" fillId="0" borderId="14" xfId="0" applyNumberFormat="1" applyFont="1" applyBorder="1" applyAlignment="1">
      <alignment horizontal="centerContinuous" vertical="center"/>
    </xf>
    <xf numFmtId="164" fontId="30" fillId="0" borderId="13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164" fontId="3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31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0" fontId="39" fillId="0" borderId="0" xfId="0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8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164" fontId="0" fillId="0" borderId="0" xfId="47" applyNumberFormat="1" applyFont="1" applyAlignment="1">
      <alignment horizontal="center"/>
      <protection/>
    </xf>
    <xf numFmtId="164" fontId="40" fillId="0" borderId="0" xfId="47" applyNumberFormat="1" applyFont="1" applyAlignment="1">
      <alignment horizontal="center"/>
      <protection/>
    </xf>
    <xf numFmtId="0" fontId="0" fillId="0" borderId="28" xfId="48" applyFont="1" applyBorder="1" applyAlignment="1">
      <alignment horizontal="center"/>
      <protection/>
    </xf>
    <xf numFmtId="0" fontId="36" fillId="0" borderId="0" xfId="0" applyFont="1" applyFill="1" applyAlignment="1">
      <alignment horizontal="center" vertical="center"/>
    </xf>
    <xf numFmtId="0" fontId="4" fillId="34" borderId="62" xfId="0" applyFont="1" applyFill="1" applyBorder="1" applyAlignment="1">
      <alignment horizontal="center" vertical="center"/>
    </xf>
    <xf numFmtId="0" fontId="22" fillId="0" borderId="73" xfId="0" applyFont="1" applyFill="1" applyBorder="1" applyAlignment="1">
      <alignment horizontal="centerContinuous" vertical="center"/>
    </xf>
    <xf numFmtId="0" fontId="22" fillId="0" borderId="72" xfId="0" applyFont="1" applyFill="1" applyBorder="1" applyAlignment="1">
      <alignment horizontal="centerContinuous" vertical="center"/>
    </xf>
    <xf numFmtId="164" fontId="90" fillId="0" borderId="12" xfId="0" applyNumberFormat="1" applyFont="1" applyBorder="1" applyAlignment="1">
      <alignment horizontal="center" vertical="center"/>
    </xf>
    <xf numFmtId="0" fontId="3" fillId="0" borderId="26" xfId="48" applyFont="1" applyBorder="1" applyAlignment="1">
      <alignment horizontal="centerContinuous" vertical="center"/>
      <protection/>
    </xf>
    <xf numFmtId="0" fontId="3" fillId="0" borderId="0" xfId="48" applyFont="1" applyBorder="1" applyAlignment="1">
      <alignment horizontal="centerContinuous" vertical="center"/>
      <protection/>
    </xf>
    <xf numFmtId="0" fontId="3" fillId="0" borderId="13" xfId="48" applyFont="1" applyBorder="1" applyAlignment="1">
      <alignment horizontal="centerContinuous" vertical="center"/>
      <protection/>
    </xf>
    <xf numFmtId="0" fontId="0" fillId="0" borderId="0" xfId="48" applyFont="1" applyBorder="1" applyAlignment="1">
      <alignment horizontal="center"/>
      <protection/>
    </xf>
    <xf numFmtId="0" fontId="3" fillId="0" borderId="26" xfId="48" applyFont="1" applyFill="1" applyBorder="1" applyAlignment="1">
      <alignment horizontal="centerContinuous" vertical="center"/>
      <protection/>
    </xf>
    <xf numFmtId="0" fontId="3" fillId="0" borderId="0" xfId="48" applyFont="1" applyFill="1" applyBorder="1" applyAlignment="1">
      <alignment horizontal="centerContinuous" vertical="center"/>
      <protection/>
    </xf>
    <xf numFmtId="0" fontId="3" fillId="0" borderId="13" xfId="48" applyFont="1" applyFill="1" applyBorder="1" applyAlignment="1">
      <alignment horizontal="centerContinuous" vertical="center"/>
      <protection/>
    </xf>
    <xf numFmtId="0" fontId="35" fillId="0" borderId="0" xfId="0" applyNumberFormat="1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49" fontId="0" fillId="0" borderId="0" xfId="47" applyNumberFormat="1" applyFont="1" applyAlignment="1">
      <alignment horizontal="left" vertical="top"/>
      <protection/>
    </xf>
    <xf numFmtId="0" fontId="21" fillId="0" borderId="0" xfId="0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49" fontId="0" fillId="0" borderId="0" xfId="47" applyNumberFormat="1" applyFont="1" applyFill="1" applyAlignment="1">
      <alignment horizontal="left" vertical="top"/>
      <protection/>
    </xf>
    <xf numFmtId="0" fontId="28" fillId="0" borderId="0" xfId="0" applyFont="1" applyFill="1" applyAlignment="1">
      <alignment horizontal="right" vertical="top"/>
    </xf>
    <xf numFmtId="49" fontId="8" fillId="0" borderId="0" xfId="0" applyNumberFormat="1" applyFont="1" applyAlignment="1">
      <alignment horizontal="center" vertical="top"/>
    </xf>
    <xf numFmtId="0" fontId="4" fillId="0" borderId="0" xfId="48" applyFont="1" applyFill="1" applyBorder="1" applyAlignment="1">
      <alignment horizontal="center" vertical="center"/>
      <protection/>
    </xf>
    <xf numFmtId="0" fontId="19" fillId="35" borderId="34" xfId="48" applyFont="1" applyFill="1" applyBorder="1" applyAlignment="1">
      <alignment horizontal="center" vertical="center"/>
      <protection/>
    </xf>
    <xf numFmtId="0" fontId="19" fillId="35" borderId="34" xfId="48" applyFont="1" applyFill="1" applyBorder="1" applyAlignment="1" quotePrefix="1">
      <alignment horizontal="center" vertical="center"/>
      <protection/>
    </xf>
    <xf numFmtId="0" fontId="4" fillId="35" borderId="75" xfId="48" applyFont="1" applyFill="1" applyBorder="1" applyAlignment="1">
      <alignment horizontal="center" vertical="center"/>
      <protection/>
    </xf>
    <xf numFmtId="0" fontId="4" fillId="35" borderId="76" xfId="48" applyFont="1" applyFill="1" applyBorder="1" applyAlignment="1">
      <alignment horizontal="center" vertical="center"/>
      <protection/>
    </xf>
    <xf numFmtId="0" fontId="4" fillId="35" borderId="77" xfId="48" applyFont="1" applyFill="1" applyBorder="1" applyAlignment="1">
      <alignment horizontal="center" vertical="center"/>
      <protection/>
    </xf>
    <xf numFmtId="0" fontId="4" fillId="0" borderId="26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13" xfId="48" applyFont="1" applyBorder="1" applyAlignment="1">
      <alignment horizontal="center" vertical="center"/>
      <protection/>
    </xf>
    <xf numFmtId="0" fontId="3" fillId="0" borderId="26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13" xfId="48" applyFont="1" applyBorder="1" applyAlignment="1">
      <alignment horizontal="center" vertical="center"/>
      <protection/>
    </xf>
    <xf numFmtId="0" fontId="7" fillId="0" borderId="26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3" xfId="48" applyFont="1" applyBorder="1" applyAlignment="1">
      <alignment horizontal="center" vertical="center"/>
      <protection/>
    </xf>
    <xf numFmtId="0" fontId="24" fillId="36" borderId="44" xfId="0" applyFont="1" applyFill="1" applyBorder="1" applyAlignment="1">
      <alignment horizontal="center" vertical="center"/>
    </xf>
    <xf numFmtId="0" fontId="2" fillId="37" borderId="78" xfId="0" applyFont="1" applyFill="1" applyBorder="1" applyAlignment="1">
      <alignment horizontal="center" vertical="center"/>
    </xf>
    <xf numFmtId="0" fontId="2" fillId="37" borderId="79" xfId="0" applyFont="1" applyFill="1" applyBorder="1" applyAlignment="1">
      <alignment horizontal="center" vertical="center"/>
    </xf>
    <xf numFmtId="0" fontId="2" fillId="37" borderId="80" xfId="0" applyFont="1" applyFill="1" applyBorder="1" applyAlignment="1">
      <alignment horizontal="center" vertical="center"/>
    </xf>
    <xf numFmtId="0" fontId="2" fillId="37" borderId="81" xfId="0" applyFont="1" applyFill="1" applyBorder="1" applyAlignment="1">
      <alignment horizontal="center" vertical="center"/>
    </xf>
    <xf numFmtId="0" fontId="2" fillId="37" borderId="82" xfId="0" applyFont="1" applyFill="1" applyBorder="1" applyAlignment="1">
      <alignment horizontal="center" vertical="center"/>
    </xf>
    <xf numFmtId="0" fontId="25" fillId="37" borderId="78" xfId="0" applyFont="1" applyFill="1" applyBorder="1" applyAlignment="1">
      <alignment horizontal="center" vertical="center"/>
    </xf>
    <xf numFmtId="0" fontId="25" fillId="37" borderId="81" xfId="0" applyFont="1" applyFill="1" applyBorder="1" applyAlignment="1">
      <alignment horizontal="center" vertical="center"/>
    </xf>
    <xf numFmtId="0" fontId="25" fillId="37" borderId="82" xfId="0" applyFont="1" applyFill="1" applyBorder="1" applyAlignment="1">
      <alignment horizontal="center" vertical="center"/>
    </xf>
    <xf numFmtId="0" fontId="25" fillId="37" borderId="8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40" fillId="0" borderId="0" xfId="47" applyNumberFormat="1" applyFont="1" applyAlignment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Sychrov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028700" y="6210300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33356550" y="6210300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68</xdr:col>
      <xdr:colOff>695325</xdr:colOff>
      <xdr:row>27</xdr:row>
      <xdr:rowOff>114300</xdr:rowOff>
    </xdr:to>
    <xdr:sp>
      <xdr:nvSpPr>
        <xdr:cNvPr id="3" name="Line 5"/>
        <xdr:cNvSpPr>
          <a:spLocks/>
        </xdr:cNvSpPr>
      </xdr:nvSpPr>
      <xdr:spPr>
        <a:xfrm flipV="1">
          <a:off x="33337500" y="6896100"/>
          <a:ext cx="1772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276225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14163675" y="6896100"/>
          <a:ext cx="1822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68000"/>
          <a:ext cx="168592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9525</xdr:rowOff>
    </xdr:to>
    <xdr:sp>
      <xdr:nvSpPr>
        <xdr:cNvPr id="6" name="text 54"/>
        <xdr:cNvSpPr>
          <a:spLocks/>
        </xdr:cNvSpPr>
      </xdr:nvSpPr>
      <xdr:spPr>
        <a:xfrm>
          <a:off x="30232350" y="9525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Sychrov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61741050" y="10668000"/>
          <a:ext cx="34861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8" name="Oval 22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495300</xdr:colOff>
      <xdr:row>24</xdr:row>
      <xdr:rowOff>114300</xdr:rowOff>
    </xdr:from>
    <xdr:to>
      <xdr:col>19</xdr:col>
      <xdr:colOff>266700</xdr:colOff>
      <xdr:row>27</xdr:row>
      <xdr:rowOff>114300</xdr:rowOff>
    </xdr:to>
    <xdr:sp>
      <xdr:nvSpPr>
        <xdr:cNvPr id="9" name="Line 43"/>
        <xdr:cNvSpPr>
          <a:spLocks/>
        </xdr:cNvSpPr>
      </xdr:nvSpPr>
      <xdr:spPr>
        <a:xfrm>
          <a:off x="10439400" y="621030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6096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1" name="Line 58"/>
        <xdr:cNvSpPr>
          <a:spLocks/>
        </xdr:cNvSpPr>
      </xdr:nvSpPr>
      <xdr:spPr>
        <a:xfrm>
          <a:off x="571500" y="62103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885825</xdr:colOff>
      <xdr:row>34</xdr:row>
      <xdr:rowOff>0</xdr:rowOff>
    </xdr:from>
    <xdr:to>
      <xdr:col>50</xdr:col>
      <xdr:colOff>647700</xdr:colOff>
      <xdr:row>36</xdr:row>
      <xdr:rowOff>9525</xdr:rowOff>
    </xdr:to>
    <xdr:pic>
      <xdr:nvPicPr>
        <xdr:cNvPr id="12" name="Picture 119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95025" y="83820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32385000" y="60960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4" name="text 7166"/>
        <xdr:cNvSpPr txBox="1">
          <a:spLocks noChangeArrowheads="1"/>
        </xdr:cNvSpPr>
      </xdr:nvSpPr>
      <xdr:spPr>
        <a:xfrm>
          <a:off x="32385000" y="6781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6096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6" name="Line 129"/>
        <xdr:cNvSpPr>
          <a:spLocks/>
        </xdr:cNvSpPr>
      </xdr:nvSpPr>
      <xdr:spPr>
        <a:xfrm>
          <a:off x="64770000" y="62103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647700</xdr:colOff>
      <xdr:row>27</xdr:row>
      <xdr:rowOff>85725</xdr:rowOff>
    </xdr:from>
    <xdr:to>
      <xdr:col>69</xdr:col>
      <xdr:colOff>247650</xdr:colOff>
      <xdr:row>27</xdr:row>
      <xdr:rowOff>114300</xdr:rowOff>
    </xdr:to>
    <xdr:sp>
      <xdr:nvSpPr>
        <xdr:cNvPr id="17" name="Line 695"/>
        <xdr:cNvSpPr>
          <a:spLocks/>
        </xdr:cNvSpPr>
      </xdr:nvSpPr>
      <xdr:spPr>
        <a:xfrm flipV="1">
          <a:off x="51015900" y="6867525"/>
          <a:ext cx="5715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27</xdr:row>
      <xdr:rowOff>9525</xdr:rowOff>
    </xdr:from>
    <xdr:to>
      <xdr:col>70</xdr:col>
      <xdr:colOff>476250</xdr:colOff>
      <xdr:row>27</xdr:row>
      <xdr:rowOff>85725</xdr:rowOff>
    </xdr:to>
    <xdr:sp>
      <xdr:nvSpPr>
        <xdr:cNvPr id="18" name="Line 696"/>
        <xdr:cNvSpPr>
          <a:spLocks/>
        </xdr:cNvSpPr>
      </xdr:nvSpPr>
      <xdr:spPr>
        <a:xfrm flipV="1">
          <a:off x="51587400" y="6791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9" name="Line 878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0" name="Line 879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880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881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882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883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884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885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27" name="text 36"/>
        <xdr:cNvSpPr txBox="1">
          <a:spLocks noChangeArrowheads="1"/>
        </xdr:cNvSpPr>
      </xdr:nvSpPr>
      <xdr:spPr>
        <a:xfrm>
          <a:off x="2000250" y="35814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887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888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889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890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2" name="Line 891"/>
        <xdr:cNvSpPr>
          <a:spLocks/>
        </xdr:cNvSpPr>
      </xdr:nvSpPr>
      <xdr:spPr>
        <a:xfrm flipH="1">
          <a:off x="60245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3" name="Line 892"/>
        <xdr:cNvSpPr>
          <a:spLocks/>
        </xdr:cNvSpPr>
      </xdr:nvSpPr>
      <xdr:spPr>
        <a:xfrm flipH="1">
          <a:off x="60245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4" name="Line 893"/>
        <xdr:cNvSpPr>
          <a:spLocks/>
        </xdr:cNvSpPr>
      </xdr:nvSpPr>
      <xdr:spPr>
        <a:xfrm flipH="1">
          <a:off x="60245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5" name="Line 894"/>
        <xdr:cNvSpPr>
          <a:spLocks/>
        </xdr:cNvSpPr>
      </xdr:nvSpPr>
      <xdr:spPr>
        <a:xfrm flipH="1">
          <a:off x="60245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6" name="Line 896"/>
        <xdr:cNvSpPr>
          <a:spLocks/>
        </xdr:cNvSpPr>
      </xdr:nvSpPr>
      <xdr:spPr>
        <a:xfrm flipH="1">
          <a:off x="60245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7" name="Line 897"/>
        <xdr:cNvSpPr>
          <a:spLocks/>
        </xdr:cNvSpPr>
      </xdr:nvSpPr>
      <xdr:spPr>
        <a:xfrm flipH="1">
          <a:off x="60245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" name="Line 898"/>
        <xdr:cNvSpPr>
          <a:spLocks/>
        </xdr:cNvSpPr>
      </xdr:nvSpPr>
      <xdr:spPr>
        <a:xfrm flipH="1">
          <a:off x="60245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9" name="Line 899"/>
        <xdr:cNvSpPr>
          <a:spLocks/>
        </xdr:cNvSpPr>
      </xdr:nvSpPr>
      <xdr:spPr>
        <a:xfrm flipH="1">
          <a:off x="60245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30</xdr:row>
      <xdr:rowOff>114300</xdr:rowOff>
    </xdr:from>
    <xdr:to>
      <xdr:col>47</xdr:col>
      <xdr:colOff>266700</xdr:colOff>
      <xdr:row>30</xdr:row>
      <xdr:rowOff>114300</xdr:rowOff>
    </xdr:to>
    <xdr:sp>
      <xdr:nvSpPr>
        <xdr:cNvPr id="40" name="Line 901"/>
        <xdr:cNvSpPr>
          <a:spLocks/>
        </xdr:cNvSpPr>
      </xdr:nvSpPr>
      <xdr:spPr>
        <a:xfrm>
          <a:off x="18592800" y="7581900"/>
          <a:ext cx="16668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30</xdr:row>
      <xdr:rowOff>0</xdr:rowOff>
    </xdr:from>
    <xdr:ext cx="533400" cy="228600"/>
    <xdr:sp>
      <xdr:nvSpPr>
        <xdr:cNvPr id="41" name="text 7125"/>
        <xdr:cNvSpPr txBox="1">
          <a:spLocks noChangeArrowheads="1"/>
        </xdr:cNvSpPr>
      </xdr:nvSpPr>
      <xdr:spPr>
        <a:xfrm>
          <a:off x="32613600" y="7467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70</xdr:col>
      <xdr:colOff>514350</xdr:colOff>
      <xdr:row>24</xdr:row>
      <xdr:rowOff>104775</xdr:rowOff>
    </xdr:from>
    <xdr:to>
      <xdr:col>75</xdr:col>
      <xdr:colOff>295275</xdr:colOff>
      <xdr:row>27</xdr:row>
      <xdr:rowOff>0</xdr:rowOff>
    </xdr:to>
    <xdr:sp>
      <xdr:nvSpPr>
        <xdr:cNvPr id="42" name="Line 1107"/>
        <xdr:cNvSpPr>
          <a:spLocks/>
        </xdr:cNvSpPr>
      </xdr:nvSpPr>
      <xdr:spPr>
        <a:xfrm flipH="1">
          <a:off x="52368450" y="6200775"/>
          <a:ext cx="37242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238125</xdr:colOff>
      <xdr:row>33</xdr:row>
      <xdr:rowOff>114300</xdr:rowOff>
    </xdr:from>
    <xdr:to>
      <xdr:col>41</xdr:col>
      <xdr:colOff>266700</xdr:colOff>
      <xdr:row>33</xdr:row>
      <xdr:rowOff>114300</xdr:rowOff>
    </xdr:to>
    <xdr:sp>
      <xdr:nvSpPr>
        <xdr:cNvPr id="43" name="Line 1194"/>
        <xdr:cNvSpPr>
          <a:spLocks/>
        </xdr:cNvSpPr>
      </xdr:nvSpPr>
      <xdr:spPr>
        <a:xfrm>
          <a:off x="23040975" y="8267700"/>
          <a:ext cx="7458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33</xdr:row>
      <xdr:rowOff>0</xdr:rowOff>
    </xdr:from>
    <xdr:ext cx="533400" cy="228600"/>
    <xdr:sp>
      <xdr:nvSpPr>
        <xdr:cNvPr id="44" name="text 7125"/>
        <xdr:cNvSpPr txBox="1">
          <a:spLocks noChangeArrowheads="1"/>
        </xdr:cNvSpPr>
      </xdr:nvSpPr>
      <xdr:spPr>
        <a:xfrm>
          <a:off x="26517600" y="8153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 editAs="absolute">
    <xdr:from>
      <xdr:col>3</xdr:col>
      <xdr:colOff>57150</xdr:colOff>
      <xdr:row>25</xdr:row>
      <xdr:rowOff>57150</xdr:rowOff>
    </xdr:from>
    <xdr:to>
      <xdr:col>4</xdr:col>
      <xdr:colOff>533400</xdr:colOff>
      <xdr:row>25</xdr:row>
      <xdr:rowOff>171450</xdr:rowOff>
    </xdr:to>
    <xdr:grpSp>
      <xdr:nvGrpSpPr>
        <xdr:cNvPr id="45" name="Group 1201"/>
        <xdr:cNvGrpSpPr>
          <a:grpSpLocks noChangeAspect="1"/>
        </xdr:cNvGrpSpPr>
      </xdr:nvGrpSpPr>
      <xdr:grpSpPr>
        <a:xfrm>
          <a:off x="2057400" y="63817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4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7" name="Line 120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120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20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120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120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120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20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24</xdr:row>
      <xdr:rowOff>114300</xdr:rowOff>
    </xdr:from>
    <xdr:to>
      <xdr:col>14</xdr:col>
      <xdr:colOff>647700</xdr:colOff>
      <xdr:row>26</xdr:row>
      <xdr:rowOff>28575</xdr:rowOff>
    </xdr:to>
    <xdr:grpSp>
      <xdr:nvGrpSpPr>
        <xdr:cNvPr id="54" name="Group 1231"/>
        <xdr:cNvGrpSpPr>
          <a:grpSpLocks noChangeAspect="1"/>
        </xdr:cNvGrpSpPr>
      </xdr:nvGrpSpPr>
      <xdr:grpSpPr>
        <a:xfrm>
          <a:off x="10287000" y="6210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5" name="Line 12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12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27</xdr:row>
      <xdr:rowOff>114300</xdr:rowOff>
    </xdr:from>
    <xdr:to>
      <xdr:col>23</xdr:col>
      <xdr:colOff>161925</xdr:colOff>
      <xdr:row>30</xdr:row>
      <xdr:rowOff>0</xdr:rowOff>
    </xdr:to>
    <xdr:sp>
      <xdr:nvSpPr>
        <xdr:cNvPr id="57" name="Line 1234"/>
        <xdr:cNvSpPr>
          <a:spLocks/>
        </xdr:cNvSpPr>
      </xdr:nvSpPr>
      <xdr:spPr>
        <a:xfrm>
          <a:off x="14154150" y="6896100"/>
          <a:ext cx="2867025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161925</xdr:colOff>
      <xdr:row>30</xdr:row>
      <xdr:rowOff>0</xdr:rowOff>
    </xdr:from>
    <xdr:to>
      <xdr:col>24</xdr:col>
      <xdr:colOff>476250</xdr:colOff>
      <xdr:row>30</xdr:row>
      <xdr:rowOff>76200</xdr:rowOff>
    </xdr:to>
    <xdr:sp>
      <xdr:nvSpPr>
        <xdr:cNvPr id="58" name="Line 1235"/>
        <xdr:cNvSpPr>
          <a:spLocks/>
        </xdr:cNvSpPr>
      </xdr:nvSpPr>
      <xdr:spPr>
        <a:xfrm>
          <a:off x="17021175" y="7467600"/>
          <a:ext cx="8286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30</xdr:row>
      <xdr:rowOff>76200</xdr:rowOff>
    </xdr:from>
    <xdr:to>
      <xdr:col>25</xdr:col>
      <xdr:colOff>247650</xdr:colOff>
      <xdr:row>30</xdr:row>
      <xdr:rowOff>114300</xdr:rowOff>
    </xdr:to>
    <xdr:sp>
      <xdr:nvSpPr>
        <xdr:cNvPr id="59" name="Line 1236"/>
        <xdr:cNvSpPr>
          <a:spLocks/>
        </xdr:cNvSpPr>
      </xdr:nvSpPr>
      <xdr:spPr>
        <a:xfrm>
          <a:off x="17849850" y="7543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257175</xdr:colOff>
      <xdr:row>28</xdr:row>
      <xdr:rowOff>76200</xdr:rowOff>
    </xdr:from>
    <xdr:to>
      <xdr:col>58</xdr:col>
      <xdr:colOff>828675</xdr:colOff>
      <xdr:row>29</xdr:row>
      <xdr:rowOff>152400</xdr:rowOff>
    </xdr:to>
    <xdr:grpSp>
      <xdr:nvGrpSpPr>
        <xdr:cNvPr id="60" name="Group 1279"/>
        <xdr:cNvGrpSpPr>
          <a:grpSpLocks/>
        </xdr:cNvGrpSpPr>
      </xdr:nvGrpSpPr>
      <xdr:grpSpPr>
        <a:xfrm>
          <a:off x="25060275" y="7086600"/>
          <a:ext cx="18707100" cy="304800"/>
          <a:chOff x="115" y="388"/>
          <a:chExt cx="1117" cy="40"/>
        </a:xfrm>
        <a:solidFill>
          <a:srgbClr val="FFFFFF"/>
        </a:solidFill>
      </xdr:grpSpPr>
      <xdr:sp>
        <xdr:nvSpPr>
          <xdr:cNvPr id="61" name="Rectangle 1280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28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28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28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28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28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28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28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28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70" name="Line 1360"/>
        <xdr:cNvSpPr>
          <a:spLocks/>
        </xdr:cNvSpPr>
      </xdr:nvSpPr>
      <xdr:spPr>
        <a:xfrm flipH="1">
          <a:off x="60245625" y="725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71" name="Line 1361"/>
        <xdr:cNvSpPr>
          <a:spLocks/>
        </xdr:cNvSpPr>
      </xdr:nvSpPr>
      <xdr:spPr>
        <a:xfrm flipH="1">
          <a:off x="60245625" y="7248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72" name="Line 1362"/>
        <xdr:cNvSpPr>
          <a:spLocks/>
        </xdr:cNvSpPr>
      </xdr:nvSpPr>
      <xdr:spPr>
        <a:xfrm flipH="1">
          <a:off x="60245625" y="725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73" name="Line 1363"/>
        <xdr:cNvSpPr>
          <a:spLocks/>
        </xdr:cNvSpPr>
      </xdr:nvSpPr>
      <xdr:spPr>
        <a:xfrm flipH="1">
          <a:off x="60245625" y="7248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74" name="Line 1364"/>
        <xdr:cNvSpPr>
          <a:spLocks/>
        </xdr:cNvSpPr>
      </xdr:nvSpPr>
      <xdr:spPr>
        <a:xfrm flipH="1">
          <a:off x="60245625" y="725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75" name="Line 1365"/>
        <xdr:cNvSpPr>
          <a:spLocks/>
        </xdr:cNvSpPr>
      </xdr:nvSpPr>
      <xdr:spPr>
        <a:xfrm flipH="1">
          <a:off x="60245625" y="7248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76" name="Line 1366"/>
        <xdr:cNvSpPr>
          <a:spLocks/>
        </xdr:cNvSpPr>
      </xdr:nvSpPr>
      <xdr:spPr>
        <a:xfrm flipH="1">
          <a:off x="60245625" y="725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77" name="Line 1367"/>
        <xdr:cNvSpPr>
          <a:spLocks/>
        </xdr:cNvSpPr>
      </xdr:nvSpPr>
      <xdr:spPr>
        <a:xfrm flipH="1">
          <a:off x="60245625" y="7248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78" name="Line 1368"/>
        <xdr:cNvSpPr>
          <a:spLocks/>
        </xdr:cNvSpPr>
      </xdr:nvSpPr>
      <xdr:spPr>
        <a:xfrm flipH="1">
          <a:off x="60245625" y="725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79" name="Line 1369"/>
        <xdr:cNvSpPr>
          <a:spLocks/>
        </xdr:cNvSpPr>
      </xdr:nvSpPr>
      <xdr:spPr>
        <a:xfrm flipH="1">
          <a:off x="60245625" y="7248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80" name="Line 1370"/>
        <xdr:cNvSpPr>
          <a:spLocks/>
        </xdr:cNvSpPr>
      </xdr:nvSpPr>
      <xdr:spPr>
        <a:xfrm flipH="1">
          <a:off x="60245625" y="725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81" name="Line 1371"/>
        <xdr:cNvSpPr>
          <a:spLocks/>
        </xdr:cNvSpPr>
      </xdr:nvSpPr>
      <xdr:spPr>
        <a:xfrm flipH="1">
          <a:off x="60245625" y="7248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82" name="Line 1373"/>
        <xdr:cNvSpPr>
          <a:spLocks/>
        </xdr:cNvSpPr>
      </xdr:nvSpPr>
      <xdr:spPr>
        <a:xfrm flipH="1">
          <a:off x="60245625" y="725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83" name="Line 1374"/>
        <xdr:cNvSpPr>
          <a:spLocks/>
        </xdr:cNvSpPr>
      </xdr:nvSpPr>
      <xdr:spPr>
        <a:xfrm flipH="1">
          <a:off x="60245625" y="7248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84" name="Line 1375"/>
        <xdr:cNvSpPr>
          <a:spLocks/>
        </xdr:cNvSpPr>
      </xdr:nvSpPr>
      <xdr:spPr>
        <a:xfrm flipH="1">
          <a:off x="60245625" y="725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85" name="Line 1376"/>
        <xdr:cNvSpPr>
          <a:spLocks/>
        </xdr:cNvSpPr>
      </xdr:nvSpPr>
      <xdr:spPr>
        <a:xfrm flipH="1">
          <a:off x="60245625" y="7248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86" name="Line 1378"/>
        <xdr:cNvSpPr>
          <a:spLocks/>
        </xdr:cNvSpPr>
      </xdr:nvSpPr>
      <xdr:spPr>
        <a:xfrm flipH="1">
          <a:off x="60245625" y="725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87" name="Line 1379"/>
        <xdr:cNvSpPr>
          <a:spLocks/>
        </xdr:cNvSpPr>
      </xdr:nvSpPr>
      <xdr:spPr>
        <a:xfrm flipH="1">
          <a:off x="60245625" y="7248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88" name="Line 1380"/>
        <xdr:cNvSpPr>
          <a:spLocks/>
        </xdr:cNvSpPr>
      </xdr:nvSpPr>
      <xdr:spPr>
        <a:xfrm flipH="1">
          <a:off x="60245625" y="7258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89" name="Line 1381"/>
        <xdr:cNvSpPr>
          <a:spLocks/>
        </xdr:cNvSpPr>
      </xdr:nvSpPr>
      <xdr:spPr>
        <a:xfrm flipH="1">
          <a:off x="60245625" y="7248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90" name="text 36"/>
        <xdr:cNvSpPr txBox="1">
          <a:spLocks noChangeArrowheads="1"/>
        </xdr:cNvSpPr>
      </xdr:nvSpPr>
      <xdr:spPr>
        <a:xfrm>
          <a:off x="2000250" y="35814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oneCellAnchor>
    <xdr:from>
      <xdr:col>16</xdr:col>
      <xdr:colOff>676275</xdr:colOff>
      <xdr:row>25</xdr:row>
      <xdr:rowOff>114300</xdr:rowOff>
    </xdr:from>
    <xdr:ext cx="295275" cy="228600"/>
    <xdr:sp>
      <xdr:nvSpPr>
        <xdr:cNvPr id="91" name="text 342"/>
        <xdr:cNvSpPr txBox="1">
          <a:spLocks noChangeArrowheads="1"/>
        </xdr:cNvSpPr>
      </xdr:nvSpPr>
      <xdr:spPr>
        <a:xfrm>
          <a:off x="12106275" y="643890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19</xdr:col>
      <xdr:colOff>104775</xdr:colOff>
      <xdr:row>27</xdr:row>
      <xdr:rowOff>114300</xdr:rowOff>
    </xdr:from>
    <xdr:to>
      <xdr:col>19</xdr:col>
      <xdr:colOff>419100</xdr:colOff>
      <xdr:row>29</xdr:row>
      <xdr:rowOff>28575</xdr:rowOff>
    </xdr:to>
    <xdr:grpSp>
      <xdr:nvGrpSpPr>
        <xdr:cNvPr id="92" name="Group 1384"/>
        <xdr:cNvGrpSpPr>
          <a:grpSpLocks noChangeAspect="1"/>
        </xdr:cNvGrpSpPr>
      </xdr:nvGrpSpPr>
      <xdr:grpSpPr>
        <a:xfrm>
          <a:off x="13992225" y="6896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3" name="Line 13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3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30</xdr:row>
      <xdr:rowOff>114300</xdr:rowOff>
    </xdr:from>
    <xdr:to>
      <xdr:col>25</xdr:col>
      <xdr:colOff>409575</xdr:colOff>
      <xdr:row>32</xdr:row>
      <xdr:rowOff>28575</xdr:rowOff>
    </xdr:to>
    <xdr:grpSp>
      <xdr:nvGrpSpPr>
        <xdr:cNvPr id="95" name="Group 1388"/>
        <xdr:cNvGrpSpPr>
          <a:grpSpLocks/>
        </xdr:cNvGrpSpPr>
      </xdr:nvGrpSpPr>
      <xdr:grpSpPr>
        <a:xfrm>
          <a:off x="18440400" y="7581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6" name="Line 13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3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438150</xdr:colOff>
      <xdr:row>31</xdr:row>
      <xdr:rowOff>114300</xdr:rowOff>
    </xdr:from>
    <xdr:to>
      <xdr:col>31</xdr:col>
      <xdr:colOff>466725</xdr:colOff>
      <xdr:row>32</xdr:row>
      <xdr:rowOff>114300</xdr:rowOff>
    </xdr:to>
    <xdr:grpSp>
      <xdr:nvGrpSpPr>
        <xdr:cNvPr id="98" name="Group 1391"/>
        <xdr:cNvGrpSpPr>
          <a:grpSpLocks/>
        </xdr:cNvGrpSpPr>
      </xdr:nvGrpSpPr>
      <xdr:grpSpPr>
        <a:xfrm>
          <a:off x="23241000" y="7810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9" name="Rectangle 139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39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39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657225</xdr:colOff>
      <xdr:row>31</xdr:row>
      <xdr:rowOff>66675</xdr:rowOff>
    </xdr:from>
    <xdr:to>
      <xdr:col>35</xdr:col>
      <xdr:colOff>28575</xdr:colOff>
      <xdr:row>31</xdr:row>
      <xdr:rowOff>190500</xdr:rowOff>
    </xdr:to>
    <xdr:sp>
      <xdr:nvSpPr>
        <xdr:cNvPr id="102" name="kreslení 427"/>
        <xdr:cNvSpPr>
          <a:spLocks/>
        </xdr:cNvSpPr>
      </xdr:nvSpPr>
      <xdr:spPr>
        <a:xfrm>
          <a:off x="25460325" y="776287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666750</xdr:colOff>
      <xdr:row>34</xdr:row>
      <xdr:rowOff>66675</xdr:rowOff>
    </xdr:from>
    <xdr:to>
      <xdr:col>35</xdr:col>
      <xdr:colOff>47625</xdr:colOff>
      <xdr:row>34</xdr:row>
      <xdr:rowOff>190500</xdr:rowOff>
    </xdr:to>
    <xdr:sp>
      <xdr:nvSpPr>
        <xdr:cNvPr id="103" name="kreslení 427"/>
        <xdr:cNvSpPr>
          <a:spLocks/>
        </xdr:cNvSpPr>
      </xdr:nvSpPr>
      <xdr:spPr>
        <a:xfrm>
          <a:off x="25469850" y="84486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30</xdr:row>
      <xdr:rowOff>114300</xdr:rowOff>
    </xdr:from>
    <xdr:to>
      <xdr:col>29</xdr:col>
      <xdr:colOff>152400</xdr:colOff>
      <xdr:row>33</xdr:row>
      <xdr:rowOff>0</xdr:rowOff>
    </xdr:to>
    <xdr:sp>
      <xdr:nvSpPr>
        <xdr:cNvPr id="104" name="Line 1397"/>
        <xdr:cNvSpPr>
          <a:spLocks/>
        </xdr:cNvSpPr>
      </xdr:nvSpPr>
      <xdr:spPr>
        <a:xfrm>
          <a:off x="18592800" y="7581900"/>
          <a:ext cx="287655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152400</xdr:colOff>
      <xdr:row>33</xdr:row>
      <xdr:rowOff>0</xdr:rowOff>
    </xdr:from>
    <xdr:to>
      <xdr:col>30</xdr:col>
      <xdr:colOff>466725</xdr:colOff>
      <xdr:row>33</xdr:row>
      <xdr:rowOff>85725</xdr:rowOff>
    </xdr:to>
    <xdr:sp>
      <xdr:nvSpPr>
        <xdr:cNvPr id="105" name="Line 1398"/>
        <xdr:cNvSpPr>
          <a:spLocks/>
        </xdr:cNvSpPr>
      </xdr:nvSpPr>
      <xdr:spPr>
        <a:xfrm>
          <a:off x="21469350" y="8153400"/>
          <a:ext cx="82867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466725</xdr:colOff>
      <xdr:row>33</xdr:row>
      <xdr:rowOff>85725</xdr:rowOff>
    </xdr:from>
    <xdr:to>
      <xdr:col>31</xdr:col>
      <xdr:colOff>238125</xdr:colOff>
      <xdr:row>33</xdr:row>
      <xdr:rowOff>114300</xdr:rowOff>
    </xdr:to>
    <xdr:sp>
      <xdr:nvSpPr>
        <xdr:cNvPr id="106" name="Line 1399"/>
        <xdr:cNvSpPr>
          <a:spLocks/>
        </xdr:cNvSpPr>
      </xdr:nvSpPr>
      <xdr:spPr>
        <a:xfrm>
          <a:off x="22298025" y="82391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647700</xdr:colOff>
      <xdr:row>31</xdr:row>
      <xdr:rowOff>9525</xdr:rowOff>
    </xdr:from>
    <xdr:to>
      <xdr:col>20</xdr:col>
      <xdr:colOff>866775</xdr:colOff>
      <xdr:row>33</xdr:row>
      <xdr:rowOff>0</xdr:rowOff>
    </xdr:to>
    <xdr:grpSp>
      <xdr:nvGrpSpPr>
        <xdr:cNvPr id="107" name="Group 1401"/>
        <xdr:cNvGrpSpPr>
          <a:grpSpLocks noChangeAspect="1"/>
        </xdr:cNvGrpSpPr>
      </xdr:nvGrpSpPr>
      <xdr:grpSpPr>
        <a:xfrm>
          <a:off x="15049500" y="77057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8" name="Line 140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140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140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AutoShape 140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9525</xdr:colOff>
      <xdr:row>23</xdr:row>
      <xdr:rowOff>57150</xdr:rowOff>
    </xdr:from>
    <xdr:to>
      <xdr:col>22</xdr:col>
      <xdr:colOff>581025</xdr:colOff>
      <xdr:row>23</xdr:row>
      <xdr:rowOff>171450</xdr:rowOff>
    </xdr:to>
    <xdr:grpSp>
      <xdr:nvGrpSpPr>
        <xdr:cNvPr id="112" name="Group 1406"/>
        <xdr:cNvGrpSpPr>
          <a:grpSpLocks noChangeAspect="1"/>
        </xdr:cNvGrpSpPr>
      </xdr:nvGrpSpPr>
      <xdr:grpSpPr>
        <a:xfrm>
          <a:off x="15897225" y="59245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13" name="Line 140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40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40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41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41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581025</xdr:colOff>
      <xdr:row>26</xdr:row>
      <xdr:rowOff>57150</xdr:rowOff>
    </xdr:from>
    <xdr:to>
      <xdr:col>27</xdr:col>
      <xdr:colOff>466725</xdr:colOff>
      <xdr:row>26</xdr:row>
      <xdr:rowOff>171450</xdr:rowOff>
    </xdr:to>
    <xdr:grpSp>
      <xdr:nvGrpSpPr>
        <xdr:cNvPr id="118" name="Group 1412"/>
        <xdr:cNvGrpSpPr>
          <a:grpSpLocks noChangeAspect="1"/>
        </xdr:cNvGrpSpPr>
      </xdr:nvGrpSpPr>
      <xdr:grpSpPr>
        <a:xfrm>
          <a:off x="19440525" y="6610350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11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0" name="Line 141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41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41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41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41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41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238125</xdr:colOff>
      <xdr:row>25</xdr:row>
      <xdr:rowOff>76200</xdr:rowOff>
    </xdr:from>
    <xdr:to>
      <xdr:col>61</xdr:col>
      <xdr:colOff>190500</xdr:colOff>
      <xdr:row>26</xdr:row>
      <xdr:rowOff>152400</xdr:rowOff>
    </xdr:to>
    <xdr:grpSp>
      <xdr:nvGrpSpPr>
        <xdr:cNvPr id="126" name="Group 1420"/>
        <xdr:cNvGrpSpPr>
          <a:grpSpLocks/>
        </xdr:cNvGrpSpPr>
      </xdr:nvGrpSpPr>
      <xdr:grpSpPr>
        <a:xfrm>
          <a:off x="24526875" y="6400800"/>
          <a:ext cx="21059775" cy="304800"/>
          <a:chOff x="115" y="388"/>
          <a:chExt cx="1117" cy="40"/>
        </a:xfrm>
        <a:solidFill>
          <a:srgbClr val="FFFFFF"/>
        </a:solidFill>
      </xdr:grpSpPr>
      <xdr:sp>
        <xdr:nvSpPr>
          <xdr:cNvPr id="127" name="Rectangle 142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42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42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42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42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42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42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42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42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381000</xdr:colOff>
      <xdr:row>20</xdr:row>
      <xdr:rowOff>9525</xdr:rowOff>
    </xdr:from>
    <xdr:to>
      <xdr:col>68</xdr:col>
      <xdr:colOff>600075</xdr:colOff>
      <xdr:row>22</xdr:row>
      <xdr:rowOff>0</xdr:rowOff>
    </xdr:to>
    <xdr:grpSp>
      <xdr:nvGrpSpPr>
        <xdr:cNvPr id="136" name="Group 1444"/>
        <xdr:cNvGrpSpPr>
          <a:grpSpLocks noChangeAspect="1"/>
        </xdr:cNvGrpSpPr>
      </xdr:nvGrpSpPr>
      <xdr:grpSpPr>
        <a:xfrm>
          <a:off x="50749200" y="51911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7" name="Line 144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Line 144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144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AutoShape 144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685800</xdr:colOff>
      <xdr:row>25</xdr:row>
      <xdr:rowOff>28575</xdr:rowOff>
    </xdr:from>
    <xdr:to>
      <xdr:col>65</xdr:col>
      <xdr:colOff>76200</xdr:colOff>
      <xdr:row>25</xdr:row>
      <xdr:rowOff>200025</xdr:rowOff>
    </xdr:to>
    <xdr:grpSp>
      <xdr:nvGrpSpPr>
        <xdr:cNvPr id="141" name="Group 1452"/>
        <xdr:cNvGrpSpPr>
          <a:grpSpLocks/>
        </xdr:cNvGrpSpPr>
      </xdr:nvGrpSpPr>
      <xdr:grpSpPr>
        <a:xfrm>
          <a:off x="48082200" y="6353175"/>
          <a:ext cx="361950" cy="171450"/>
          <a:chOff x="549" y="401"/>
          <a:chExt cx="33" cy="18"/>
        </a:xfrm>
        <a:solidFill>
          <a:srgbClr val="FFFFFF"/>
        </a:solidFill>
      </xdr:grpSpPr>
      <xdr:grpSp>
        <xdr:nvGrpSpPr>
          <xdr:cNvPr id="142" name="Group 1453"/>
          <xdr:cNvGrpSpPr>
            <a:grpSpLocks/>
          </xdr:cNvGrpSpPr>
        </xdr:nvGrpSpPr>
        <xdr:grpSpPr>
          <a:xfrm>
            <a:off x="565" y="401"/>
            <a:ext cx="17" cy="18"/>
            <a:chOff x="804" y="238"/>
            <a:chExt cx="22" cy="22"/>
          </a:xfrm>
          <a:solidFill>
            <a:srgbClr val="FFFFFF"/>
          </a:solidFill>
        </xdr:grpSpPr>
        <xdr:sp>
          <xdr:nvSpPr>
            <xdr:cNvPr id="143" name="Rectangle 1454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4" name="AutoShape 1455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triangl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45" name="Group 1456"/>
          <xdr:cNvGrpSpPr>
            <a:grpSpLocks/>
          </xdr:cNvGrpSpPr>
        </xdr:nvGrpSpPr>
        <xdr:grpSpPr>
          <a:xfrm>
            <a:off x="549" y="405"/>
            <a:ext cx="16" cy="10"/>
            <a:chOff x="549" y="405"/>
            <a:chExt cx="16" cy="10"/>
          </a:xfrm>
          <a:solidFill>
            <a:srgbClr val="FFFFFF"/>
          </a:solidFill>
        </xdr:grpSpPr>
        <xdr:sp>
          <xdr:nvSpPr>
            <xdr:cNvPr id="146" name="Line 1457"/>
            <xdr:cNvSpPr>
              <a:spLocks/>
            </xdr:cNvSpPr>
          </xdr:nvSpPr>
          <xdr:spPr>
            <a:xfrm>
              <a:off x="553" y="410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7" name="Rectangle 1458"/>
            <xdr:cNvSpPr>
              <a:spLocks/>
            </xdr:cNvSpPr>
          </xdr:nvSpPr>
          <xdr:spPr>
            <a:xfrm>
              <a:off x="549" y="40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64</xdr:col>
      <xdr:colOff>695325</xdr:colOff>
      <xdr:row>23</xdr:row>
      <xdr:rowOff>57150</xdr:rowOff>
    </xdr:from>
    <xdr:to>
      <xdr:col>65</xdr:col>
      <xdr:colOff>295275</xdr:colOff>
      <xdr:row>23</xdr:row>
      <xdr:rowOff>171450</xdr:rowOff>
    </xdr:to>
    <xdr:grpSp>
      <xdr:nvGrpSpPr>
        <xdr:cNvPr id="148" name="Group 1459"/>
        <xdr:cNvGrpSpPr>
          <a:grpSpLocks noChangeAspect="1"/>
        </xdr:cNvGrpSpPr>
      </xdr:nvGrpSpPr>
      <xdr:grpSpPr>
        <a:xfrm>
          <a:off x="48091725" y="59245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49" name="Line 146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46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46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46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46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24</xdr:row>
      <xdr:rowOff>0</xdr:rowOff>
    </xdr:from>
    <xdr:to>
      <xdr:col>14</xdr:col>
      <xdr:colOff>0</xdr:colOff>
      <xdr:row>25</xdr:row>
      <xdr:rowOff>0</xdr:rowOff>
    </xdr:to>
    <xdr:sp fLocksText="0">
      <xdr:nvSpPr>
        <xdr:cNvPr id="154" name="text 24"/>
        <xdr:cNvSpPr txBox="1">
          <a:spLocks noChangeArrowheads="1"/>
        </xdr:cNvSpPr>
      </xdr:nvSpPr>
      <xdr:spPr>
        <a:xfrm>
          <a:off x="3486150" y="6096000"/>
          <a:ext cx="6457950" cy="2286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19050</xdr:colOff>
      <xdr:row>24</xdr:row>
      <xdr:rowOff>142875</xdr:rowOff>
    </xdr:from>
    <xdr:ext cx="228600" cy="476250"/>
    <xdr:sp>
      <xdr:nvSpPr>
        <xdr:cNvPr id="155" name="text 215"/>
        <xdr:cNvSpPr txBox="1">
          <a:spLocks noChangeArrowheads="1"/>
        </xdr:cNvSpPr>
      </xdr:nvSpPr>
      <xdr:spPr>
        <a:xfrm>
          <a:off x="3505200" y="6238875"/>
          <a:ext cx="2286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18288" bIns="22860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131,140</a:t>
          </a:r>
        </a:p>
      </xdr:txBody>
    </xdr:sp>
    <xdr:clientData/>
  </xdr:oneCellAnchor>
  <xdr:oneCellAnchor>
    <xdr:from>
      <xdr:col>13</xdr:col>
      <xdr:colOff>285750</xdr:colOff>
      <xdr:row>24</xdr:row>
      <xdr:rowOff>142875</xdr:rowOff>
    </xdr:from>
    <xdr:ext cx="228600" cy="476250"/>
    <xdr:sp>
      <xdr:nvSpPr>
        <xdr:cNvPr id="156" name="text 215"/>
        <xdr:cNvSpPr txBox="1">
          <a:spLocks noChangeArrowheads="1"/>
        </xdr:cNvSpPr>
      </xdr:nvSpPr>
      <xdr:spPr>
        <a:xfrm>
          <a:off x="9715500" y="6238875"/>
          <a:ext cx="2286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18288" bIns="22860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131,780</a:t>
          </a:r>
        </a:p>
      </xdr:txBody>
    </xdr:sp>
    <xdr:clientData/>
  </xdr:oneCellAnchor>
  <xdr:twoCellAnchor>
    <xdr:from>
      <xdr:col>74</xdr:col>
      <xdr:colOff>0</xdr:colOff>
      <xdr:row>24</xdr:row>
      <xdr:rowOff>0</xdr:rowOff>
    </xdr:from>
    <xdr:to>
      <xdr:col>76</xdr:col>
      <xdr:colOff>0</xdr:colOff>
      <xdr:row>25</xdr:row>
      <xdr:rowOff>0</xdr:rowOff>
    </xdr:to>
    <xdr:sp fLocksText="0">
      <xdr:nvSpPr>
        <xdr:cNvPr id="157" name="text 24"/>
        <xdr:cNvSpPr txBox="1">
          <a:spLocks noChangeArrowheads="1"/>
        </xdr:cNvSpPr>
      </xdr:nvSpPr>
      <xdr:spPr>
        <a:xfrm>
          <a:off x="54825900" y="6096000"/>
          <a:ext cx="14859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190500</xdr:colOff>
      <xdr:row>28</xdr:row>
      <xdr:rowOff>114300</xdr:rowOff>
    </xdr:from>
    <xdr:to>
      <xdr:col>26</xdr:col>
      <xdr:colOff>219075</xdr:colOff>
      <xdr:row>29</xdr:row>
      <xdr:rowOff>114300</xdr:rowOff>
    </xdr:to>
    <xdr:grpSp>
      <xdr:nvGrpSpPr>
        <xdr:cNvPr id="158" name="Group 1478"/>
        <xdr:cNvGrpSpPr>
          <a:grpSpLocks/>
        </xdr:cNvGrpSpPr>
      </xdr:nvGrpSpPr>
      <xdr:grpSpPr>
        <a:xfrm>
          <a:off x="19050000" y="71247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9" name="Rectangle 147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48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48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25</xdr:row>
      <xdr:rowOff>114300</xdr:rowOff>
    </xdr:from>
    <xdr:to>
      <xdr:col>49</xdr:col>
      <xdr:colOff>447675</xdr:colOff>
      <xdr:row>26</xdr:row>
      <xdr:rowOff>114300</xdr:rowOff>
    </xdr:to>
    <xdr:sp>
      <xdr:nvSpPr>
        <xdr:cNvPr id="162" name="text 7125"/>
        <xdr:cNvSpPr txBox="1">
          <a:spLocks noChangeArrowheads="1"/>
        </xdr:cNvSpPr>
      </xdr:nvSpPr>
      <xdr:spPr>
        <a:xfrm>
          <a:off x="36480750" y="643890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226</a:t>
          </a:r>
        </a:p>
      </xdr:txBody>
    </xdr:sp>
    <xdr:clientData/>
  </xdr:twoCellAnchor>
  <xdr:twoCellAnchor>
    <xdr:from>
      <xdr:col>49</xdr:col>
      <xdr:colOff>0</xdr:colOff>
      <xdr:row>28</xdr:row>
      <xdr:rowOff>114300</xdr:rowOff>
    </xdr:from>
    <xdr:to>
      <xdr:col>49</xdr:col>
      <xdr:colOff>447675</xdr:colOff>
      <xdr:row>29</xdr:row>
      <xdr:rowOff>114300</xdr:rowOff>
    </xdr:to>
    <xdr:sp>
      <xdr:nvSpPr>
        <xdr:cNvPr id="163" name="text 7125"/>
        <xdr:cNvSpPr txBox="1">
          <a:spLocks noChangeArrowheads="1"/>
        </xdr:cNvSpPr>
      </xdr:nvSpPr>
      <xdr:spPr>
        <a:xfrm>
          <a:off x="36480750" y="712470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199</a:t>
          </a:r>
        </a:p>
      </xdr:txBody>
    </xdr:sp>
    <xdr:clientData/>
  </xdr:twoCellAnchor>
  <xdr:twoCellAnchor>
    <xdr:from>
      <xdr:col>75</xdr:col>
      <xdr:colOff>104775</xdr:colOff>
      <xdr:row>24</xdr:row>
      <xdr:rowOff>114300</xdr:rowOff>
    </xdr:from>
    <xdr:to>
      <xdr:col>75</xdr:col>
      <xdr:colOff>419100</xdr:colOff>
      <xdr:row>26</xdr:row>
      <xdr:rowOff>28575</xdr:rowOff>
    </xdr:to>
    <xdr:grpSp>
      <xdr:nvGrpSpPr>
        <xdr:cNvPr id="164" name="Group 1384"/>
        <xdr:cNvGrpSpPr>
          <a:grpSpLocks noChangeAspect="1"/>
        </xdr:cNvGrpSpPr>
      </xdr:nvGrpSpPr>
      <xdr:grpSpPr>
        <a:xfrm>
          <a:off x="55902225" y="6210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5" name="Line 13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3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167" name="Group 423"/>
        <xdr:cNvGrpSpPr>
          <a:grpSpLocks noChangeAspect="1"/>
        </xdr:cNvGrpSpPr>
      </xdr:nvGrpSpPr>
      <xdr:grpSpPr>
        <a:xfrm>
          <a:off x="62693550" y="59245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6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9" name="Line 42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42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42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42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42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43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43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695325</xdr:colOff>
      <xdr:row>28</xdr:row>
      <xdr:rowOff>57150</xdr:rowOff>
    </xdr:from>
    <xdr:to>
      <xdr:col>64</xdr:col>
      <xdr:colOff>76200</xdr:colOff>
      <xdr:row>28</xdr:row>
      <xdr:rowOff>171450</xdr:rowOff>
    </xdr:to>
    <xdr:grpSp>
      <xdr:nvGrpSpPr>
        <xdr:cNvPr id="176" name="Group 241"/>
        <xdr:cNvGrpSpPr>
          <a:grpSpLocks noChangeAspect="1"/>
        </xdr:cNvGrpSpPr>
      </xdr:nvGrpSpPr>
      <xdr:grpSpPr>
        <a:xfrm>
          <a:off x="46605825" y="7067550"/>
          <a:ext cx="866775" cy="114300"/>
          <a:chOff x="330" y="311"/>
          <a:chExt cx="79" cy="12"/>
        </a:xfrm>
        <a:solidFill>
          <a:srgbClr val="FFFFFF"/>
        </a:solidFill>
      </xdr:grpSpPr>
      <xdr:sp>
        <xdr:nvSpPr>
          <xdr:cNvPr id="177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8" name="Line 192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93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95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96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97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98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9" customWidth="1"/>
    <col min="2" max="2" width="11.25390625" style="111" customWidth="1"/>
    <col min="3" max="18" width="11.25390625" style="30" customWidth="1"/>
    <col min="19" max="19" width="4.75390625" style="29" customWidth="1"/>
    <col min="20" max="20" width="1.75390625" style="29" customWidth="1"/>
    <col min="21" max="16384" width="9.125" style="30" customWidth="1"/>
  </cols>
  <sheetData>
    <row r="1" spans="1:20" s="28" customFormat="1" ht="9.75" customHeight="1">
      <c r="A1" s="25"/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S1" s="25"/>
      <c r="T1" s="25"/>
    </row>
    <row r="2" spans="2:18" ht="36" customHeight="1">
      <c r="B2" s="30"/>
      <c r="D2" s="31"/>
      <c r="E2" s="31"/>
      <c r="F2" s="31"/>
      <c r="G2" s="31"/>
      <c r="H2" s="31"/>
      <c r="I2" s="31"/>
      <c r="J2" s="31"/>
      <c r="K2" s="31"/>
      <c r="L2" s="31"/>
      <c r="R2" s="32"/>
    </row>
    <row r="3" spans="2:12" s="29" customFormat="1" ht="18" customHeight="1">
      <c r="B3" s="33"/>
      <c r="C3" s="33"/>
      <c r="D3" s="33"/>
      <c r="J3" s="34"/>
      <c r="K3" s="33"/>
      <c r="L3" s="33"/>
    </row>
    <row r="4" spans="1:22" s="44" customFormat="1" ht="22.5" customHeight="1">
      <c r="A4" s="35"/>
      <c r="B4" s="36" t="s">
        <v>8</v>
      </c>
      <c r="C4" s="37">
        <v>508</v>
      </c>
      <c r="D4" s="38"/>
      <c r="E4" s="35"/>
      <c r="F4" s="35"/>
      <c r="G4" s="35"/>
      <c r="H4" s="35"/>
      <c r="I4" s="38"/>
      <c r="J4" s="39" t="s">
        <v>55</v>
      </c>
      <c r="K4" s="38"/>
      <c r="L4" s="40"/>
      <c r="M4" s="38"/>
      <c r="N4" s="38"/>
      <c r="O4" s="38"/>
      <c r="P4" s="38"/>
      <c r="Q4" s="41" t="s">
        <v>9</v>
      </c>
      <c r="R4" s="42">
        <v>542829</v>
      </c>
      <c r="S4" s="38"/>
      <c r="T4" s="38"/>
      <c r="U4" s="43"/>
      <c r="V4" s="43"/>
    </row>
    <row r="5" spans="2:22" s="45" customFormat="1" ht="18" customHeight="1" thickBot="1">
      <c r="B5" s="46"/>
      <c r="C5" s="47"/>
      <c r="D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</row>
    <row r="6" spans="1:22" s="53" customFormat="1" ht="21" customHeight="1">
      <c r="A6" s="48"/>
      <c r="B6" s="49"/>
      <c r="C6" s="50"/>
      <c r="D6" s="49"/>
      <c r="E6" s="51"/>
      <c r="F6" s="51"/>
      <c r="G6" s="51"/>
      <c r="H6" s="51"/>
      <c r="I6" s="51"/>
      <c r="J6" s="49"/>
      <c r="K6" s="49"/>
      <c r="L6" s="49"/>
      <c r="M6" s="49"/>
      <c r="N6" s="49"/>
      <c r="O6" s="49"/>
      <c r="P6" s="49"/>
      <c r="Q6" s="49"/>
      <c r="R6" s="49"/>
      <c r="S6" s="52"/>
      <c r="T6" s="34"/>
      <c r="U6" s="34"/>
      <c r="V6" s="34"/>
    </row>
    <row r="7" spans="1:21" ht="21" customHeight="1">
      <c r="A7" s="54"/>
      <c r="B7" s="55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7"/>
      <c r="S7" s="58"/>
      <c r="T7" s="33"/>
      <c r="U7" s="31"/>
    </row>
    <row r="8" spans="1:21" ht="24.75" customHeight="1">
      <c r="A8" s="54"/>
      <c r="B8" s="59"/>
      <c r="C8" s="60" t="s">
        <v>10</v>
      </c>
      <c r="D8" s="61"/>
      <c r="E8" s="61"/>
      <c r="F8" s="61"/>
      <c r="G8" s="61"/>
      <c r="H8" s="62"/>
      <c r="I8" s="62"/>
      <c r="J8" s="63" t="s">
        <v>79</v>
      </c>
      <c r="K8" s="62"/>
      <c r="L8" s="62"/>
      <c r="M8" s="61"/>
      <c r="N8" s="61"/>
      <c r="O8" s="61"/>
      <c r="P8" s="61"/>
      <c r="Q8" s="61"/>
      <c r="R8" s="64"/>
      <c r="S8" s="58"/>
      <c r="T8" s="33"/>
      <c r="U8" s="31"/>
    </row>
    <row r="9" spans="1:21" ht="24.75" customHeight="1">
      <c r="A9" s="54"/>
      <c r="B9" s="59"/>
      <c r="C9" s="65" t="s">
        <v>11</v>
      </c>
      <c r="D9" s="61"/>
      <c r="E9" s="61"/>
      <c r="F9" s="61"/>
      <c r="G9" s="61"/>
      <c r="H9" s="61"/>
      <c r="I9" s="61"/>
      <c r="J9" s="66" t="s">
        <v>108</v>
      </c>
      <c r="K9" s="61"/>
      <c r="L9" s="61"/>
      <c r="M9" s="61"/>
      <c r="N9" s="61"/>
      <c r="O9" s="61"/>
      <c r="P9" s="377" t="s">
        <v>81</v>
      </c>
      <c r="Q9" s="377"/>
      <c r="R9" s="68"/>
      <c r="S9" s="58"/>
      <c r="T9" s="33"/>
      <c r="U9" s="31"/>
    </row>
    <row r="10" spans="1:21" ht="24.75" customHeight="1">
      <c r="A10" s="54"/>
      <c r="B10" s="59"/>
      <c r="C10" s="65" t="s">
        <v>12</v>
      </c>
      <c r="D10" s="61"/>
      <c r="E10" s="61"/>
      <c r="F10" s="61"/>
      <c r="G10" s="61"/>
      <c r="H10" s="61"/>
      <c r="I10" s="61"/>
      <c r="J10" s="66" t="s">
        <v>80</v>
      </c>
      <c r="K10" s="61"/>
      <c r="L10" s="61"/>
      <c r="M10" s="61"/>
      <c r="N10" s="61"/>
      <c r="O10" s="61"/>
      <c r="P10" s="377"/>
      <c r="Q10" s="377"/>
      <c r="R10" s="64"/>
      <c r="S10" s="58"/>
      <c r="T10" s="33"/>
      <c r="U10" s="31"/>
    </row>
    <row r="11" spans="1:21" ht="21" customHeight="1">
      <c r="A11" s="54"/>
      <c r="B11" s="69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1"/>
      <c r="S11" s="58"/>
      <c r="T11" s="33"/>
      <c r="U11" s="31"/>
    </row>
    <row r="12" spans="1:21" ht="21" customHeight="1">
      <c r="A12" s="54"/>
      <c r="B12" s="59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4"/>
      <c r="S12" s="58"/>
      <c r="T12" s="33"/>
      <c r="U12" s="31"/>
    </row>
    <row r="13" spans="1:21" ht="21" customHeight="1">
      <c r="A13" s="54"/>
      <c r="B13" s="59"/>
      <c r="C13" s="72" t="s">
        <v>13</v>
      </c>
      <c r="D13" s="61"/>
      <c r="E13" s="61"/>
      <c r="G13" s="271" t="s">
        <v>53</v>
      </c>
      <c r="J13" s="73" t="s">
        <v>14</v>
      </c>
      <c r="K13" s="249"/>
      <c r="M13" s="271" t="s">
        <v>54</v>
      </c>
      <c r="Q13" s="61"/>
      <c r="R13" s="64"/>
      <c r="S13" s="58"/>
      <c r="T13" s="33"/>
      <c r="U13" s="31"/>
    </row>
    <row r="14" spans="1:21" ht="21" customHeight="1">
      <c r="A14" s="54"/>
      <c r="B14" s="59"/>
      <c r="C14" s="67" t="s">
        <v>15</v>
      </c>
      <c r="D14" s="61"/>
      <c r="E14" s="61"/>
      <c r="G14" s="272">
        <v>131.84</v>
      </c>
      <c r="J14" s="317">
        <v>132.074</v>
      </c>
      <c r="K14" s="249"/>
      <c r="M14" s="272">
        <v>132.22</v>
      </c>
      <c r="Q14" s="61"/>
      <c r="R14" s="64"/>
      <c r="S14" s="58"/>
      <c r="T14" s="33"/>
      <c r="U14" s="31"/>
    </row>
    <row r="15" spans="1:21" ht="21" customHeight="1">
      <c r="A15" s="54"/>
      <c r="B15" s="59"/>
      <c r="C15" s="67" t="s">
        <v>16</v>
      </c>
      <c r="D15" s="61"/>
      <c r="E15" s="61"/>
      <c r="G15" s="273"/>
      <c r="J15" s="330" t="s">
        <v>73</v>
      </c>
      <c r="K15" s="274"/>
      <c r="M15" s="273"/>
      <c r="Q15" s="61"/>
      <c r="R15" s="64"/>
      <c r="S15" s="58"/>
      <c r="T15" s="33"/>
      <c r="U15" s="31"/>
    </row>
    <row r="16" spans="1:21" ht="21" customHeight="1">
      <c r="A16" s="54"/>
      <c r="B16" s="59"/>
      <c r="C16" s="61"/>
      <c r="D16" s="61"/>
      <c r="E16" s="61"/>
      <c r="F16" s="61"/>
      <c r="G16" s="61"/>
      <c r="H16" s="61"/>
      <c r="I16" s="61"/>
      <c r="J16" s="67" t="s">
        <v>74</v>
      </c>
      <c r="K16" s="61"/>
      <c r="L16" s="61"/>
      <c r="M16" s="61"/>
      <c r="N16" s="61"/>
      <c r="O16" s="61"/>
      <c r="P16" s="61"/>
      <c r="Q16" s="61"/>
      <c r="R16" s="64"/>
      <c r="S16" s="58"/>
      <c r="T16" s="33"/>
      <c r="U16" s="31"/>
    </row>
    <row r="17" spans="1:21" ht="21" customHeight="1">
      <c r="A17" s="54"/>
      <c r="B17" s="59"/>
      <c r="C17" s="61"/>
      <c r="D17" s="61"/>
      <c r="E17" s="61"/>
      <c r="F17" s="61"/>
      <c r="G17" s="61"/>
      <c r="H17" s="61"/>
      <c r="I17" s="61"/>
      <c r="J17" s="365" t="s">
        <v>70</v>
      </c>
      <c r="K17" s="61"/>
      <c r="L17" s="61"/>
      <c r="M17" s="61"/>
      <c r="N17" s="61"/>
      <c r="O17" s="61"/>
      <c r="P17" s="61"/>
      <c r="Q17" s="61"/>
      <c r="R17" s="64"/>
      <c r="S17" s="58"/>
      <c r="T17" s="33"/>
      <c r="U17" s="31"/>
    </row>
    <row r="18" spans="1:21" ht="21" customHeight="1">
      <c r="A18" s="54"/>
      <c r="B18" s="69"/>
      <c r="C18" s="70"/>
      <c r="D18" s="70"/>
      <c r="E18" s="70"/>
      <c r="F18" s="70"/>
      <c r="G18" s="70"/>
      <c r="H18" s="70"/>
      <c r="I18" s="70"/>
      <c r="J18" s="356"/>
      <c r="K18" s="70"/>
      <c r="L18" s="70"/>
      <c r="M18" s="70"/>
      <c r="N18" s="70"/>
      <c r="O18" s="70"/>
      <c r="P18" s="70"/>
      <c r="Q18" s="70"/>
      <c r="R18" s="71"/>
      <c r="S18" s="58"/>
      <c r="T18" s="33"/>
      <c r="U18" s="31"/>
    </row>
    <row r="19" spans="1:21" ht="21" customHeight="1">
      <c r="A19" s="54"/>
      <c r="B19" s="59"/>
      <c r="C19" s="61"/>
      <c r="D19" s="61"/>
      <c r="E19" s="61"/>
      <c r="F19" s="61"/>
      <c r="G19" s="61"/>
      <c r="H19" s="61"/>
      <c r="I19" s="61"/>
      <c r="J19" s="365"/>
      <c r="K19" s="61"/>
      <c r="L19" s="61"/>
      <c r="M19" s="61"/>
      <c r="N19" s="61"/>
      <c r="O19" s="61"/>
      <c r="P19" s="61"/>
      <c r="Q19" s="61"/>
      <c r="R19" s="64"/>
      <c r="S19" s="58"/>
      <c r="T19" s="33"/>
      <c r="U19" s="31"/>
    </row>
    <row r="20" spans="1:21" ht="21" customHeight="1">
      <c r="A20" s="54"/>
      <c r="B20" s="59"/>
      <c r="C20" s="67" t="s">
        <v>48</v>
      </c>
      <c r="D20" s="61"/>
      <c r="E20" s="61"/>
      <c r="F20" s="61"/>
      <c r="G20" s="61"/>
      <c r="H20" s="61"/>
      <c r="J20" s="248" t="s">
        <v>86</v>
      </c>
      <c r="L20" s="61"/>
      <c r="M20" s="249"/>
      <c r="N20" s="249"/>
      <c r="O20" s="61"/>
      <c r="P20" s="377" t="s">
        <v>87</v>
      </c>
      <c r="Q20" s="377"/>
      <c r="R20" s="64"/>
      <c r="S20" s="58"/>
      <c r="T20" s="33"/>
      <c r="U20" s="31"/>
    </row>
    <row r="21" spans="1:21" ht="21" customHeight="1">
      <c r="A21" s="54"/>
      <c r="B21" s="59"/>
      <c r="C21" s="67" t="s">
        <v>49</v>
      </c>
      <c r="D21" s="61"/>
      <c r="E21" s="61"/>
      <c r="F21" s="61"/>
      <c r="G21" s="61"/>
      <c r="H21" s="61"/>
      <c r="J21" s="250" t="s">
        <v>88</v>
      </c>
      <c r="L21" s="61"/>
      <c r="M21" s="249"/>
      <c r="N21" s="249"/>
      <c r="O21" s="61"/>
      <c r="P21" s="377" t="s">
        <v>89</v>
      </c>
      <c r="Q21" s="377"/>
      <c r="R21" s="64"/>
      <c r="S21" s="58"/>
      <c r="T21" s="33"/>
      <c r="U21" s="31"/>
    </row>
    <row r="22" spans="1:21" ht="21" customHeight="1">
      <c r="A22" s="54"/>
      <c r="B22" s="74"/>
      <c r="C22" s="75"/>
      <c r="D22" s="75"/>
      <c r="E22" s="75"/>
      <c r="F22" s="75"/>
      <c r="G22" s="75"/>
      <c r="H22" s="75"/>
      <c r="I22" s="75"/>
      <c r="J22" s="329"/>
      <c r="K22" s="75"/>
      <c r="L22" s="75"/>
      <c r="M22" s="75"/>
      <c r="N22" s="75"/>
      <c r="O22" s="75"/>
      <c r="P22" s="75"/>
      <c r="Q22" s="75"/>
      <c r="R22" s="76"/>
      <c r="S22" s="58"/>
      <c r="T22" s="33"/>
      <c r="U22" s="31"/>
    </row>
    <row r="23" spans="1:21" ht="21" customHeight="1">
      <c r="A23" s="54"/>
      <c r="B23" s="77"/>
      <c r="C23" s="78"/>
      <c r="D23" s="78"/>
      <c r="E23" s="79"/>
      <c r="F23" s="79"/>
      <c r="G23" s="79"/>
      <c r="H23" s="79"/>
      <c r="I23" s="78"/>
      <c r="J23" s="80"/>
      <c r="K23" s="78"/>
      <c r="L23" s="78"/>
      <c r="M23" s="78"/>
      <c r="N23" s="78"/>
      <c r="O23" s="78"/>
      <c r="P23" s="78"/>
      <c r="Q23" s="78"/>
      <c r="R23" s="78"/>
      <c r="S23" s="58"/>
      <c r="T23" s="33"/>
      <c r="U23" s="31"/>
    </row>
    <row r="24" spans="1:19" ht="30" customHeight="1">
      <c r="A24" s="81"/>
      <c r="B24" s="82"/>
      <c r="C24" s="83"/>
      <c r="D24" s="378" t="s">
        <v>17</v>
      </c>
      <c r="E24" s="379"/>
      <c r="F24" s="379"/>
      <c r="G24" s="379"/>
      <c r="H24" s="83"/>
      <c r="I24" s="84"/>
      <c r="J24" s="85"/>
      <c r="K24" s="82"/>
      <c r="L24" s="83"/>
      <c r="M24" s="378" t="s">
        <v>18</v>
      </c>
      <c r="N24" s="378"/>
      <c r="O24" s="378"/>
      <c r="P24" s="378"/>
      <c r="Q24" s="83"/>
      <c r="R24" s="84"/>
      <c r="S24" s="58"/>
    </row>
    <row r="25" spans="1:20" s="91" customFormat="1" ht="21" customHeight="1" thickBot="1">
      <c r="A25" s="86"/>
      <c r="B25" s="87" t="s">
        <v>19</v>
      </c>
      <c r="C25" s="88" t="s">
        <v>20</v>
      </c>
      <c r="D25" s="88" t="s">
        <v>21</v>
      </c>
      <c r="E25" s="89" t="s">
        <v>22</v>
      </c>
      <c r="F25" s="380" t="s">
        <v>23</v>
      </c>
      <c r="G25" s="381"/>
      <c r="H25" s="381"/>
      <c r="I25" s="382"/>
      <c r="J25" s="85"/>
      <c r="K25" s="87" t="s">
        <v>19</v>
      </c>
      <c r="L25" s="88" t="s">
        <v>20</v>
      </c>
      <c r="M25" s="88" t="s">
        <v>21</v>
      </c>
      <c r="N25" s="89" t="s">
        <v>22</v>
      </c>
      <c r="O25" s="380" t="s">
        <v>23</v>
      </c>
      <c r="P25" s="381"/>
      <c r="Q25" s="381"/>
      <c r="R25" s="382"/>
      <c r="S25" s="90"/>
      <c r="T25" s="29"/>
    </row>
    <row r="26" spans="1:20" s="44" customFormat="1" ht="21" customHeight="1" thickTop="1">
      <c r="A26" s="81"/>
      <c r="B26" s="92"/>
      <c r="C26" s="93"/>
      <c r="D26" s="94"/>
      <c r="E26" s="95"/>
      <c r="F26" s="96"/>
      <c r="G26" s="97"/>
      <c r="H26" s="97"/>
      <c r="I26" s="98"/>
      <c r="J26" s="85"/>
      <c r="K26" s="92"/>
      <c r="L26" s="93"/>
      <c r="M26" s="94"/>
      <c r="N26" s="95"/>
      <c r="O26" s="96"/>
      <c r="P26" s="97"/>
      <c r="Q26" s="97"/>
      <c r="R26" s="98"/>
      <c r="S26" s="58"/>
      <c r="T26" s="29"/>
    </row>
    <row r="27" spans="1:20" s="44" customFormat="1" ht="21" customHeight="1">
      <c r="A27" s="81"/>
      <c r="B27" s="251">
        <v>1</v>
      </c>
      <c r="C27" s="266">
        <v>131.852</v>
      </c>
      <c r="D27" s="266">
        <v>132.194</v>
      </c>
      <c r="E27" s="100">
        <f>(D27-C27)*1000</f>
        <v>341.99999999998454</v>
      </c>
      <c r="F27" s="389" t="s">
        <v>71</v>
      </c>
      <c r="G27" s="390"/>
      <c r="H27" s="390"/>
      <c r="I27" s="391"/>
      <c r="J27" s="85"/>
      <c r="K27" s="251">
        <v>1</v>
      </c>
      <c r="L27" s="266">
        <v>131.938</v>
      </c>
      <c r="M27" s="266">
        <v>132.164</v>
      </c>
      <c r="N27" s="267">
        <f>(M27-L27)*1000</f>
        <v>225.9999999999991</v>
      </c>
      <c r="O27" s="362" t="s">
        <v>96</v>
      </c>
      <c r="P27" s="363"/>
      <c r="Q27" s="363"/>
      <c r="R27" s="364"/>
      <c r="S27" s="58"/>
      <c r="T27" s="29"/>
    </row>
    <row r="28" spans="1:20" s="44" customFormat="1" ht="21" customHeight="1">
      <c r="A28" s="81"/>
      <c r="B28" s="251"/>
      <c r="C28" s="266"/>
      <c r="D28" s="99"/>
      <c r="E28" s="100">
        <f>(D28-C28)*1000</f>
        <v>0</v>
      </c>
      <c r="F28" s="366" t="s">
        <v>99</v>
      </c>
      <c r="G28" s="367"/>
      <c r="H28" s="367"/>
      <c r="I28" s="368"/>
      <c r="J28" s="85"/>
      <c r="K28" s="251"/>
      <c r="L28" s="266"/>
      <c r="M28" s="266"/>
      <c r="N28" s="267"/>
      <c r="O28" s="383" t="s">
        <v>95</v>
      </c>
      <c r="P28" s="384"/>
      <c r="Q28" s="384"/>
      <c r="R28" s="385"/>
      <c r="S28" s="58"/>
      <c r="T28" s="29"/>
    </row>
    <row r="29" spans="1:20" s="44" customFormat="1" ht="21" customHeight="1">
      <c r="A29" s="81"/>
      <c r="B29" s="251"/>
      <c r="C29" s="266"/>
      <c r="D29" s="99"/>
      <c r="E29" s="100"/>
      <c r="F29" s="366" t="s">
        <v>100</v>
      </c>
      <c r="G29" s="367"/>
      <c r="H29" s="367"/>
      <c r="I29" s="368"/>
      <c r="J29" s="85"/>
      <c r="K29" s="251"/>
      <c r="L29" s="266"/>
      <c r="M29" s="266"/>
      <c r="N29" s="267"/>
      <c r="O29" s="383" t="s">
        <v>98</v>
      </c>
      <c r="P29" s="384"/>
      <c r="Q29" s="384"/>
      <c r="R29" s="385"/>
      <c r="S29" s="58"/>
      <c r="T29" s="29"/>
    </row>
    <row r="30" spans="1:20" s="44" customFormat="1" ht="21" customHeight="1">
      <c r="A30" s="81"/>
      <c r="B30" s="251">
        <v>2</v>
      </c>
      <c r="C30" s="266">
        <v>131.895</v>
      </c>
      <c r="D30" s="266">
        <v>132.175</v>
      </c>
      <c r="E30" s="100">
        <f>(D30-C30)*1000</f>
        <v>280.00000000000114</v>
      </c>
      <c r="F30" s="386" t="s">
        <v>72</v>
      </c>
      <c r="G30" s="387"/>
      <c r="H30" s="387"/>
      <c r="I30" s="388"/>
      <c r="J30" s="85"/>
      <c r="K30" s="251">
        <v>2</v>
      </c>
      <c r="L30" s="266">
        <v>131.946</v>
      </c>
      <c r="M30" s="266">
        <v>132.145</v>
      </c>
      <c r="N30" s="267">
        <f>(M30-L30)*1000</f>
        <v>199.00000000001228</v>
      </c>
      <c r="O30" s="386" t="s">
        <v>97</v>
      </c>
      <c r="P30" s="387"/>
      <c r="Q30" s="387"/>
      <c r="R30" s="388"/>
      <c r="S30" s="58"/>
      <c r="T30" s="29"/>
    </row>
    <row r="31" spans="1:20" s="44" customFormat="1" ht="21" customHeight="1">
      <c r="A31" s="81"/>
      <c r="B31" s="251"/>
      <c r="C31" s="99"/>
      <c r="D31" s="99"/>
      <c r="E31" s="100">
        <f>(D31-C31)*1000</f>
        <v>0</v>
      </c>
      <c r="F31" s="386"/>
      <c r="G31" s="387"/>
      <c r="H31" s="387"/>
      <c r="I31" s="388"/>
      <c r="J31" s="85"/>
      <c r="K31" s="251"/>
      <c r="L31" s="266"/>
      <c r="M31" s="266"/>
      <c r="N31" s="267"/>
      <c r="O31" s="383" t="s">
        <v>110</v>
      </c>
      <c r="P31" s="384"/>
      <c r="Q31" s="384"/>
      <c r="R31" s="385"/>
      <c r="S31" s="58"/>
      <c r="T31" s="29"/>
    </row>
    <row r="32" spans="1:20" s="35" customFormat="1" ht="21" customHeight="1">
      <c r="A32" s="81"/>
      <c r="B32" s="101"/>
      <c r="C32" s="102"/>
      <c r="D32" s="103"/>
      <c r="E32" s="104"/>
      <c r="F32" s="105"/>
      <c r="G32" s="106"/>
      <c r="H32" s="106"/>
      <c r="I32" s="107"/>
      <c r="J32" s="85"/>
      <c r="K32" s="101"/>
      <c r="L32" s="102"/>
      <c r="M32" s="103"/>
      <c r="N32" s="104"/>
      <c r="O32" s="105"/>
      <c r="P32" s="106"/>
      <c r="Q32" s="106"/>
      <c r="R32" s="107"/>
      <c r="S32" s="58"/>
      <c r="T32" s="29"/>
    </row>
    <row r="33" spans="1:19" ht="21" customHeight="1" thickBot="1">
      <c r="A33" s="108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10"/>
    </row>
  </sheetData>
  <sheetProtection password="E5AD" sheet="1"/>
  <mergeCells count="15">
    <mergeCell ref="O28:R28"/>
    <mergeCell ref="O31:R31"/>
    <mergeCell ref="F31:I31"/>
    <mergeCell ref="O30:R30"/>
    <mergeCell ref="F27:I27"/>
    <mergeCell ref="O29:R29"/>
    <mergeCell ref="F30:I30"/>
    <mergeCell ref="P9:Q9"/>
    <mergeCell ref="D24:G24"/>
    <mergeCell ref="M24:P24"/>
    <mergeCell ref="F25:I25"/>
    <mergeCell ref="O25:R25"/>
    <mergeCell ref="P20:Q20"/>
    <mergeCell ref="P21:Q21"/>
    <mergeCell ref="P10:Q10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14" customFormat="1" ht="13.5" customHeight="1" thickBot="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2"/>
      <c r="N1" s="112"/>
      <c r="O1" s="112"/>
      <c r="Y1" s="115"/>
      <c r="AD1" s="116"/>
      <c r="AE1" s="117"/>
      <c r="BG1" s="116"/>
      <c r="BH1" s="117"/>
      <c r="BJ1"/>
      <c r="BK1"/>
      <c r="BL1"/>
      <c r="BM1"/>
      <c r="BN1"/>
      <c r="BO1"/>
      <c r="BP1"/>
      <c r="BQ1"/>
      <c r="BR1"/>
      <c r="BS1"/>
      <c r="BT1"/>
      <c r="BU1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</row>
    <row r="2" spans="1:89" ht="36" customHeight="1" thickBot="1" thickTop="1">
      <c r="A2" s="112"/>
      <c r="B2" s="252"/>
      <c r="C2" s="253"/>
      <c r="D2" s="253"/>
      <c r="E2" s="253"/>
      <c r="F2" s="253"/>
      <c r="G2" s="247" t="s">
        <v>56</v>
      </c>
      <c r="H2" s="253"/>
      <c r="I2" s="253"/>
      <c r="J2" s="253"/>
      <c r="K2" s="253"/>
      <c r="L2" s="254"/>
      <c r="M2" s="112"/>
      <c r="N2" s="112"/>
      <c r="Q2" s="112"/>
      <c r="R2" s="118"/>
      <c r="S2" s="119"/>
      <c r="T2" s="119"/>
      <c r="U2" s="119"/>
      <c r="V2" s="392" t="s">
        <v>24</v>
      </c>
      <c r="W2" s="392"/>
      <c r="X2" s="392"/>
      <c r="Y2" s="392"/>
      <c r="Z2" s="119"/>
      <c r="AA2" s="119"/>
      <c r="AB2" s="119"/>
      <c r="AC2" s="120"/>
      <c r="BJ2" s="118"/>
      <c r="BK2" s="119"/>
      <c r="BL2" s="119"/>
      <c r="BM2" s="119"/>
      <c r="BN2" s="392" t="s">
        <v>24</v>
      </c>
      <c r="BO2" s="392"/>
      <c r="BP2" s="392"/>
      <c r="BQ2" s="392"/>
      <c r="BR2" s="119"/>
      <c r="BS2" s="119"/>
      <c r="BT2" s="119"/>
      <c r="BU2" s="120"/>
      <c r="BY2" s="114"/>
      <c r="BZ2" s="252"/>
      <c r="CA2" s="253"/>
      <c r="CB2" s="253"/>
      <c r="CC2" s="253"/>
      <c r="CD2" s="253"/>
      <c r="CE2" s="247" t="s">
        <v>66</v>
      </c>
      <c r="CF2" s="253"/>
      <c r="CG2" s="253"/>
      <c r="CH2" s="253"/>
      <c r="CI2" s="253"/>
      <c r="CJ2" s="254"/>
      <c r="CK2" s="114"/>
    </row>
    <row r="3" spans="1:89" ht="21" customHeight="1" thickBot="1" thickTop="1">
      <c r="A3" s="112"/>
      <c r="M3" s="112"/>
      <c r="N3" s="112"/>
      <c r="Q3" s="112"/>
      <c r="R3" s="397" t="s">
        <v>25</v>
      </c>
      <c r="S3" s="395"/>
      <c r="T3" s="121"/>
      <c r="U3" s="122"/>
      <c r="V3" s="393" t="s">
        <v>26</v>
      </c>
      <c r="W3" s="394"/>
      <c r="X3" s="394"/>
      <c r="Y3" s="395"/>
      <c r="Z3" s="121"/>
      <c r="AA3" s="122"/>
      <c r="AB3" s="398" t="s">
        <v>27</v>
      </c>
      <c r="AC3" s="399"/>
      <c r="BJ3" s="400" t="s">
        <v>27</v>
      </c>
      <c r="BK3" s="401"/>
      <c r="BL3" s="393"/>
      <c r="BM3" s="395"/>
      <c r="BN3" s="394" t="s">
        <v>26</v>
      </c>
      <c r="BO3" s="394"/>
      <c r="BP3" s="394"/>
      <c r="BQ3" s="395"/>
      <c r="BR3" s="121"/>
      <c r="BS3" s="122"/>
      <c r="BT3" s="393" t="s">
        <v>25</v>
      </c>
      <c r="BU3" s="396"/>
      <c r="BY3" s="114"/>
      <c r="CK3" s="114"/>
    </row>
    <row r="4" spans="1:89" ht="24" thickTop="1">
      <c r="A4" s="112"/>
      <c r="B4" s="123"/>
      <c r="C4" s="124"/>
      <c r="D4" s="124"/>
      <c r="E4" s="124"/>
      <c r="F4" s="124"/>
      <c r="G4" s="124"/>
      <c r="H4" s="124"/>
      <c r="I4" s="124"/>
      <c r="J4" s="125"/>
      <c r="K4" s="124"/>
      <c r="L4" s="126"/>
      <c r="M4" s="112"/>
      <c r="N4" s="112"/>
      <c r="Q4" s="112"/>
      <c r="R4" s="127"/>
      <c r="S4" s="128"/>
      <c r="T4" s="1"/>
      <c r="U4" s="1"/>
      <c r="V4" s="402" t="s">
        <v>82</v>
      </c>
      <c r="W4" s="402"/>
      <c r="X4" s="402"/>
      <c r="Y4" s="402"/>
      <c r="Z4" s="1"/>
      <c r="AA4" s="1"/>
      <c r="AB4" s="3"/>
      <c r="AC4" s="4"/>
      <c r="AS4" s="39" t="s">
        <v>55</v>
      </c>
      <c r="BJ4" s="129"/>
      <c r="BK4" s="1"/>
      <c r="BL4" s="1"/>
      <c r="BM4" s="1"/>
      <c r="BN4" s="402" t="s">
        <v>82</v>
      </c>
      <c r="BO4" s="402"/>
      <c r="BP4" s="402"/>
      <c r="BQ4" s="402"/>
      <c r="BR4" s="1"/>
      <c r="BS4" s="1"/>
      <c r="BT4" s="1"/>
      <c r="BU4" s="130"/>
      <c r="BY4" s="114"/>
      <c r="BZ4" s="123"/>
      <c r="CA4" s="124"/>
      <c r="CB4" s="124"/>
      <c r="CC4" s="124"/>
      <c r="CD4" s="124"/>
      <c r="CE4" s="124"/>
      <c r="CF4" s="124"/>
      <c r="CG4" s="124"/>
      <c r="CH4" s="125"/>
      <c r="CI4" s="124"/>
      <c r="CJ4" s="126"/>
      <c r="CK4" s="114"/>
    </row>
    <row r="5" spans="1:89" ht="21" customHeight="1">
      <c r="A5" s="112"/>
      <c r="B5" s="131"/>
      <c r="C5" s="132" t="s">
        <v>28</v>
      </c>
      <c r="D5" s="133"/>
      <c r="E5" s="134"/>
      <c r="F5" s="134"/>
      <c r="G5" s="135"/>
      <c r="H5" s="134"/>
      <c r="I5" s="134"/>
      <c r="J5" s="136"/>
      <c r="L5" s="137"/>
      <c r="M5" s="112"/>
      <c r="N5" s="112"/>
      <c r="Q5" s="112"/>
      <c r="R5" s="138"/>
      <c r="S5" s="139"/>
      <c r="U5" s="149"/>
      <c r="V5" s="140"/>
      <c r="W5" s="141"/>
      <c r="X5" s="142"/>
      <c r="Y5" s="143"/>
      <c r="AA5" s="149"/>
      <c r="AB5" s="145"/>
      <c r="AC5" s="146"/>
      <c r="BJ5" s="147"/>
      <c r="BK5" s="144"/>
      <c r="BL5" s="233"/>
      <c r="BM5" s="149"/>
      <c r="BN5" s="142"/>
      <c r="BO5" s="148"/>
      <c r="BP5" s="142"/>
      <c r="BQ5" s="231"/>
      <c r="BR5" s="233"/>
      <c r="BS5" s="149"/>
      <c r="BT5" s="142"/>
      <c r="BU5" s="150"/>
      <c r="BY5" s="114"/>
      <c r="BZ5" s="131"/>
      <c r="CA5" s="132" t="s">
        <v>28</v>
      </c>
      <c r="CB5" s="133"/>
      <c r="CC5" s="134"/>
      <c r="CD5" s="134"/>
      <c r="CE5" s="134"/>
      <c r="CF5" s="134"/>
      <c r="CG5" s="134"/>
      <c r="CH5" s="136"/>
      <c r="CJ5" s="137"/>
      <c r="CK5" s="114"/>
    </row>
    <row r="6" spans="1:89" ht="22.5" customHeight="1">
      <c r="A6" s="112"/>
      <c r="B6" s="131"/>
      <c r="C6" s="132" t="s">
        <v>11</v>
      </c>
      <c r="D6" s="133"/>
      <c r="E6" s="134"/>
      <c r="F6" s="134"/>
      <c r="G6" s="135" t="s">
        <v>101</v>
      </c>
      <c r="H6" s="134"/>
      <c r="I6" s="134"/>
      <c r="J6" s="136"/>
      <c r="K6" s="152" t="s">
        <v>103</v>
      </c>
      <c r="L6" s="137"/>
      <c r="M6" s="112"/>
      <c r="N6" s="112"/>
      <c r="Q6" s="112"/>
      <c r="R6" s="158" t="s">
        <v>5</v>
      </c>
      <c r="S6" s="284">
        <v>130.286</v>
      </c>
      <c r="U6" s="156"/>
      <c r="V6" s="6"/>
      <c r="W6" s="7"/>
      <c r="X6" s="5"/>
      <c r="Y6" s="9"/>
      <c r="AA6" s="156"/>
      <c r="AB6" s="331" t="s">
        <v>76</v>
      </c>
      <c r="AC6" s="332"/>
      <c r="AR6" s="159" t="s">
        <v>91</v>
      </c>
      <c r="AS6" s="160" t="s">
        <v>29</v>
      </c>
      <c r="AT6" s="161" t="s">
        <v>50</v>
      </c>
      <c r="BJ6" s="335" t="s">
        <v>76</v>
      </c>
      <c r="BK6" s="336"/>
      <c r="BL6" s="234"/>
      <c r="BM6" s="156"/>
      <c r="BN6" s="145"/>
      <c r="BO6" s="155"/>
      <c r="BP6" s="142"/>
      <c r="BQ6" s="232"/>
      <c r="BR6" s="234"/>
      <c r="BS6" s="156"/>
      <c r="BT6" s="22" t="s">
        <v>4</v>
      </c>
      <c r="BU6" s="350">
        <v>133.38</v>
      </c>
      <c r="BY6" s="114"/>
      <c r="BZ6" s="131"/>
      <c r="CA6" s="132" t="s">
        <v>11</v>
      </c>
      <c r="CB6" s="133"/>
      <c r="CC6" s="134"/>
      <c r="CD6" s="134"/>
      <c r="CE6" s="135" t="s">
        <v>58</v>
      </c>
      <c r="CF6" s="134"/>
      <c r="CG6" s="134"/>
      <c r="CH6" s="136"/>
      <c r="CI6" s="152" t="s">
        <v>57</v>
      </c>
      <c r="CJ6" s="137"/>
      <c r="CK6" s="114"/>
    </row>
    <row r="7" spans="1:89" ht="21" customHeight="1">
      <c r="A7" s="112"/>
      <c r="B7" s="131"/>
      <c r="C7" s="132" t="s">
        <v>12</v>
      </c>
      <c r="D7" s="133"/>
      <c r="E7" s="134"/>
      <c r="F7" s="134"/>
      <c r="G7" s="151" t="s">
        <v>102</v>
      </c>
      <c r="H7" s="134"/>
      <c r="I7" s="134"/>
      <c r="J7" s="133"/>
      <c r="K7" s="133"/>
      <c r="L7" s="157"/>
      <c r="M7" s="112"/>
      <c r="N7" s="112"/>
      <c r="Q7" s="112"/>
      <c r="R7" s="11"/>
      <c r="S7" s="9"/>
      <c r="U7" s="156"/>
      <c r="V7" s="12" t="s">
        <v>0</v>
      </c>
      <c r="W7" s="163">
        <v>131.852</v>
      </c>
      <c r="X7" s="8" t="s">
        <v>6</v>
      </c>
      <c r="Y7" s="153">
        <v>131.895</v>
      </c>
      <c r="AA7" s="156"/>
      <c r="AB7" s="333" t="s">
        <v>77</v>
      </c>
      <c r="AC7" s="334"/>
      <c r="BJ7" s="337" t="s">
        <v>77</v>
      </c>
      <c r="BK7" s="338"/>
      <c r="BL7" s="10"/>
      <c r="BM7" s="162"/>
      <c r="BN7" s="12" t="s">
        <v>105</v>
      </c>
      <c r="BO7" s="163">
        <v>132.194</v>
      </c>
      <c r="BP7" s="8" t="s">
        <v>7</v>
      </c>
      <c r="BQ7" s="373">
        <v>132.175</v>
      </c>
      <c r="BR7" s="234"/>
      <c r="BS7" s="156"/>
      <c r="BT7" s="142"/>
      <c r="BU7" s="150"/>
      <c r="BY7" s="114"/>
      <c r="BZ7" s="131"/>
      <c r="CA7" s="132" t="s">
        <v>12</v>
      </c>
      <c r="CB7" s="133"/>
      <c r="CC7" s="134"/>
      <c r="CD7" s="134"/>
      <c r="CE7" s="151" t="s">
        <v>59</v>
      </c>
      <c r="CF7" s="134"/>
      <c r="CG7" s="134"/>
      <c r="CH7" s="133"/>
      <c r="CI7" s="133"/>
      <c r="CJ7" s="157"/>
      <c r="CK7" s="114"/>
    </row>
    <row r="8" spans="1:89" ht="21" customHeight="1">
      <c r="A8" s="112"/>
      <c r="B8" s="164"/>
      <c r="C8" s="165"/>
      <c r="D8" s="165"/>
      <c r="E8" s="165"/>
      <c r="F8" s="165"/>
      <c r="G8" s="165"/>
      <c r="H8" s="165"/>
      <c r="I8" s="165"/>
      <c r="J8" s="165"/>
      <c r="K8" s="165"/>
      <c r="L8" s="166"/>
      <c r="M8" s="112"/>
      <c r="N8" s="112"/>
      <c r="Q8" s="112"/>
      <c r="R8" s="13" t="s">
        <v>2</v>
      </c>
      <c r="S8" s="20">
        <v>131.036</v>
      </c>
      <c r="U8" s="156"/>
      <c r="V8" s="6"/>
      <c r="W8" s="7"/>
      <c r="X8" s="5"/>
      <c r="Y8" s="9"/>
      <c r="AA8" s="156"/>
      <c r="AB8" s="331" t="s">
        <v>78</v>
      </c>
      <c r="AC8" s="332"/>
      <c r="AS8" s="168" t="s">
        <v>111</v>
      </c>
      <c r="BJ8" s="335" t="s">
        <v>78</v>
      </c>
      <c r="BK8" s="336"/>
      <c r="BL8" s="234"/>
      <c r="BM8" s="156"/>
      <c r="BN8" s="169"/>
      <c r="BO8" s="141"/>
      <c r="BP8" s="142"/>
      <c r="BQ8" s="232"/>
      <c r="BR8" s="234"/>
      <c r="BS8" s="156"/>
      <c r="BT8" s="16" t="s">
        <v>3</v>
      </c>
      <c r="BU8" s="17">
        <v>132.6</v>
      </c>
      <c r="BY8" s="114"/>
      <c r="BZ8" s="164"/>
      <c r="CA8" s="165"/>
      <c r="CB8" s="165"/>
      <c r="CC8" s="165"/>
      <c r="CD8" s="165"/>
      <c r="CE8" s="165"/>
      <c r="CF8" s="165"/>
      <c r="CG8" s="165"/>
      <c r="CH8" s="165"/>
      <c r="CI8" s="165"/>
      <c r="CJ8" s="166"/>
      <c r="CK8" s="114"/>
    </row>
    <row r="9" spans="1:89" ht="21" customHeight="1" thickBot="1">
      <c r="A9" s="112"/>
      <c r="B9" s="167"/>
      <c r="C9" s="133"/>
      <c r="D9" s="133"/>
      <c r="E9" s="133"/>
      <c r="F9" s="133"/>
      <c r="G9" s="133"/>
      <c r="H9" s="133"/>
      <c r="I9" s="133"/>
      <c r="J9" s="133"/>
      <c r="K9" s="133"/>
      <c r="L9" s="157"/>
      <c r="M9" s="112"/>
      <c r="N9" s="112"/>
      <c r="Q9" s="112"/>
      <c r="R9" s="171"/>
      <c r="S9" s="172"/>
      <c r="T9" s="23"/>
      <c r="U9" s="24"/>
      <c r="V9" s="173"/>
      <c r="W9" s="174"/>
      <c r="X9" s="173"/>
      <c r="Y9" s="172"/>
      <c r="Z9" s="23"/>
      <c r="AA9" s="24"/>
      <c r="AB9" s="175"/>
      <c r="AC9" s="177"/>
      <c r="BJ9" s="179"/>
      <c r="BK9" s="176"/>
      <c r="BL9" s="23"/>
      <c r="BM9" s="24"/>
      <c r="BN9" s="175"/>
      <c r="BO9" s="180"/>
      <c r="BP9" s="175"/>
      <c r="BQ9" s="175"/>
      <c r="BR9" s="23"/>
      <c r="BS9" s="24"/>
      <c r="BT9" s="173"/>
      <c r="BU9" s="181"/>
      <c r="BY9" s="114"/>
      <c r="BZ9" s="167"/>
      <c r="CA9" s="133"/>
      <c r="CB9" s="133"/>
      <c r="CC9" s="133"/>
      <c r="CD9" s="133"/>
      <c r="CE9" s="133"/>
      <c r="CF9" s="133"/>
      <c r="CG9" s="133"/>
      <c r="CH9" s="133"/>
      <c r="CI9" s="133"/>
      <c r="CJ9" s="157"/>
      <c r="CK9" s="114"/>
    </row>
    <row r="10" spans="1:89" ht="21" customHeight="1">
      <c r="A10" s="112"/>
      <c r="B10" s="131"/>
      <c r="C10" s="275" t="s">
        <v>30</v>
      </c>
      <c r="D10" s="133"/>
      <c r="E10" s="133"/>
      <c r="F10" s="136"/>
      <c r="G10" s="170" t="s">
        <v>86</v>
      </c>
      <c r="H10" s="133"/>
      <c r="I10" s="133"/>
      <c r="J10" s="67" t="s">
        <v>31</v>
      </c>
      <c r="K10" s="255">
        <v>90</v>
      </c>
      <c r="L10" s="137"/>
      <c r="M10" s="112"/>
      <c r="N10" s="112"/>
      <c r="Q10" s="112"/>
      <c r="AP10" s="297"/>
      <c r="AQ10" s="315"/>
      <c r="AR10" s="297"/>
      <c r="AS10" s="357" t="s">
        <v>92</v>
      </c>
      <c r="AT10" s="297"/>
      <c r="AU10" s="297"/>
      <c r="AV10" s="297"/>
      <c r="BU10" s="372" t="s">
        <v>106</v>
      </c>
      <c r="BY10" s="114"/>
      <c r="BZ10" s="131"/>
      <c r="CA10" s="275" t="s">
        <v>30</v>
      </c>
      <c r="CB10" s="133"/>
      <c r="CC10" s="133"/>
      <c r="CD10" s="136"/>
      <c r="CE10" s="170" t="s">
        <v>75</v>
      </c>
      <c r="CF10" s="133"/>
      <c r="CG10" s="133"/>
      <c r="CH10" s="67" t="s">
        <v>31</v>
      </c>
      <c r="CI10" s="283" t="s">
        <v>67</v>
      </c>
      <c r="CJ10" s="137"/>
      <c r="CK10" s="114"/>
    </row>
    <row r="11" spans="1:89" ht="21" customHeight="1">
      <c r="A11" s="112"/>
      <c r="B11" s="131"/>
      <c r="C11" s="275" t="s">
        <v>32</v>
      </c>
      <c r="D11" s="133"/>
      <c r="E11" s="133"/>
      <c r="F11" s="136"/>
      <c r="G11" s="170" t="s">
        <v>88</v>
      </c>
      <c r="H11" s="133"/>
      <c r="I11" s="10"/>
      <c r="J11" s="67" t="s">
        <v>33</v>
      </c>
      <c r="K11" s="255">
        <v>30</v>
      </c>
      <c r="L11" s="137"/>
      <c r="M11" s="112"/>
      <c r="N11" s="112"/>
      <c r="Q11" s="112"/>
      <c r="AP11" s="297"/>
      <c r="AQ11" s="297"/>
      <c r="AR11" s="297"/>
      <c r="AS11" s="316"/>
      <c r="AT11" s="297"/>
      <c r="AU11" s="297"/>
      <c r="AV11" s="297"/>
      <c r="BY11" s="114"/>
      <c r="BZ11" s="131"/>
      <c r="CA11" s="275" t="s">
        <v>32</v>
      </c>
      <c r="CB11" s="133"/>
      <c r="CC11" s="133"/>
      <c r="CD11" s="136"/>
      <c r="CE11" s="170" t="s">
        <v>69</v>
      </c>
      <c r="CF11" s="133"/>
      <c r="CG11" s="10"/>
      <c r="CH11" s="67" t="s">
        <v>33</v>
      </c>
      <c r="CI11" s="283" t="s">
        <v>68</v>
      </c>
      <c r="CJ11" s="137"/>
      <c r="CK11" s="114"/>
    </row>
    <row r="12" spans="1:89" ht="21" customHeight="1" thickBot="1">
      <c r="A12" s="112"/>
      <c r="B12" s="182"/>
      <c r="C12" s="183"/>
      <c r="D12" s="183"/>
      <c r="E12" s="183"/>
      <c r="F12" s="183"/>
      <c r="G12" s="183"/>
      <c r="H12" s="183"/>
      <c r="I12" s="183"/>
      <c r="J12" s="183"/>
      <c r="K12" s="183"/>
      <c r="L12" s="184"/>
      <c r="M12" s="112"/>
      <c r="N12" s="112"/>
      <c r="O12" s="112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AP12" s="297"/>
      <c r="AQ12" s="297"/>
      <c r="AR12" s="297"/>
      <c r="AS12" s="316"/>
      <c r="AT12" s="297"/>
      <c r="AU12" s="297"/>
      <c r="AV12" s="297"/>
      <c r="AW12" s="113"/>
      <c r="BA12" s="113"/>
      <c r="BY12" s="114"/>
      <c r="BZ12" s="182"/>
      <c r="CA12" s="183"/>
      <c r="CB12" s="183"/>
      <c r="CC12" s="183"/>
      <c r="CD12" s="183"/>
      <c r="CE12" s="183" t="s">
        <v>70</v>
      </c>
      <c r="CF12" s="183"/>
      <c r="CG12" s="183"/>
      <c r="CH12" s="183"/>
      <c r="CI12" s="183"/>
      <c r="CJ12" s="184"/>
      <c r="CK12" s="114"/>
    </row>
    <row r="13" spans="1:256" ht="18" customHeight="1" thickTop="1">
      <c r="A13" s="112"/>
      <c r="D13" s="297"/>
      <c r="E13" s="297"/>
      <c r="F13" s="297"/>
      <c r="G13" s="297"/>
      <c r="H13" s="297"/>
      <c r="I13" s="297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L13" s="112"/>
      <c r="AM13" s="112"/>
      <c r="AN13" s="112"/>
      <c r="AO13" s="112"/>
      <c r="AP13" s="112"/>
      <c r="AQ13" s="112"/>
      <c r="AR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  <c r="IR13" s="112"/>
      <c r="IS13" s="112"/>
      <c r="IT13" s="112"/>
      <c r="IU13" s="112"/>
      <c r="IV13" s="112"/>
    </row>
    <row r="14" spans="1:256" ht="18" customHeight="1">
      <c r="A14" s="112"/>
      <c r="M14" s="112"/>
      <c r="N14" s="112"/>
      <c r="O14" s="112"/>
      <c r="P14" s="112"/>
      <c r="Q14" s="112"/>
      <c r="R14" s="112"/>
      <c r="T14" s="112"/>
      <c r="U14" s="112"/>
      <c r="AA14" s="189"/>
      <c r="AH14" s="112"/>
      <c r="AJ14" s="112"/>
      <c r="AL14" s="112"/>
      <c r="AM14" s="246"/>
      <c r="AN14" s="112"/>
      <c r="AO14" s="112"/>
      <c r="AP14" s="112"/>
      <c r="AQ14" s="112"/>
      <c r="AR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89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X14" s="112"/>
      <c r="BY14" s="112"/>
      <c r="BZ14" s="112"/>
      <c r="CA14" s="112"/>
      <c r="CB14" s="297"/>
      <c r="CC14" s="297"/>
      <c r="CD14" s="297"/>
      <c r="CE14" s="297"/>
      <c r="CF14" s="297"/>
      <c r="CG14" s="297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  <c r="IU14" s="112"/>
      <c r="IV14" s="112"/>
    </row>
    <row r="15" spans="1:256" ht="18" customHeight="1">
      <c r="A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89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240"/>
      <c r="AN15" s="112"/>
      <c r="AO15" s="112"/>
      <c r="AP15" s="112"/>
      <c r="AQ15" s="112"/>
      <c r="AU15" s="112"/>
      <c r="AV15" s="112"/>
      <c r="AW15" s="112"/>
      <c r="AX15" s="112"/>
      <c r="AZ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X15" s="112"/>
      <c r="BZ15" s="112"/>
      <c r="CA15" s="112"/>
      <c r="CB15" s="297"/>
      <c r="CC15" s="297"/>
      <c r="CD15" s="297"/>
      <c r="CE15" s="297"/>
      <c r="CF15" s="297"/>
      <c r="CG15" s="297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  <c r="IT15" s="112"/>
      <c r="IU15" s="112"/>
      <c r="IV15" s="112"/>
    </row>
    <row r="16" spans="1:89" s="187" customFormat="1" ht="18" customHeight="1" thickBot="1">
      <c r="A16" s="112"/>
      <c r="B16"/>
      <c r="C16"/>
      <c r="D16" s="276" t="s">
        <v>90</v>
      </c>
      <c r="E16" s="277"/>
      <c r="F16" s="277"/>
      <c r="G16" s="277"/>
      <c r="H16" s="277"/>
      <c r="I16" s="278"/>
      <c r="J16"/>
      <c r="K16"/>
      <c r="L16"/>
      <c r="M16" s="112"/>
      <c r="N16" s="112"/>
      <c r="O16" s="112"/>
      <c r="P16" s="112"/>
      <c r="Q16" s="112"/>
      <c r="S16" s="112"/>
      <c r="T16" s="112"/>
      <c r="V16" s="112"/>
      <c r="W16" s="112"/>
      <c r="X16" s="112"/>
      <c r="Y16" s="292"/>
      <c r="Z16" s="112"/>
      <c r="AB16" s="112"/>
      <c r="AC16" s="112"/>
      <c r="AD16" s="112"/>
      <c r="AE16" s="112"/>
      <c r="AF16" s="112"/>
      <c r="AG16" s="112"/>
      <c r="AI16" s="112"/>
      <c r="AJ16" s="112"/>
      <c r="AK16" s="112"/>
      <c r="AL16"/>
      <c r="AN16" s="112"/>
      <c r="AO16" s="112"/>
      <c r="AP16" s="112"/>
      <c r="AQ16" s="112"/>
      <c r="AR16"/>
      <c r="AS16"/>
      <c r="AT16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/>
      <c r="BX16" s="112"/>
      <c r="BY16" s="112"/>
      <c r="BZ16"/>
      <c r="CA16" s="270"/>
      <c r="CB16" s="312"/>
      <c r="CC16" s="312"/>
      <c r="CD16" s="312"/>
      <c r="CE16" s="312"/>
      <c r="CF16" s="312"/>
      <c r="CG16" s="312"/>
      <c r="CH16" s="112"/>
      <c r="CI16" s="112"/>
      <c r="CJ16" s="112"/>
      <c r="CK16" s="112"/>
    </row>
    <row r="17" spans="4:88" ht="18" customHeight="1" thickTop="1">
      <c r="D17" s="279" t="s">
        <v>64</v>
      </c>
      <c r="E17" s="280"/>
      <c r="F17" s="359" t="s">
        <v>93</v>
      </c>
      <c r="G17" s="360"/>
      <c r="H17" s="281" t="s">
        <v>65</v>
      </c>
      <c r="I17" s="282"/>
      <c r="V17" s="187"/>
      <c r="X17" s="113"/>
      <c r="AD17" s="113"/>
      <c r="AE17" s="113"/>
      <c r="AF17" s="113"/>
      <c r="AH17" s="113"/>
      <c r="AI17" s="190"/>
      <c r="AQ17" s="260"/>
      <c r="BC17" s="185"/>
      <c r="BL17" s="113"/>
      <c r="BR17" s="113"/>
      <c r="CA17" s="112"/>
      <c r="CB17" s="308"/>
      <c r="CC17" s="308"/>
      <c r="CD17" s="275"/>
      <c r="CE17" s="275"/>
      <c r="CF17" s="308"/>
      <c r="CG17" s="308"/>
      <c r="CH17" s="112"/>
      <c r="CI17" s="112"/>
      <c r="CJ17" s="112"/>
    </row>
    <row r="18" spans="4:88" ht="18" customHeight="1">
      <c r="D18" s="241"/>
      <c r="E18" s="242"/>
      <c r="F18" s="136"/>
      <c r="G18" s="318"/>
      <c r="H18" s="10"/>
      <c r="I18" s="243"/>
      <c r="T18" s="185"/>
      <c r="U18" s="261"/>
      <c r="V18" s="113"/>
      <c r="W18" s="185"/>
      <c r="X18" s="113"/>
      <c r="AC18" s="113"/>
      <c r="AD18" s="185"/>
      <c r="AG18" s="113"/>
      <c r="AH18" s="113"/>
      <c r="AI18" s="113"/>
      <c r="AJ18" s="113"/>
      <c r="AK18" s="113"/>
      <c r="AL18" s="113"/>
      <c r="BI18" s="113"/>
      <c r="CA18" s="112"/>
      <c r="CB18" s="6"/>
      <c r="CC18" s="313"/>
      <c r="CD18" s="136"/>
      <c r="CE18" s="136"/>
      <c r="CF18" s="6"/>
      <c r="CG18" s="313"/>
      <c r="CH18" s="112"/>
      <c r="CI18" s="112"/>
      <c r="CJ18" s="112"/>
    </row>
    <row r="19" spans="4:85" ht="18" customHeight="1">
      <c r="D19" s="319" t="s">
        <v>60</v>
      </c>
      <c r="E19" s="153">
        <v>128.018</v>
      </c>
      <c r="F19" s="136"/>
      <c r="G19" s="318"/>
      <c r="H19" s="320" t="s">
        <v>61</v>
      </c>
      <c r="I19" s="321">
        <v>129.645</v>
      </c>
      <c r="T19" s="304"/>
      <c r="U19" s="113"/>
      <c r="AI19" s="113"/>
      <c r="AJ19" s="113"/>
      <c r="AL19" s="113"/>
      <c r="AM19" s="113"/>
      <c r="AN19" s="113"/>
      <c r="AQ19" s="113"/>
      <c r="AS19" s="193"/>
      <c r="BE19" s="113"/>
      <c r="BN19" s="113"/>
      <c r="BP19" s="113"/>
      <c r="BQ19" s="246" t="s">
        <v>54</v>
      </c>
      <c r="BV19" s="113"/>
      <c r="BW19" s="113"/>
      <c r="CA19" s="297"/>
      <c r="CB19" s="285"/>
      <c r="CC19" s="314"/>
      <c r="CD19" s="136"/>
      <c r="CE19" s="136"/>
      <c r="CF19" s="285"/>
      <c r="CG19" s="309"/>
    </row>
    <row r="20" spans="4:85" ht="18" customHeight="1">
      <c r="D20" s="241"/>
      <c r="E20" s="242"/>
      <c r="F20" s="136"/>
      <c r="G20" s="318"/>
      <c r="H20" s="10"/>
      <c r="I20" s="243"/>
      <c r="Q20" s="113"/>
      <c r="R20" s="113"/>
      <c r="S20" s="113"/>
      <c r="T20" s="260"/>
      <c r="V20" s="113"/>
      <c r="AA20" s="113"/>
      <c r="AI20" s="190"/>
      <c r="AM20" s="113"/>
      <c r="AV20" s="192"/>
      <c r="BD20" s="113"/>
      <c r="BJ20" s="113"/>
      <c r="BL20" s="113"/>
      <c r="BO20" s="113"/>
      <c r="BP20" s="263"/>
      <c r="BQ20" s="376" t="s">
        <v>107</v>
      </c>
      <c r="BT20" s="113"/>
      <c r="BV20" s="113"/>
      <c r="CA20" s="246"/>
      <c r="CB20" s="285"/>
      <c r="CC20" s="314"/>
      <c r="CD20" s="136"/>
      <c r="CE20" s="136"/>
      <c r="CF20" s="285"/>
      <c r="CG20" s="309"/>
    </row>
    <row r="21" spans="4:85" ht="18" customHeight="1">
      <c r="D21" s="13" t="s">
        <v>62</v>
      </c>
      <c r="E21" s="322">
        <v>128.722</v>
      </c>
      <c r="F21" s="136"/>
      <c r="G21" s="318"/>
      <c r="H21" s="16" t="s">
        <v>63</v>
      </c>
      <c r="I21" s="323">
        <v>128.55</v>
      </c>
      <c r="Q21" s="113"/>
      <c r="T21" s="113"/>
      <c r="U21" s="269"/>
      <c r="AE21" s="113"/>
      <c r="AH21" s="113"/>
      <c r="AI21" s="113"/>
      <c r="AK21" s="113"/>
      <c r="BL21" s="185"/>
      <c r="BM21" s="192"/>
      <c r="BU21" s="260"/>
      <c r="CA21" s="240"/>
      <c r="CB21" s="310"/>
      <c r="CC21" s="311"/>
      <c r="CD21" s="136"/>
      <c r="CE21" s="136"/>
      <c r="CF21" s="310"/>
      <c r="CG21" s="311"/>
    </row>
    <row r="22" spans="4:85" ht="18" customHeight="1" thickBot="1">
      <c r="D22" s="324"/>
      <c r="E22" s="325"/>
      <c r="F22" s="326"/>
      <c r="G22" s="286"/>
      <c r="H22" s="327"/>
      <c r="I22" s="328"/>
      <c r="M22" s="113"/>
      <c r="P22" s="113"/>
      <c r="Q22" s="113"/>
      <c r="R22" s="113"/>
      <c r="S22" s="113"/>
      <c r="T22" s="113"/>
      <c r="U22" s="113"/>
      <c r="AA22" s="113"/>
      <c r="AC22" s="113"/>
      <c r="AD22" s="113"/>
      <c r="AJ22" s="113"/>
      <c r="AK22" s="113"/>
      <c r="AL22" s="113"/>
      <c r="AM22" s="261"/>
      <c r="AR22" s="113"/>
      <c r="BI22" s="113"/>
      <c r="BJ22" s="113"/>
      <c r="BK22" s="113"/>
      <c r="BM22" s="113"/>
      <c r="BO22" s="185"/>
      <c r="BP22" s="113"/>
      <c r="BQ22" s="113"/>
      <c r="BS22" s="113"/>
      <c r="BT22" s="113"/>
      <c r="BU22" s="113"/>
      <c r="BX22" s="113"/>
      <c r="CB22" s="136"/>
      <c r="CC22" s="136"/>
      <c r="CD22" s="136"/>
      <c r="CE22" s="136"/>
      <c r="CF22" s="136"/>
      <c r="CG22" s="136"/>
    </row>
    <row r="23" spans="4:86" ht="18" customHeight="1">
      <c r="D23" s="195"/>
      <c r="E23" s="291"/>
      <c r="J23" s="354"/>
      <c r="L23" s="190"/>
      <c r="Q23" s="261"/>
      <c r="R23" s="113"/>
      <c r="V23" s="113"/>
      <c r="W23" s="191" t="s">
        <v>0</v>
      </c>
      <c r="AE23" s="113"/>
      <c r="AJ23" s="113"/>
      <c r="AM23" s="113"/>
      <c r="BE23" s="196"/>
      <c r="BL23" s="303"/>
      <c r="BM23" s="196" t="s">
        <v>1</v>
      </c>
      <c r="BN23" s="113"/>
      <c r="BO23" s="113"/>
      <c r="BR23" s="113"/>
      <c r="BV23" s="113"/>
      <c r="BZ23" s="244"/>
      <c r="CH23" s="197" t="s">
        <v>3</v>
      </c>
    </row>
    <row r="24" spans="7:86" ht="18" customHeight="1">
      <c r="G24" s="113"/>
      <c r="H24" s="113"/>
      <c r="J24" s="355" t="s">
        <v>85</v>
      </c>
      <c r="L24" s="260"/>
      <c r="O24" s="260"/>
      <c r="P24" s="113"/>
      <c r="Q24" s="113"/>
      <c r="T24" s="113"/>
      <c r="AA24" s="113"/>
      <c r="AD24" s="113"/>
      <c r="BU24" s="113"/>
      <c r="BV24" s="260"/>
      <c r="BW24" s="403" t="s">
        <v>84</v>
      </c>
      <c r="BX24" s="403"/>
      <c r="BY24" s="113"/>
      <c r="CH24" s="192"/>
    </row>
    <row r="25" spans="1:89" ht="18" customHeight="1">
      <c r="A25" s="188"/>
      <c r="B25" s="188"/>
      <c r="I25" s="113"/>
      <c r="K25" s="113"/>
      <c r="L25" s="113"/>
      <c r="M25" s="113"/>
      <c r="O25" s="113"/>
      <c r="P25" s="260"/>
      <c r="Q25" s="113"/>
      <c r="R25" s="113"/>
      <c r="Z25" s="113"/>
      <c r="AB25" s="113"/>
      <c r="AC25" s="113"/>
      <c r="AF25" s="113"/>
      <c r="AG25" s="113"/>
      <c r="AM25" s="193"/>
      <c r="AP25" s="113"/>
      <c r="AS25" s="193"/>
      <c r="AT25" s="192"/>
      <c r="BN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260"/>
      <c r="BZ25" s="113"/>
      <c r="CJ25" s="188"/>
      <c r="CK25" s="188"/>
    </row>
    <row r="26" spans="11:84" ht="18" customHeight="1">
      <c r="K26" s="113"/>
      <c r="O26" s="260">
        <v>1</v>
      </c>
      <c r="V26" s="113"/>
      <c r="AB26" s="196" t="s">
        <v>6</v>
      </c>
      <c r="AS26" s="113"/>
      <c r="AY26" s="299"/>
      <c r="BL26" s="199"/>
      <c r="BU26" s="113"/>
      <c r="BW26" s="260"/>
      <c r="BX26" s="260">
        <v>5</v>
      </c>
      <c r="BY26" s="113"/>
      <c r="BZ26" s="260"/>
      <c r="CE26" s="113"/>
      <c r="CF26" s="113"/>
    </row>
    <row r="27" spans="4:85" ht="18" customHeight="1">
      <c r="D27" s="198" t="s">
        <v>2</v>
      </c>
      <c r="L27" s="240"/>
      <c r="Y27" s="113"/>
      <c r="AS27" s="113"/>
      <c r="AU27" s="307"/>
      <c r="AX27" s="264"/>
      <c r="BN27" s="113"/>
      <c r="BU27" s="113"/>
      <c r="CA27" s="260"/>
      <c r="CB27" s="113"/>
      <c r="CC27" s="113"/>
      <c r="CG27" s="290"/>
    </row>
    <row r="28" spans="1:81" ht="18" customHeight="1">
      <c r="A28" s="188"/>
      <c r="J28" s="113"/>
      <c r="L28" s="113"/>
      <c r="M28" s="113"/>
      <c r="P28" s="113"/>
      <c r="Q28" s="113"/>
      <c r="R28" s="113"/>
      <c r="S28" s="113"/>
      <c r="T28" s="113"/>
      <c r="U28" s="113"/>
      <c r="W28" s="113"/>
      <c r="AS28" s="193"/>
      <c r="BN28" s="113"/>
      <c r="BP28" s="113"/>
      <c r="BQ28" s="113"/>
      <c r="BS28" s="113"/>
      <c r="BT28" s="113"/>
      <c r="BU28" s="113"/>
      <c r="BW28" s="113"/>
      <c r="BX28" s="113"/>
      <c r="BY28" s="113"/>
      <c r="BZ28" s="113"/>
      <c r="CA28" s="113"/>
      <c r="CC28" s="113"/>
    </row>
    <row r="29" spans="13:79" ht="18" customHeight="1">
      <c r="M29" s="113"/>
      <c r="T29" s="260">
        <v>2</v>
      </c>
      <c r="U29" s="304"/>
      <c r="X29" s="196"/>
      <c r="AA29" s="113"/>
      <c r="BL29" s="199"/>
      <c r="BQ29" s="260"/>
      <c r="BR29" s="113"/>
      <c r="BT29" s="260"/>
      <c r="BW29" s="113"/>
      <c r="CA29" s="194"/>
    </row>
    <row r="30" spans="15:85" ht="18" customHeight="1">
      <c r="O30" s="113"/>
      <c r="P30" s="113"/>
      <c r="R30" s="113"/>
      <c r="S30" s="113"/>
      <c r="T30" s="113"/>
      <c r="V30" s="113"/>
      <c r="W30" s="113"/>
      <c r="X30" s="113"/>
      <c r="Y30" s="113"/>
      <c r="AJ30" s="113"/>
      <c r="AR30" s="188"/>
      <c r="AS30" s="188"/>
      <c r="AT30" s="188"/>
      <c r="BG30" s="199"/>
      <c r="BI30" s="113"/>
      <c r="BJ30" s="113"/>
      <c r="BK30" s="375" t="s">
        <v>7</v>
      </c>
      <c r="BM30" s="113"/>
      <c r="BN30" s="113"/>
      <c r="BO30" s="113"/>
      <c r="BQ30" s="113"/>
      <c r="BV30" s="113"/>
      <c r="CB30" s="297"/>
      <c r="CC30" s="297"/>
      <c r="CD30" s="297"/>
      <c r="CE30" s="297"/>
      <c r="CF30" s="297"/>
      <c r="CG30" s="297"/>
    </row>
    <row r="31" spans="6:85" ht="18" customHeight="1">
      <c r="F31" s="113"/>
      <c r="H31" s="113"/>
      <c r="I31" s="113"/>
      <c r="J31" s="113"/>
      <c r="Q31" s="113"/>
      <c r="R31" s="260"/>
      <c r="S31" s="113"/>
      <c r="U31" s="113"/>
      <c r="V31" s="113"/>
      <c r="W31" s="113"/>
      <c r="X31" s="113"/>
      <c r="Y31" s="113"/>
      <c r="Z31" s="113"/>
      <c r="AA31" s="113"/>
      <c r="AC31" s="193"/>
      <c r="AH31" s="113"/>
      <c r="AJ31" s="260"/>
      <c r="AS31" s="113"/>
      <c r="AX31" s="113"/>
      <c r="BG31" s="113"/>
      <c r="BH31" s="113"/>
      <c r="BI31" s="113"/>
      <c r="BK31" s="260"/>
      <c r="BL31" s="113"/>
      <c r="BM31" s="193"/>
      <c r="BN31" s="192"/>
      <c r="BO31" s="263"/>
      <c r="BP31" s="113"/>
      <c r="BS31" s="113"/>
      <c r="BT31" s="113"/>
      <c r="BV31" s="113"/>
      <c r="BZ31" s="113"/>
      <c r="CB31" s="297"/>
      <c r="CC31" s="297"/>
      <c r="CD31" s="297"/>
      <c r="CE31" s="297"/>
      <c r="CF31" s="297"/>
      <c r="CG31" s="297"/>
    </row>
    <row r="32" spans="1:85" ht="18" customHeight="1">
      <c r="A32" s="188"/>
      <c r="K32" s="113"/>
      <c r="L32" s="113"/>
      <c r="W32" s="260"/>
      <c r="Z32" s="262">
        <v>3</v>
      </c>
      <c r="AD32" s="113"/>
      <c r="AI32" s="246"/>
      <c r="AV32" s="374" t="s">
        <v>109</v>
      </c>
      <c r="BI32" s="194"/>
      <c r="BK32" s="113"/>
      <c r="BL32" s="303"/>
      <c r="BM32" s="192"/>
      <c r="BN32" s="192"/>
      <c r="BP32" s="260"/>
      <c r="BT32" s="113"/>
      <c r="BX32" s="113"/>
      <c r="CA32" s="194"/>
      <c r="CB32" s="312"/>
      <c r="CC32" s="312"/>
      <c r="CD32" s="312"/>
      <c r="CE32" s="312"/>
      <c r="CF32" s="312"/>
      <c r="CG32" s="312"/>
    </row>
    <row r="33" spans="1:89" ht="18" customHeight="1">
      <c r="A33" s="188"/>
      <c r="B33" s="188"/>
      <c r="C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91"/>
      <c r="AF33" s="188"/>
      <c r="AH33" s="188"/>
      <c r="AI33" s="353" t="s">
        <v>36</v>
      </c>
      <c r="AJ33" s="188"/>
      <c r="AK33" s="188"/>
      <c r="AL33" s="188"/>
      <c r="AM33" s="188"/>
      <c r="AN33" s="188"/>
      <c r="AO33" s="188"/>
      <c r="AP33" s="188"/>
      <c r="AV33" s="188"/>
      <c r="AW33" s="188"/>
      <c r="AY33" s="188"/>
      <c r="AZ33" s="188"/>
      <c r="BA33" s="113"/>
      <c r="BB33" s="188"/>
      <c r="BC33" s="188"/>
      <c r="BD33" s="188"/>
      <c r="BE33" s="188"/>
      <c r="BH33" s="188"/>
      <c r="BI33" s="353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12"/>
      <c r="CB33" s="308"/>
      <c r="CC33" s="308"/>
      <c r="CD33" s="275"/>
      <c r="CE33" s="275"/>
      <c r="CF33" s="308"/>
      <c r="CG33" s="308"/>
      <c r="CH33" s="188"/>
      <c r="CI33" s="188"/>
      <c r="CJ33" s="188"/>
      <c r="CK33" s="188"/>
    </row>
    <row r="34" spans="1:89" ht="18" customHeight="1">
      <c r="A34" s="188"/>
      <c r="B34" s="188"/>
      <c r="C34" s="188"/>
      <c r="J34" s="188"/>
      <c r="K34" s="188"/>
      <c r="L34" s="188"/>
      <c r="M34" s="188"/>
      <c r="N34" s="188"/>
      <c r="O34" s="188"/>
      <c r="P34" s="188"/>
      <c r="Q34" s="113"/>
      <c r="R34" s="188"/>
      <c r="S34" s="188"/>
      <c r="T34" s="188"/>
      <c r="U34" s="351" t="s">
        <v>53</v>
      </c>
      <c r="V34" s="188"/>
      <c r="W34" s="113"/>
      <c r="X34" s="113"/>
      <c r="Y34" s="113"/>
      <c r="Z34" s="113"/>
      <c r="AB34" s="188"/>
      <c r="AC34" s="188"/>
      <c r="AD34" s="188"/>
      <c r="AE34" s="188"/>
      <c r="AF34" s="188"/>
      <c r="AG34" s="188"/>
      <c r="AH34" s="188"/>
      <c r="AI34" s="188"/>
      <c r="AJ34" s="188"/>
      <c r="AK34" s="113"/>
      <c r="AL34" s="188"/>
      <c r="AM34" s="188"/>
      <c r="AN34" s="188"/>
      <c r="AO34" s="188"/>
      <c r="AP34" s="188"/>
      <c r="AU34" s="188"/>
      <c r="AV34" s="188"/>
      <c r="AW34" s="188"/>
      <c r="AY34" s="113"/>
      <c r="AZ34" s="188"/>
      <c r="BA34" s="188"/>
      <c r="BB34" s="188"/>
      <c r="BC34" s="188"/>
      <c r="BD34" s="113"/>
      <c r="BE34" s="113"/>
      <c r="BF34" s="113"/>
      <c r="BG34" s="295"/>
      <c r="BH34" s="188"/>
      <c r="BI34" s="188"/>
      <c r="BJ34" s="188"/>
      <c r="BK34" s="188"/>
      <c r="BL34" s="113"/>
      <c r="BM34" s="270"/>
      <c r="BN34" s="188"/>
      <c r="BO34" s="188"/>
      <c r="BP34" s="188"/>
      <c r="BQ34" s="188"/>
      <c r="BR34" s="188"/>
      <c r="BS34" s="188"/>
      <c r="BT34" s="188"/>
      <c r="BU34" s="188"/>
      <c r="BV34" s="188"/>
      <c r="BW34" s="188"/>
      <c r="BX34" s="188"/>
      <c r="BY34" s="188"/>
      <c r="BZ34" s="188"/>
      <c r="CA34" s="112"/>
      <c r="CB34" s="6"/>
      <c r="CC34" s="313"/>
      <c r="CD34" s="136"/>
      <c r="CE34" s="136"/>
      <c r="CF34" s="6"/>
      <c r="CG34" s="313"/>
      <c r="CH34" s="188"/>
      <c r="CI34" s="188"/>
      <c r="CJ34" s="188"/>
      <c r="CK34" s="188"/>
    </row>
    <row r="35" spans="15:85" ht="18" customHeight="1">
      <c r="O35" s="302"/>
      <c r="R35" s="113"/>
      <c r="T35" s="113"/>
      <c r="U35" s="352" t="s">
        <v>83</v>
      </c>
      <c r="V35" s="113"/>
      <c r="Y35" s="113"/>
      <c r="Z35" s="113"/>
      <c r="AA35" s="113"/>
      <c r="AH35" s="113"/>
      <c r="AI35" s="240"/>
      <c r="AN35" s="113"/>
      <c r="AP35" s="371" t="s">
        <v>104</v>
      </c>
      <c r="AU35" s="188"/>
      <c r="AY35" s="262"/>
      <c r="AZ35" s="113"/>
      <c r="BC35" s="113"/>
      <c r="BD35" s="113"/>
      <c r="BF35" s="260"/>
      <c r="BI35" s="113"/>
      <c r="BL35" s="262"/>
      <c r="BM35" s="306"/>
      <c r="BQ35" s="113"/>
      <c r="CB35" s="285"/>
      <c r="CC35" s="314"/>
      <c r="CD35" s="136"/>
      <c r="CE35" s="136"/>
      <c r="CF35" s="285"/>
      <c r="CG35" s="309"/>
    </row>
    <row r="36" spans="21:85" ht="18" customHeight="1">
      <c r="U36" s="240"/>
      <c r="Z36" s="113"/>
      <c r="AA36" s="113"/>
      <c r="AC36" s="298"/>
      <c r="AE36" s="113"/>
      <c r="AI36" s="353" t="s">
        <v>52</v>
      </c>
      <c r="AO36" s="113"/>
      <c r="BC36" s="113"/>
      <c r="BR36" s="113"/>
      <c r="CB36" s="285"/>
      <c r="CC36" s="314"/>
      <c r="CD36" s="136"/>
      <c r="CE36" s="136"/>
      <c r="CF36" s="285"/>
      <c r="CG36" s="309"/>
    </row>
    <row r="37" spans="15:85" ht="18" customHeight="1">
      <c r="O37" s="113"/>
      <c r="R37" s="113"/>
      <c r="T37" s="113"/>
      <c r="V37" s="113"/>
      <c r="AA37" s="113"/>
      <c r="AB37" s="113"/>
      <c r="AY37" s="263"/>
      <c r="BA37" s="113"/>
      <c r="BB37" s="113"/>
      <c r="BG37" s="268"/>
      <c r="BJ37" s="113"/>
      <c r="CB37" s="310"/>
      <c r="CC37" s="311"/>
      <c r="CD37" s="136"/>
      <c r="CE37" s="136"/>
      <c r="CF37" s="310"/>
      <c r="CG37" s="311"/>
    </row>
    <row r="38" spans="23:85" ht="18" customHeight="1">
      <c r="W38" s="113"/>
      <c r="Y38" s="113"/>
      <c r="AC38" s="113"/>
      <c r="AD38" s="113"/>
      <c r="AK38" s="113"/>
      <c r="AL38" s="113"/>
      <c r="AM38" s="113"/>
      <c r="AO38" s="113"/>
      <c r="AV38" s="113"/>
      <c r="AY38" s="113"/>
      <c r="AZ38" s="113"/>
      <c r="BD38" s="113"/>
      <c r="CB38" s="136"/>
      <c r="CC38" s="136"/>
      <c r="CD38" s="136"/>
      <c r="CE38" s="136"/>
      <c r="CF38" s="136"/>
      <c r="CG38" s="136"/>
    </row>
    <row r="39" spans="27:54" ht="18" customHeight="1">
      <c r="AA39" s="294"/>
      <c r="AB39" s="113"/>
      <c r="AD39" s="262"/>
      <c r="AH39" s="113"/>
      <c r="AN39" s="113"/>
      <c r="BA39" s="296"/>
      <c r="BB39" s="245"/>
    </row>
    <row r="40" spans="27:79" ht="18" customHeight="1">
      <c r="AA40" s="113"/>
      <c r="AC40" s="113"/>
      <c r="AH40" s="293"/>
      <c r="AN40" s="293"/>
      <c r="AZ40" s="113"/>
      <c r="CA40" s="194"/>
    </row>
    <row r="41" spans="48:67" ht="18" customHeight="1">
      <c r="AV41" s="305"/>
      <c r="BA41" s="113"/>
      <c r="BB41" s="113"/>
      <c r="BF41" s="113"/>
      <c r="BI41" s="113"/>
      <c r="BK41" s="113"/>
      <c r="BO41" s="113"/>
    </row>
    <row r="42" spans="27:30" ht="18" customHeight="1">
      <c r="AA42" s="294"/>
      <c r="AD42" s="113"/>
    </row>
    <row r="43" spans="7:59" ht="18" customHeight="1">
      <c r="G43" s="113"/>
      <c r="AD43" s="293"/>
      <c r="AY43" s="185"/>
      <c r="AZ43" s="185"/>
      <c r="BA43" s="185"/>
      <c r="BB43" s="185"/>
      <c r="BC43" s="185"/>
      <c r="BD43" s="185"/>
      <c r="BE43" s="113"/>
      <c r="BG43" s="185"/>
    </row>
    <row r="44" spans="31:59" ht="18" customHeight="1">
      <c r="AE44" s="185"/>
      <c r="AF44" s="185"/>
      <c r="AY44" s="185"/>
      <c r="AZ44" s="185"/>
      <c r="BA44" s="185"/>
      <c r="BG44" s="185"/>
    </row>
    <row r="45" spans="39:77" ht="21" customHeight="1">
      <c r="AM45" s="185"/>
      <c r="AO45" s="113"/>
      <c r="AS45" s="178" t="s">
        <v>34</v>
      </c>
      <c r="AV45" s="185"/>
      <c r="AW45" s="185"/>
      <c r="AX45" s="185"/>
      <c r="BG45" s="185"/>
      <c r="BN45" s="152"/>
      <c r="BO45" s="152"/>
      <c r="BP45" s="152"/>
      <c r="BQ45" s="152"/>
      <c r="BR45" s="152"/>
      <c r="BS45" s="6"/>
      <c r="BT45" s="6"/>
      <c r="BU45" s="152"/>
      <c r="BV45" s="152"/>
      <c r="BW45" s="6"/>
      <c r="BX45" s="6"/>
      <c r="BY45" s="6"/>
    </row>
    <row r="46" spans="42:77" ht="21" customHeight="1">
      <c r="AP46" s="113"/>
      <c r="AS46" s="186" t="s">
        <v>35</v>
      </c>
      <c r="AV46" s="185"/>
      <c r="AW46" s="185"/>
      <c r="AX46" s="185"/>
      <c r="BG46" s="185"/>
      <c r="BN46" s="136"/>
      <c r="BO46" s="136"/>
      <c r="BP46" s="136"/>
      <c r="BQ46" s="136"/>
      <c r="BR46" s="136"/>
      <c r="BS46" s="152"/>
      <c r="BT46" s="136"/>
      <c r="BU46" s="136"/>
      <c r="BV46" s="136"/>
      <c r="BW46" s="136"/>
      <c r="BX46" s="136"/>
      <c r="BY46" s="339"/>
    </row>
    <row r="47" spans="2:88" ht="21" customHeight="1" thickBot="1">
      <c r="B47" s="201" t="s">
        <v>19</v>
      </c>
      <c r="C47" s="202" t="s">
        <v>39</v>
      </c>
      <c r="D47" s="202" t="s">
        <v>40</v>
      </c>
      <c r="E47" s="202" t="s">
        <v>41</v>
      </c>
      <c r="F47" s="203" t="s">
        <v>42</v>
      </c>
      <c r="G47" s="204"/>
      <c r="H47" s="202" t="s">
        <v>19</v>
      </c>
      <c r="I47" s="202" t="s">
        <v>39</v>
      </c>
      <c r="J47" s="213" t="s">
        <v>42</v>
      </c>
      <c r="K47" s="202" t="s">
        <v>41</v>
      </c>
      <c r="L47" s="203" t="s">
        <v>42</v>
      </c>
      <c r="M47" s="235"/>
      <c r="N47" s="202" t="s">
        <v>19</v>
      </c>
      <c r="O47" s="202" t="s">
        <v>39</v>
      </c>
      <c r="P47" s="202" t="s">
        <v>40</v>
      </c>
      <c r="Q47" s="202" t="s">
        <v>41</v>
      </c>
      <c r="R47" s="211" t="s">
        <v>42</v>
      </c>
      <c r="S47" s="212"/>
      <c r="T47" s="212"/>
      <c r="U47" s="213" t="s">
        <v>43</v>
      </c>
      <c r="V47" s="213"/>
      <c r="W47" s="212"/>
      <c r="X47" s="214"/>
      <c r="AS47" s="186" t="s">
        <v>94</v>
      </c>
      <c r="BN47" s="340"/>
      <c r="BO47" s="340"/>
      <c r="BP47" s="341"/>
      <c r="BQ47" s="342"/>
      <c r="BR47" s="313"/>
      <c r="BS47" s="343"/>
      <c r="BT47" s="140"/>
      <c r="BU47" s="343"/>
      <c r="BV47" s="140"/>
      <c r="BW47" s="297"/>
      <c r="BX47" s="344"/>
      <c r="BY47" s="6"/>
      <c r="BZ47" s="152"/>
      <c r="CA47" s="152"/>
      <c r="CB47" s="152"/>
      <c r="CC47" s="152"/>
      <c r="CD47" s="152"/>
      <c r="CE47" s="6"/>
      <c r="CF47" s="201" t="s">
        <v>19</v>
      </c>
      <c r="CG47" s="202" t="s">
        <v>39</v>
      </c>
      <c r="CH47" s="202" t="s">
        <v>40</v>
      </c>
      <c r="CI47" s="202" t="s">
        <v>41</v>
      </c>
      <c r="CJ47" s="358" t="s">
        <v>42</v>
      </c>
    </row>
    <row r="48" spans="2:88" ht="21" customHeight="1" thickTop="1">
      <c r="B48" s="129"/>
      <c r="C48" s="3"/>
      <c r="D48" s="3"/>
      <c r="E48" s="3"/>
      <c r="F48" s="2"/>
      <c r="G48" s="2" t="s">
        <v>82</v>
      </c>
      <c r="H48" s="3"/>
      <c r="I48" s="3"/>
      <c r="J48" s="3"/>
      <c r="K48" s="3"/>
      <c r="L48" s="2"/>
      <c r="M48" s="239"/>
      <c r="N48" s="3"/>
      <c r="O48" s="3"/>
      <c r="P48" s="3"/>
      <c r="Q48" s="3"/>
      <c r="R48" s="3"/>
      <c r="S48" s="2" t="s">
        <v>44</v>
      </c>
      <c r="T48" s="3"/>
      <c r="U48" s="3"/>
      <c r="V48" s="3"/>
      <c r="W48" s="3"/>
      <c r="X48" s="4"/>
      <c r="Y48" s="6"/>
      <c r="BN48" s="345"/>
      <c r="BO48" s="346"/>
      <c r="BP48" s="347"/>
      <c r="BQ48" s="346"/>
      <c r="BR48" s="6"/>
      <c r="BS48" s="348"/>
      <c r="BT48" s="140"/>
      <c r="BU48" s="343"/>
      <c r="BV48" s="140"/>
      <c r="BW48" s="297"/>
      <c r="BX48" s="140"/>
      <c r="BY48" s="136"/>
      <c r="BZ48" s="339"/>
      <c r="CA48" s="339"/>
      <c r="CB48" s="339"/>
      <c r="CC48" s="339"/>
      <c r="CD48" s="339"/>
      <c r="CE48" s="152"/>
      <c r="CF48" s="370"/>
      <c r="CG48" s="205"/>
      <c r="CH48" s="2" t="s">
        <v>82</v>
      </c>
      <c r="CI48" s="205"/>
      <c r="CJ48" s="206"/>
    </row>
    <row r="49" spans="2:88" ht="21" customHeight="1">
      <c r="B49" s="207"/>
      <c r="C49" s="208"/>
      <c r="D49" s="208"/>
      <c r="E49" s="208"/>
      <c r="F49" s="209"/>
      <c r="G49" s="209"/>
      <c r="H49" s="208"/>
      <c r="I49" s="208"/>
      <c r="J49" s="208"/>
      <c r="K49" s="208"/>
      <c r="L49" s="209"/>
      <c r="M49" s="236"/>
      <c r="N49" s="257"/>
      <c r="O49" s="15"/>
      <c r="P49" s="220"/>
      <c r="Q49" s="217"/>
      <c r="R49" s="221"/>
      <c r="S49" s="256"/>
      <c r="T49" s="218"/>
      <c r="U49" s="222"/>
      <c r="V49" s="218"/>
      <c r="X49" s="150"/>
      <c r="AS49" s="200" t="s">
        <v>37</v>
      </c>
      <c r="BN49" s="340"/>
      <c r="BO49" s="340"/>
      <c r="BP49" s="341"/>
      <c r="BQ49" s="342"/>
      <c r="BR49" s="313"/>
      <c r="BS49" s="343"/>
      <c r="BT49" s="140"/>
      <c r="BU49" s="343"/>
      <c r="BV49" s="140"/>
      <c r="BW49" s="297"/>
      <c r="BX49" s="140"/>
      <c r="BY49" s="136"/>
      <c r="BZ49" s="6"/>
      <c r="CA49" s="6"/>
      <c r="CB49" s="6"/>
      <c r="CC49" s="6"/>
      <c r="CD49" s="6"/>
      <c r="CE49" s="6"/>
      <c r="CF49" s="207"/>
      <c r="CG49" s="208"/>
      <c r="CH49" s="208"/>
      <c r="CI49" s="208"/>
      <c r="CJ49" s="210"/>
    </row>
    <row r="50" spans="2:88" ht="21" customHeight="1">
      <c r="B50" s="207"/>
      <c r="C50" s="208"/>
      <c r="D50" s="208"/>
      <c r="E50" s="208"/>
      <c r="F50" s="209"/>
      <c r="G50" s="215"/>
      <c r="H50" s="257">
        <v>2</v>
      </c>
      <c r="I50" s="265">
        <v>131.832</v>
      </c>
      <c r="J50" s="216">
        <v>51</v>
      </c>
      <c r="K50" s="217">
        <f>I50+J50*0.001</f>
        <v>131.88299999999998</v>
      </c>
      <c r="L50" s="154" t="s">
        <v>46</v>
      </c>
      <c r="M50" s="237"/>
      <c r="N50" s="259"/>
      <c r="O50" s="217"/>
      <c r="P50" s="216"/>
      <c r="Q50" s="217"/>
      <c r="R50" s="221"/>
      <c r="S50" s="256"/>
      <c r="T50" s="218"/>
      <c r="U50" s="222"/>
      <c r="V50" s="218"/>
      <c r="X50" s="146"/>
      <c r="Z50" s="185"/>
      <c r="AS50" s="186" t="s">
        <v>38</v>
      </c>
      <c r="BN50" s="345"/>
      <c r="BO50" s="346"/>
      <c r="BP50" s="347"/>
      <c r="BQ50" s="346"/>
      <c r="BR50" s="6"/>
      <c r="BS50" s="348"/>
      <c r="BT50" s="140"/>
      <c r="BU50" s="343"/>
      <c r="BV50" s="6"/>
      <c r="BW50" s="297"/>
      <c r="BX50" s="140"/>
      <c r="BY50" s="136"/>
      <c r="BZ50" s="345"/>
      <c r="CA50" s="346"/>
      <c r="CB50" s="347"/>
      <c r="CC50" s="346"/>
      <c r="CD50" s="6"/>
      <c r="CE50" s="136"/>
      <c r="CF50" s="207"/>
      <c r="CG50" s="208"/>
      <c r="CH50" s="208"/>
      <c r="CI50" s="208"/>
      <c r="CJ50" s="210"/>
    </row>
    <row r="51" spans="2:88" ht="21" customHeight="1">
      <c r="B51" s="258">
        <v>1</v>
      </c>
      <c r="C51" s="219">
        <v>131.789</v>
      </c>
      <c r="D51" s="216">
        <v>51</v>
      </c>
      <c r="E51" s="217">
        <f>C51+D51*0.001</f>
        <v>131.83999999999997</v>
      </c>
      <c r="F51" s="154" t="s">
        <v>46</v>
      </c>
      <c r="G51" s="215"/>
      <c r="H51" s="259" t="s">
        <v>36</v>
      </c>
      <c r="I51" s="361">
        <v>131.95</v>
      </c>
      <c r="J51" s="216"/>
      <c r="K51" s="217"/>
      <c r="L51" s="154" t="s">
        <v>46</v>
      </c>
      <c r="M51" s="237"/>
      <c r="N51" s="259">
        <v>3</v>
      </c>
      <c r="O51" s="217">
        <v>131.875</v>
      </c>
      <c r="P51" s="220">
        <v>51</v>
      </c>
      <c r="Q51" s="217">
        <f>O51+P51*0.001</f>
        <v>131.926</v>
      </c>
      <c r="R51" s="221" t="s">
        <v>45</v>
      </c>
      <c r="S51" s="256" t="s">
        <v>51</v>
      </c>
      <c r="T51" s="218"/>
      <c r="U51" s="222"/>
      <c r="V51" s="218"/>
      <c r="X51" s="146"/>
      <c r="AS51" s="186" t="s">
        <v>47</v>
      </c>
      <c r="BN51" s="340"/>
      <c r="BO51" s="340"/>
      <c r="BP51" s="341"/>
      <c r="BQ51" s="342"/>
      <c r="BR51" s="313"/>
      <c r="BS51" s="343"/>
      <c r="BT51" s="140"/>
      <c r="BU51" s="343"/>
      <c r="BV51" s="140"/>
      <c r="BW51" s="297"/>
      <c r="BX51" s="140"/>
      <c r="BY51" s="136"/>
      <c r="BZ51" s="369"/>
      <c r="CA51" s="314"/>
      <c r="CB51" s="347"/>
      <c r="CC51" s="346"/>
      <c r="CD51" s="6"/>
      <c r="CE51" s="136"/>
      <c r="CF51" s="258">
        <v>5</v>
      </c>
      <c r="CG51" s="219">
        <v>132.275</v>
      </c>
      <c r="CH51" s="216">
        <v>-65</v>
      </c>
      <c r="CI51" s="217">
        <f>CG51+CH51*0.001</f>
        <v>132.21</v>
      </c>
      <c r="CJ51" s="14" t="s">
        <v>46</v>
      </c>
    </row>
    <row r="52" spans="2:88" ht="21" customHeight="1">
      <c r="B52" s="207"/>
      <c r="C52" s="208"/>
      <c r="D52" s="208"/>
      <c r="E52" s="208"/>
      <c r="F52" s="209"/>
      <c r="G52" s="215"/>
      <c r="H52" s="259" t="s">
        <v>52</v>
      </c>
      <c r="I52" s="361">
        <v>131.95</v>
      </c>
      <c r="J52" s="216"/>
      <c r="K52" s="217"/>
      <c r="L52" s="154" t="s">
        <v>46</v>
      </c>
      <c r="M52" s="237"/>
      <c r="N52" s="259"/>
      <c r="O52" s="217"/>
      <c r="P52" s="216"/>
      <c r="Q52" s="217"/>
      <c r="R52" s="221"/>
      <c r="S52" s="256"/>
      <c r="T52" s="218"/>
      <c r="U52" s="222"/>
      <c r="V52" s="218"/>
      <c r="X52" s="146"/>
      <c r="BN52" s="345"/>
      <c r="BO52" s="346"/>
      <c r="BP52" s="347"/>
      <c r="BQ52" s="346"/>
      <c r="BR52" s="6"/>
      <c r="BS52" s="348"/>
      <c r="BT52" s="6"/>
      <c r="BU52" s="343"/>
      <c r="BV52" s="6"/>
      <c r="BW52" s="297"/>
      <c r="BX52" s="140"/>
      <c r="BY52" s="136"/>
      <c r="BZ52" s="369"/>
      <c r="CA52" s="314"/>
      <c r="CB52" s="347"/>
      <c r="CC52" s="346"/>
      <c r="CD52" s="6"/>
      <c r="CE52" s="136"/>
      <c r="CF52" s="207"/>
      <c r="CG52" s="208"/>
      <c r="CH52" s="208"/>
      <c r="CI52" s="208"/>
      <c r="CJ52" s="210"/>
    </row>
    <row r="53" spans="2:88" ht="21" customHeight="1" thickBot="1">
      <c r="B53" s="223"/>
      <c r="C53" s="224"/>
      <c r="D53" s="225"/>
      <c r="E53" s="225"/>
      <c r="F53" s="226"/>
      <c r="G53" s="18"/>
      <c r="H53" s="227"/>
      <c r="I53" s="224"/>
      <c r="J53" s="225"/>
      <c r="K53" s="225"/>
      <c r="L53" s="226"/>
      <c r="M53" s="238"/>
      <c r="N53" s="300"/>
      <c r="O53" s="287"/>
      <c r="P53" s="301"/>
      <c r="Q53" s="287"/>
      <c r="R53" s="228"/>
      <c r="S53" s="288"/>
      <c r="T53" s="289"/>
      <c r="U53" s="21"/>
      <c r="V53" s="229"/>
      <c r="W53" s="229"/>
      <c r="X53" s="230"/>
      <c r="AD53" s="116"/>
      <c r="AE53" s="117"/>
      <c r="BG53" s="116"/>
      <c r="BH53" s="117"/>
      <c r="BN53" s="349"/>
      <c r="BO53" s="313"/>
      <c r="BP53" s="6"/>
      <c r="BQ53" s="6"/>
      <c r="BR53" s="6"/>
      <c r="BS53" s="136"/>
      <c r="BT53" s="297"/>
      <c r="BU53" s="136"/>
      <c r="BV53" s="297"/>
      <c r="BW53" s="297"/>
      <c r="BX53" s="297"/>
      <c r="BY53" s="136"/>
      <c r="BZ53" s="349"/>
      <c r="CA53" s="313"/>
      <c r="CB53" s="6"/>
      <c r="CC53" s="6"/>
      <c r="CD53" s="6"/>
      <c r="CE53" s="136"/>
      <c r="CF53" s="223"/>
      <c r="CG53" s="224"/>
      <c r="CH53" s="225"/>
      <c r="CI53" s="225"/>
      <c r="CJ53" s="19"/>
    </row>
    <row r="54" ht="12.75" customHeight="1"/>
    <row r="55" spans="31:54" ht="12.75" customHeight="1">
      <c r="AE55" s="185"/>
      <c r="AF55" s="185"/>
      <c r="AG55" s="185"/>
      <c r="AH55" s="185"/>
      <c r="AI55" s="185"/>
      <c r="AJ55" s="185"/>
      <c r="AK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</row>
    <row r="56" spans="20:44" s="187" customFormat="1" ht="12.75" customHeight="1">
      <c r="T56"/>
      <c r="U56"/>
      <c r="V56"/>
      <c r="W56"/>
      <c r="X56"/>
      <c r="Y56"/>
      <c r="Z56"/>
      <c r="AA56"/>
      <c r="AB56"/>
      <c r="AC56"/>
      <c r="AD56"/>
      <c r="AN56"/>
      <c r="AO56"/>
      <c r="AP56"/>
      <c r="AQ56"/>
      <c r="AR56"/>
    </row>
    <row r="57" spans="82:86" ht="12.75">
      <c r="CD57" s="187"/>
      <c r="CE57" s="187"/>
      <c r="CF57" s="187"/>
      <c r="CG57" s="187"/>
      <c r="CH57" s="187"/>
    </row>
    <row r="58" spans="82:86" ht="12.75">
      <c r="CD58" s="187"/>
      <c r="CE58" s="187"/>
      <c r="CF58" s="187"/>
      <c r="CG58" s="187"/>
      <c r="CH58" s="187"/>
    </row>
    <row r="59" spans="82:86" ht="12.75">
      <c r="CD59" s="187"/>
      <c r="CE59" s="187"/>
      <c r="CF59" s="187"/>
      <c r="CG59" s="187"/>
      <c r="CH59" s="187"/>
    </row>
    <row r="60" spans="82:86" ht="12.75">
      <c r="CD60" s="187"/>
      <c r="CE60" s="187"/>
      <c r="CF60" s="187"/>
      <c r="CG60" s="187"/>
      <c r="CH60" s="187"/>
    </row>
    <row r="61" spans="82:86" ht="12.75">
      <c r="CD61" s="187"/>
      <c r="CE61" s="187"/>
      <c r="CF61" s="187"/>
      <c r="CG61" s="187"/>
      <c r="CH61" s="187"/>
    </row>
  </sheetData>
  <sheetProtection password="E5AD" sheet="1"/>
  <mergeCells count="12">
    <mergeCell ref="R3:S3"/>
    <mergeCell ref="AB3:AC3"/>
    <mergeCell ref="BJ3:BK3"/>
    <mergeCell ref="BN4:BQ4"/>
    <mergeCell ref="V4:Y4"/>
    <mergeCell ref="BW24:BX24"/>
    <mergeCell ref="V2:Y2"/>
    <mergeCell ref="V3:Y3"/>
    <mergeCell ref="BT3:BU3"/>
    <mergeCell ref="BN2:BQ2"/>
    <mergeCell ref="BN3:BQ3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9573498" r:id="rId1"/>
    <oleObject progId="Paint.Picture" shapeId="2288884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2015-10-01T09:14:21Z</cp:lastPrinted>
  <dcterms:created xsi:type="dcterms:W3CDTF">2003-01-10T15:39:03Z</dcterms:created>
  <dcterms:modified xsi:type="dcterms:W3CDTF">2015-11-13T13:48:27Z</dcterms:modified>
  <cp:category/>
  <cp:version/>
  <cp:contentType/>
  <cp:contentStatus/>
</cp:coreProperties>
</file>