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ýh Cejřov" sheetId="2" r:id="rId2"/>
  </sheets>
  <definedNames/>
  <calcPr fullCalcOnLoad="1"/>
</workbook>
</file>

<file path=xl/sharedStrings.xml><?xml version="1.0" encoding="utf-8"?>
<sst xmlns="http://schemas.openxmlformats.org/spreadsheetml/2006/main" count="125" uniqueCount="80">
  <si>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</si>
  <si>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</si>
  <si>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</si>
  <si>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</si>
  <si>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</si>
  <si>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</si>
  <si>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</si>
  <si>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</si>
  <si>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</si>
  <si>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</si>
  <si>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</si>
  <si>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</si>
  <si>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</si>
  <si>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</si>
  <si>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</si>
  <si>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</si>
  <si>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</si>
  <si>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</si>
  <si>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</si>
  <si>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</si>
  <si>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</si>
  <si>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</si>
  <si>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</si>
  <si>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</si>
  <si>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</si>
  <si>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</si>
  <si>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</si>
  <si>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</si>
  <si>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</si>
  <si>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</si>
  <si>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</si>
  <si>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</si>
  <si>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</si>
  <si>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</si>
  <si>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</si>
  <si>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</si>
  <si>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</si>
  <si>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</si>
  <si>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</si>
  <si>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</si>
  <si>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</si>
  <si>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</si>
  <si>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</si>
  <si>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</si>
  <si>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</si>
  <si>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</si>
  <si>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</si>
  <si>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</si>
  <si>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</si>
  <si>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</si>
  <si>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</si>
  <si>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</si>
  <si>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</si>
  <si>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</si>
  <si>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</si>
  <si>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</si>
  <si>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( bez návěstního bodu )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</si>
  <si>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</si>
  <si>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</si>
  <si>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</si>
  <si>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</si>
  <si>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</si>
  <si>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</si>
  <si>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</si>
  <si>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507 A</t>
  </si>
  <si>
    <t>Km  58,477</t>
  </si>
  <si>
    <t>dálková obsluha výpravčím DOZ z ŽST Žďárec u Skutče</t>
  </si>
  <si>
    <t>směr Žďárec u Skutče</t>
  </si>
  <si>
    <t>a Chrast u Chrudimi</t>
  </si>
  <si>
    <t>seřaďovacích</t>
  </si>
  <si>
    <t>návěstidel</t>
  </si>
  <si>
    <t>Výhybna  bez</t>
  </si>
  <si>
    <t>Poznámka: zobrazeno v měřítku od v.č.1 po v.č.2</t>
  </si>
  <si>
    <t>Směr  :  Chrast u Chrudimi</t>
  </si>
  <si>
    <t>Směr  :  Žďárec u Skutče</t>
  </si>
  <si>
    <t>EZ</t>
  </si>
  <si>
    <t>( P5320 )</t>
  </si>
  <si>
    <t>kolejiště bez nástupiště</t>
  </si>
  <si>
    <t>typ dopravního bodu 11 =  výhybna</t>
  </si>
  <si>
    <t>II.  /  2016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</si>
</sst>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\.\ mmmm\ yyyy"/>
    <numFmt numFmtId="187" formatCode="dd/mm/yy;@"/>
    <numFmt numFmtId="188" formatCode="[$-405]d/mmm/yy;@"/>
    <numFmt numFmtId="189" formatCode="[$-405]d\-mmm\.;@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left"/>
      <protection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4" fillId="0" borderId="58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 vertical="top"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 Cejřov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533400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421100" y="6657975"/>
          <a:ext cx="1596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66</xdr:col>
      <xdr:colOff>514350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604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Cejřov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</xdr:col>
      <xdr:colOff>657225</xdr:colOff>
      <xdr:row>24</xdr:row>
      <xdr:rowOff>142875</xdr:rowOff>
    </xdr:from>
    <xdr:to>
      <xdr:col>6</xdr:col>
      <xdr:colOff>419100</xdr:colOff>
      <xdr:row>26</xdr:row>
      <xdr:rowOff>152400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62293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45" name="Group 1759"/>
        <xdr:cNvGrpSpPr>
          <a:grpSpLocks noChangeAspect="1"/>
        </xdr:cNvGrpSpPr>
      </xdr:nvGrpSpPr>
      <xdr:grpSpPr>
        <a:xfrm>
          <a:off x="5516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314325</xdr:colOff>
      <xdr:row>27</xdr:row>
      <xdr:rowOff>0</xdr:rowOff>
    </xdr:from>
    <xdr:to>
      <xdr:col>20</xdr:col>
      <xdr:colOff>542925</xdr:colOff>
      <xdr:row>27</xdr:row>
      <xdr:rowOff>114300</xdr:rowOff>
    </xdr:to>
    <xdr:sp>
      <xdr:nvSpPr>
        <xdr:cNvPr id="50" name="Line 1921"/>
        <xdr:cNvSpPr>
          <a:spLocks/>
        </xdr:cNvSpPr>
      </xdr:nvSpPr>
      <xdr:spPr>
        <a:xfrm flipH="1">
          <a:off x="1420177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26</xdr:row>
      <xdr:rowOff>152400</xdr:rowOff>
    </xdr:from>
    <xdr:to>
      <xdr:col>21</xdr:col>
      <xdr:colOff>314325</xdr:colOff>
      <xdr:row>27</xdr:row>
      <xdr:rowOff>0</xdr:rowOff>
    </xdr:to>
    <xdr:sp>
      <xdr:nvSpPr>
        <xdr:cNvPr id="51" name="Line 1922"/>
        <xdr:cNvSpPr>
          <a:spLocks/>
        </xdr:cNvSpPr>
      </xdr:nvSpPr>
      <xdr:spPr>
        <a:xfrm flipV="1">
          <a:off x="1494472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26</xdr:row>
      <xdr:rowOff>114300</xdr:rowOff>
    </xdr:from>
    <xdr:to>
      <xdr:col>22</xdr:col>
      <xdr:colOff>542925</xdr:colOff>
      <xdr:row>26</xdr:row>
      <xdr:rowOff>152400</xdr:rowOff>
    </xdr:to>
    <xdr:sp>
      <xdr:nvSpPr>
        <xdr:cNvPr id="52" name="Line 1923"/>
        <xdr:cNvSpPr>
          <a:spLocks/>
        </xdr:cNvSpPr>
      </xdr:nvSpPr>
      <xdr:spPr>
        <a:xfrm flipV="1">
          <a:off x="1568767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27</xdr:row>
      <xdr:rowOff>114300</xdr:rowOff>
    </xdr:from>
    <xdr:to>
      <xdr:col>19</xdr:col>
      <xdr:colOff>323850</xdr:colOff>
      <xdr:row>30</xdr:row>
      <xdr:rowOff>114300</xdr:rowOff>
    </xdr:to>
    <xdr:sp>
      <xdr:nvSpPr>
        <xdr:cNvPr id="53" name="Line 1924"/>
        <xdr:cNvSpPr>
          <a:spLocks/>
        </xdr:cNvSpPr>
      </xdr:nvSpPr>
      <xdr:spPr>
        <a:xfrm flipV="1">
          <a:off x="10448925" y="6886575"/>
          <a:ext cx="3762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54" name="Group 1936"/>
        <xdr:cNvGrpSpPr>
          <a:grpSpLocks noChangeAspect="1"/>
        </xdr:cNvGrpSpPr>
      </xdr:nvGrpSpPr>
      <xdr:grpSpPr>
        <a:xfrm>
          <a:off x="1028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57" name="Group 1984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" name="Line 19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9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9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9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9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9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66" name="Group 2001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" name="Line 20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0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0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0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0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26</xdr:row>
      <xdr:rowOff>0</xdr:rowOff>
    </xdr:from>
    <xdr:to>
      <xdr:col>75</xdr:col>
      <xdr:colOff>495300</xdr:colOff>
      <xdr:row>33</xdr:row>
      <xdr:rowOff>0</xdr:rowOff>
    </xdr:to>
    <xdr:sp>
      <xdr:nvSpPr>
        <xdr:cNvPr id="75" name="Line 2074"/>
        <xdr:cNvSpPr>
          <a:spLocks/>
        </xdr:cNvSpPr>
      </xdr:nvSpPr>
      <xdr:spPr>
        <a:xfrm>
          <a:off x="56292750" y="6543675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24</xdr:row>
      <xdr:rowOff>0</xdr:rowOff>
    </xdr:from>
    <xdr:ext cx="971550" cy="457200"/>
    <xdr:sp>
      <xdr:nvSpPr>
        <xdr:cNvPr id="76" name="text 774"/>
        <xdr:cNvSpPr txBox="1">
          <a:spLocks noChangeArrowheads="1"/>
        </xdr:cNvSpPr>
      </xdr:nvSpPr>
      <xdr:spPr>
        <a:xfrm>
          <a:off x="557974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5320 -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59,263</a:t>
          </a:r>
        </a:p>
      </xdr:txBody>
    </xdr:sp>
    <xdr:clientData/>
  </xdr:oneCellAnchor>
  <xdr:twoCellAnchor editAs="absolute">
    <xdr:from>
      <xdr:col>68</xdr:col>
      <xdr:colOff>57150</xdr:colOff>
      <xdr:row>27</xdr:row>
      <xdr:rowOff>57150</xdr:rowOff>
    </xdr:from>
    <xdr:to>
      <xdr:col>68</xdr:col>
      <xdr:colOff>923925</xdr:colOff>
      <xdr:row>27</xdr:row>
      <xdr:rowOff>171450</xdr:rowOff>
    </xdr:to>
    <xdr:grpSp>
      <xdr:nvGrpSpPr>
        <xdr:cNvPr id="77" name="Group 2085"/>
        <xdr:cNvGrpSpPr>
          <a:grpSpLocks noChangeAspect="1"/>
        </xdr:cNvGrpSpPr>
      </xdr:nvGrpSpPr>
      <xdr:grpSpPr>
        <a:xfrm>
          <a:off x="50425350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" name="Line 208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08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08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09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9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9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31</xdr:row>
      <xdr:rowOff>57150</xdr:rowOff>
    </xdr:from>
    <xdr:to>
      <xdr:col>68</xdr:col>
      <xdr:colOff>628650</xdr:colOff>
      <xdr:row>31</xdr:row>
      <xdr:rowOff>171450</xdr:rowOff>
    </xdr:to>
    <xdr:grpSp>
      <xdr:nvGrpSpPr>
        <xdr:cNvPr id="85" name="Group 2093"/>
        <xdr:cNvGrpSpPr>
          <a:grpSpLocks noChangeAspect="1"/>
        </xdr:cNvGrpSpPr>
      </xdr:nvGrpSpPr>
      <xdr:grpSpPr>
        <a:xfrm>
          <a:off x="50425350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6" name="Line 20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0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0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190500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91" name="Line 2100"/>
        <xdr:cNvSpPr>
          <a:spLocks/>
        </xdr:cNvSpPr>
      </xdr:nvSpPr>
      <xdr:spPr>
        <a:xfrm>
          <a:off x="52044600" y="6886575"/>
          <a:ext cx="3276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26</xdr:row>
      <xdr:rowOff>114300</xdr:rowOff>
    </xdr:from>
    <xdr:to>
      <xdr:col>68</xdr:col>
      <xdr:colOff>342900</xdr:colOff>
      <xdr:row>26</xdr:row>
      <xdr:rowOff>180975</xdr:rowOff>
    </xdr:to>
    <xdr:sp>
      <xdr:nvSpPr>
        <xdr:cNvPr id="92" name="Line 2101"/>
        <xdr:cNvSpPr>
          <a:spLocks/>
        </xdr:cNvSpPr>
      </xdr:nvSpPr>
      <xdr:spPr>
        <a:xfrm>
          <a:off x="49387125" y="66579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26</xdr:row>
      <xdr:rowOff>180975</xdr:rowOff>
    </xdr:from>
    <xdr:to>
      <xdr:col>69</xdr:col>
      <xdr:colOff>104775</xdr:colOff>
      <xdr:row>27</xdr:row>
      <xdr:rowOff>28575</xdr:rowOff>
    </xdr:to>
    <xdr:sp>
      <xdr:nvSpPr>
        <xdr:cNvPr id="93" name="Line 2102"/>
        <xdr:cNvSpPr>
          <a:spLocks/>
        </xdr:cNvSpPr>
      </xdr:nvSpPr>
      <xdr:spPr>
        <a:xfrm>
          <a:off x="50711100" y="67246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27</xdr:row>
      <xdr:rowOff>28575</xdr:rowOff>
    </xdr:from>
    <xdr:to>
      <xdr:col>70</xdr:col>
      <xdr:colOff>190500</xdr:colOff>
      <xdr:row>27</xdr:row>
      <xdr:rowOff>114300</xdr:rowOff>
    </xdr:to>
    <xdr:sp>
      <xdr:nvSpPr>
        <xdr:cNvPr id="94" name="Line 2103"/>
        <xdr:cNvSpPr>
          <a:spLocks/>
        </xdr:cNvSpPr>
      </xdr:nvSpPr>
      <xdr:spPr>
        <a:xfrm>
          <a:off x="51444525" y="6800850"/>
          <a:ext cx="600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219075</xdr:colOff>
      <xdr:row>29</xdr:row>
      <xdr:rowOff>47625</xdr:rowOff>
    </xdr:from>
    <xdr:to>
      <xdr:col>22</xdr:col>
      <xdr:colOff>276225</xdr:colOff>
      <xdr:row>29</xdr:row>
      <xdr:rowOff>161925</xdr:rowOff>
    </xdr:to>
    <xdr:grpSp>
      <xdr:nvGrpSpPr>
        <xdr:cNvPr id="95" name="Group 435"/>
        <xdr:cNvGrpSpPr>
          <a:grpSpLocks noChangeAspect="1"/>
        </xdr:cNvGrpSpPr>
      </xdr:nvGrpSpPr>
      <xdr:grpSpPr>
        <a:xfrm>
          <a:off x="15592425" y="72771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581025</xdr:colOff>
      <xdr:row>25</xdr:row>
      <xdr:rowOff>209550</xdr:rowOff>
    </xdr:from>
    <xdr:to>
      <xdr:col>21</xdr:col>
      <xdr:colOff>466725</xdr:colOff>
      <xdr:row>26</xdr:row>
      <xdr:rowOff>95250</xdr:rowOff>
    </xdr:to>
    <xdr:grpSp>
      <xdr:nvGrpSpPr>
        <xdr:cNvPr id="101" name="Group 183"/>
        <xdr:cNvGrpSpPr>
          <a:grpSpLocks noChangeAspect="1"/>
        </xdr:cNvGrpSpPr>
      </xdr:nvGrpSpPr>
      <xdr:grpSpPr>
        <a:xfrm>
          <a:off x="14982825" y="65246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0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542925</xdr:colOff>
      <xdr:row>27</xdr:row>
      <xdr:rowOff>209550</xdr:rowOff>
    </xdr:from>
    <xdr:to>
      <xdr:col>4</xdr:col>
      <xdr:colOff>542925</xdr:colOff>
      <xdr:row>34</xdr:row>
      <xdr:rowOff>19050</xdr:rowOff>
    </xdr:to>
    <xdr:sp>
      <xdr:nvSpPr>
        <xdr:cNvPr id="109" name="Line 2074"/>
        <xdr:cNvSpPr>
          <a:spLocks/>
        </xdr:cNvSpPr>
      </xdr:nvSpPr>
      <xdr:spPr>
        <a:xfrm>
          <a:off x="3057525" y="6981825"/>
          <a:ext cx="0" cy="14097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57150</xdr:colOff>
      <xdr:row>34</xdr:row>
      <xdr:rowOff>0</xdr:rowOff>
    </xdr:from>
    <xdr:ext cx="971550" cy="447675"/>
    <xdr:sp>
      <xdr:nvSpPr>
        <xdr:cNvPr id="110" name="text 774"/>
        <xdr:cNvSpPr txBox="1">
          <a:spLocks noChangeArrowheads="1"/>
        </xdr:cNvSpPr>
      </xdr:nvSpPr>
      <xdr:spPr>
        <a:xfrm>
          <a:off x="2571750" y="8372475"/>
          <a:ext cx="971550" cy="44767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5319 - 3SBI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58,455</a:t>
          </a:r>
        </a:p>
      </xdr:txBody>
    </xdr:sp>
    <xdr:clientData/>
  </xdr:oneCellAnchor>
  <xdr:twoCellAnchor>
    <xdr:from>
      <xdr:col>76</xdr:col>
      <xdr:colOff>276225</xdr:colOff>
      <xdr:row>28</xdr:row>
      <xdr:rowOff>200025</xdr:rowOff>
    </xdr:from>
    <xdr:to>
      <xdr:col>76</xdr:col>
      <xdr:colOff>714375</xdr:colOff>
      <xdr:row>29</xdr:row>
      <xdr:rowOff>190500</xdr:rowOff>
    </xdr:to>
    <xdr:grpSp>
      <xdr:nvGrpSpPr>
        <xdr:cNvPr id="111" name="Group 186"/>
        <xdr:cNvGrpSpPr>
          <a:grpSpLocks/>
        </xdr:cNvGrpSpPr>
      </xdr:nvGrpSpPr>
      <xdr:grpSpPr>
        <a:xfrm>
          <a:off x="56588025" y="7200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2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64</v>
      </c>
      <c r="D4" s="111"/>
      <c r="E4" s="109"/>
      <c r="F4" s="109"/>
      <c r="G4" s="109"/>
      <c r="H4" s="109"/>
      <c r="I4" s="111"/>
      <c r="J4" s="285" t="s">
        <v>65</v>
      </c>
      <c r="K4" s="111"/>
      <c r="L4" s="112"/>
      <c r="M4" s="111"/>
      <c r="N4" s="111"/>
      <c r="O4" s="111"/>
      <c r="P4" s="111"/>
      <c r="Q4" s="113" t="s">
        <v>33</v>
      </c>
      <c r="R4" s="284">
        <v>580738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4"/>
      <c r="I8" s="234"/>
      <c r="J8" s="60" t="s">
        <v>51</v>
      </c>
      <c r="K8" s="234"/>
      <c r="L8" s="234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48</v>
      </c>
      <c r="K9" s="132"/>
      <c r="L9" s="132"/>
      <c r="M9" s="132"/>
      <c r="N9" s="132"/>
      <c r="O9" s="132"/>
      <c r="P9" s="318" t="s">
        <v>49</v>
      </c>
      <c r="Q9" s="318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50</v>
      </c>
      <c r="K10" s="132"/>
      <c r="L10" s="132"/>
      <c r="M10" s="132"/>
      <c r="N10" s="132"/>
      <c r="O10" s="132"/>
      <c r="P10" s="318"/>
      <c r="Q10" s="318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5"/>
      <c r="H14" s="132"/>
      <c r="I14" s="132"/>
      <c r="J14" s="286">
        <v>58.477</v>
      </c>
      <c r="K14" s="87"/>
      <c r="M14" s="235"/>
      <c r="N14" s="132"/>
      <c r="O14" s="235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6"/>
      <c r="H15" s="132"/>
      <c r="I15" s="132"/>
      <c r="J15" s="279" t="s">
        <v>66</v>
      </c>
      <c r="K15" s="236"/>
      <c r="N15" s="132"/>
      <c r="O15" s="236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0" t="s">
        <v>52</v>
      </c>
      <c r="K16" s="222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2"/>
      <c r="I17" s="282"/>
      <c r="J17" s="283"/>
      <c r="K17" s="283"/>
      <c r="L17" s="282"/>
      <c r="M17" s="282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18" t="s">
        <v>53</v>
      </c>
      <c r="Q19" s="318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18" t="s">
        <v>54</v>
      </c>
      <c r="Q20" s="318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3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19" t="s">
        <v>36</v>
      </c>
      <c r="E23" s="320"/>
      <c r="F23" s="320"/>
      <c r="G23" s="320"/>
      <c r="H23" s="152"/>
      <c r="I23" s="153"/>
      <c r="J23" s="154"/>
      <c r="K23" s="151"/>
      <c r="L23" s="152"/>
      <c r="M23" s="319" t="s">
        <v>37</v>
      </c>
      <c r="N23" s="319"/>
      <c r="O23" s="319"/>
      <c r="P23" s="319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21" t="s">
        <v>26</v>
      </c>
      <c r="G24" s="322"/>
      <c r="H24" s="322"/>
      <c r="I24" s="323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21" t="s">
        <v>26</v>
      </c>
      <c r="P24" s="322"/>
      <c r="Q24" s="322"/>
      <c r="R24" s="323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58.84</v>
      </c>
      <c r="D26" s="168">
        <v>59.188</v>
      </c>
      <c r="E26" s="169">
        <f>(D26-C26)*1000</f>
        <v>347.999999999999</v>
      </c>
      <c r="F26" s="327" t="s">
        <v>38</v>
      </c>
      <c r="G26" s="328"/>
      <c r="H26" s="328"/>
      <c r="I26" s="329"/>
      <c r="J26" s="154"/>
      <c r="K26" s="287"/>
      <c r="L26" s="170"/>
      <c r="M26" s="170"/>
      <c r="N26" s="288"/>
      <c r="O26" s="324"/>
      <c r="P26" s="325"/>
      <c r="Q26" s="325"/>
      <c r="R26" s="326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69" t="s">
        <v>67</v>
      </c>
      <c r="G27" s="270"/>
      <c r="H27" s="270"/>
      <c r="I27" s="271"/>
      <c r="J27" s="154"/>
      <c r="K27" s="287"/>
      <c r="L27" s="170"/>
      <c r="M27" s="170"/>
      <c r="N27" s="288"/>
      <c r="O27" s="330" t="s">
        <v>78</v>
      </c>
      <c r="P27" s="331"/>
      <c r="Q27" s="331"/>
      <c r="R27" s="332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69" t="s">
        <v>68</v>
      </c>
      <c r="G28" s="270"/>
      <c r="H28" s="270"/>
      <c r="I28" s="271"/>
      <c r="J28" s="154"/>
      <c r="K28" s="287"/>
      <c r="L28" s="170"/>
      <c r="M28" s="170"/>
      <c r="N28" s="288"/>
      <c r="O28" s="330" t="s">
        <v>77</v>
      </c>
      <c r="P28" s="331"/>
      <c r="Q28" s="331"/>
      <c r="R28" s="332"/>
      <c r="S28" s="129"/>
      <c r="T28" s="103"/>
    </row>
    <row r="29" spans="1:20" s="115" customFormat="1" ht="21" customHeight="1">
      <c r="A29" s="150"/>
      <c r="B29" s="167">
        <v>3</v>
      </c>
      <c r="C29" s="168">
        <v>58.832</v>
      </c>
      <c r="D29" s="168">
        <v>59.188</v>
      </c>
      <c r="E29" s="169">
        <f>(D29-C29)*1000</f>
        <v>356.00000000000165</v>
      </c>
      <c r="F29" s="333" t="s">
        <v>39</v>
      </c>
      <c r="G29" s="334"/>
      <c r="H29" s="334"/>
      <c r="I29" s="335"/>
      <c r="J29" s="154"/>
      <c r="K29" s="287"/>
      <c r="L29" s="170"/>
      <c r="M29" s="170"/>
      <c r="N29" s="288"/>
      <c r="O29" s="324"/>
      <c r="P29" s="325"/>
      <c r="Q29" s="325"/>
      <c r="R29" s="326"/>
      <c r="S29" s="129"/>
      <c r="T29" s="103"/>
    </row>
    <row r="30" spans="1:20" s="109" customFormat="1" ht="21" customHeight="1">
      <c r="A30" s="150"/>
      <c r="B30" s="171"/>
      <c r="C30" s="172"/>
      <c r="D30" s="173"/>
      <c r="E30" s="174"/>
      <c r="F30" s="175"/>
      <c r="G30" s="176"/>
      <c r="H30" s="176"/>
      <c r="I30" s="177"/>
      <c r="J30" s="154"/>
      <c r="K30" s="171"/>
      <c r="L30" s="172"/>
      <c r="M30" s="173"/>
      <c r="N30" s="174"/>
      <c r="O30" s="175"/>
      <c r="P30" s="176"/>
      <c r="Q30" s="176"/>
      <c r="R30" s="177"/>
      <c r="S30" s="129"/>
      <c r="T30" s="103"/>
    </row>
    <row r="31" spans="1:19" ht="21" customHeight="1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0"/>
    </row>
  </sheetData>
  <sheetProtection password="E5AD" sheet="1"/>
  <mergeCells count="14">
    <mergeCell ref="O26:R26"/>
    <mergeCell ref="F26:I26"/>
    <mergeCell ref="O27:R27"/>
    <mergeCell ref="F29:I29"/>
    <mergeCell ref="P10:Q10"/>
    <mergeCell ref="O28:R28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74</v>
      </c>
      <c r="H2" s="185"/>
      <c r="I2" s="185"/>
      <c r="J2" s="185"/>
      <c r="K2" s="185"/>
      <c r="L2" s="186"/>
      <c r="R2" s="34"/>
      <c r="S2" s="35"/>
      <c r="T2" s="35"/>
      <c r="U2" s="35"/>
      <c r="V2" s="342" t="s">
        <v>4</v>
      </c>
      <c r="W2" s="342"/>
      <c r="X2" s="342"/>
      <c r="Y2" s="34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2" t="s">
        <v>4</v>
      </c>
      <c r="BO2" s="342"/>
      <c r="BP2" s="342"/>
      <c r="BQ2" s="342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73</v>
      </c>
      <c r="CF2" s="185"/>
      <c r="CG2" s="185"/>
      <c r="CH2" s="185"/>
      <c r="CI2" s="185"/>
      <c r="CJ2" s="186"/>
    </row>
    <row r="3" spans="18:77" ht="21" customHeight="1" thickBot="1" thickTop="1">
      <c r="R3" s="336" t="s">
        <v>5</v>
      </c>
      <c r="S3" s="337"/>
      <c r="T3" s="37"/>
      <c r="U3" s="38"/>
      <c r="V3" s="244" t="s">
        <v>43</v>
      </c>
      <c r="W3" s="244"/>
      <c r="X3" s="244"/>
      <c r="Y3" s="245"/>
      <c r="Z3" s="37"/>
      <c r="AA3" s="38"/>
      <c r="AB3" s="338" t="s">
        <v>6</v>
      </c>
      <c r="AC3" s="33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3" t="s">
        <v>6</v>
      </c>
      <c r="BK3" s="344"/>
      <c r="BL3" s="345"/>
      <c r="BM3" s="346"/>
      <c r="BN3" s="244" t="s">
        <v>43</v>
      </c>
      <c r="BO3" s="244"/>
      <c r="BP3" s="244"/>
      <c r="BQ3" s="245"/>
      <c r="BR3" s="223"/>
      <c r="BS3" s="224"/>
      <c r="BT3" s="340" t="s">
        <v>5</v>
      </c>
      <c r="BU3" s="34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62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85" t="s">
        <v>65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62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8" t="s">
        <v>3</v>
      </c>
      <c r="S6" s="30">
        <v>57.525</v>
      </c>
      <c r="T6" s="8"/>
      <c r="U6" s="10"/>
      <c r="V6" s="9"/>
      <c r="W6" s="237"/>
      <c r="X6" s="238"/>
      <c r="Y6" s="247"/>
      <c r="Z6" s="8"/>
      <c r="AA6" s="10"/>
      <c r="AB6" s="300" t="s">
        <v>71</v>
      </c>
      <c r="AC6" s="30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63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4" t="s">
        <v>71</v>
      </c>
      <c r="BK6" s="305"/>
      <c r="BL6" s="233"/>
      <c r="BM6" s="216"/>
      <c r="BN6" s="9"/>
      <c r="BO6" s="237"/>
      <c r="BP6" s="238"/>
      <c r="BQ6" s="247"/>
      <c r="BR6" s="217"/>
      <c r="BS6" s="216"/>
      <c r="BT6" s="21" t="s">
        <v>2</v>
      </c>
      <c r="BU6" s="29">
        <v>60.663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56</v>
      </c>
      <c r="H7" s="50"/>
      <c r="I7" s="50"/>
      <c r="J7" s="49"/>
      <c r="K7" s="49"/>
      <c r="L7" s="61"/>
      <c r="Q7" s="194"/>
      <c r="R7" s="21"/>
      <c r="S7" s="207"/>
      <c r="T7" s="8"/>
      <c r="U7" s="10"/>
      <c r="V7" s="233" t="s">
        <v>41</v>
      </c>
      <c r="W7" s="248">
        <v>58.84</v>
      </c>
      <c r="X7" s="238" t="s">
        <v>55</v>
      </c>
      <c r="Y7" s="247">
        <v>58.832</v>
      </c>
      <c r="Z7" s="8"/>
      <c r="AA7" s="10"/>
      <c r="AB7" s="302" t="s">
        <v>69</v>
      </c>
      <c r="AC7" s="30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6" t="s">
        <v>69</v>
      </c>
      <c r="BK7" s="307"/>
      <c r="BL7" s="238"/>
      <c r="BM7" s="30"/>
      <c r="BN7" s="233" t="s">
        <v>42</v>
      </c>
      <c r="BO7" s="248">
        <v>59.188</v>
      </c>
      <c r="BP7" s="238" t="s">
        <v>57</v>
      </c>
      <c r="BQ7" s="247">
        <v>59.188</v>
      </c>
      <c r="BR7" s="11"/>
      <c r="BS7" s="216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56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58.397</v>
      </c>
      <c r="T8" s="8"/>
      <c r="U8" s="10"/>
      <c r="V8" s="233"/>
      <c r="W8" s="248"/>
      <c r="X8" s="238"/>
      <c r="Y8" s="247"/>
      <c r="Z8" s="8"/>
      <c r="AA8" s="10"/>
      <c r="AB8" s="300" t="s">
        <v>70</v>
      </c>
      <c r="AC8" s="30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08" t="s">
        <v>79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4" t="s">
        <v>70</v>
      </c>
      <c r="BK8" s="305"/>
      <c r="BL8" s="233"/>
      <c r="BM8" s="216"/>
      <c r="BN8" s="233"/>
      <c r="BO8" s="248"/>
      <c r="BP8" s="238"/>
      <c r="BQ8" s="247"/>
      <c r="BR8" s="229"/>
      <c r="BS8" s="230"/>
      <c r="BT8" s="16" t="s">
        <v>1</v>
      </c>
      <c r="BU8" s="17">
        <v>59.728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0"/>
      <c r="W9" s="239"/>
      <c r="X9" s="251"/>
      <c r="Y9" s="25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6"/>
      <c r="BN9" s="24"/>
      <c r="BO9" s="239"/>
      <c r="BP9" s="251"/>
      <c r="BQ9" s="25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7">
        <v>90</v>
      </c>
      <c r="L10" s="52"/>
      <c r="V10" s="9"/>
      <c r="W10" s="249"/>
      <c r="X10" s="238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09" t="s">
        <v>72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7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7">
        <v>30</v>
      </c>
      <c r="L11" s="52"/>
      <c r="V11" s="9"/>
      <c r="W11" s="249"/>
      <c r="X11" s="9"/>
      <c r="Y11" s="24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193"/>
      <c r="AQ11" s="312"/>
      <c r="AR11" s="193"/>
      <c r="AS11" s="313"/>
      <c r="AT11" s="193"/>
      <c r="AU11" s="193"/>
      <c r="AV11" s="193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7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193"/>
      <c r="AR12" s="193"/>
      <c r="AS12" s="311"/>
      <c r="AT12" s="193"/>
      <c r="AU12" s="193"/>
      <c r="AV12" s="19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11"/>
      <c r="AT13" s="193"/>
      <c r="AU13" s="193"/>
      <c r="AV13" s="193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8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I17" s="199"/>
    </row>
    <row r="18" spans="25:67" ht="18" customHeight="1">
      <c r="Y18" s="31"/>
      <c r="AU18" s="203"/>
      <c r="AX18" s="242"/>
      <c r="BA18" s="242"/>
      <c r="BI18" s="199"/>
      <c r="BL18" s="240"/>
      <c r="BO18" s="95"/>
    </row>
    <row r="19" spans="47:61" ht="18" customHeight="1">
      <c r="AU19" s="31"/>
      <c r="AW19" s="203"/>
      <c r="BE19" s="31"/>
      <c r="BI19" s="189"/>
    </row>
    <row r="20" spans="43:65" ht="18" customHeight="1">
      <c r="AQ20" s="203"/>
      <c r="AW20" s="31"/>
      <c r="AZ20" s="31"/>
      <c r="BC20" s="31"/>
      <c r="BF20" s="31"/>
      <c r="BG20" s="221"/>
      <c r="BM20" s="203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0"/>
      <c r="S22" s="187"/>
      <c r="AC22" s="221"/>
      <c r="AO22" s="199"/>
      <c r="BD22" s="31"/>
      <c r="BE22" s="31"/>
      <c r="BF22" s="232"/>
      <c r="BI22" s="210"/>
      <c r="BK22" s="260"/>
      <c r="BO22" s="31"/>
      <c r="BP22" s="31"/>
      <c r="BU22" s="232"/>
    </row>
    <row r="23" spans="19:88" ht="18" customHeight="1">
      <c r="S23" s="31"/>
      <c r="V23" s="31"/>
      <c r="AG23" s="203"/>
      <c r="AO23" s="95"/>
      <c r="AZ23" s="31"/>
      <c r="BB23" s="31"/>
      <c r="BC23" s="31"/>
      <c r="BK23" s="259"/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7"/>
      <c r="AG24" s="31"/>
      <c r="AS24" s="31"/>
      <c r="AY24" s="221"/>
      <c r="BK24" s="31"/>
      <c r="BP24" s="210"/>
      <c r="BR24" s="31"/>
      <c r="BU24" s="31"/>
      <c r="BV24" s="31"/>
      <c r="BW24" s="31"/>
      <c r="BZ24" s="200"/>
      <c r="CE24" s="76"/>
      <c r="CF24" s="76"/>
    </row>
    <row r="25" spans="12:85" ht="18" customHeight="1">
      <c r="L25" s="187"/>
      <c r="V25" s="80"/>
      <c r="W25" s="80"/>
      <c r="AB25" s="203"/>
      <c r="AC25" s="227"/>
      <c r="AD25" s="191"/>
      <c r="AF25" s="31"/>
      <c r="AH25" s="31"/>
      <c r="AS25" s="31"/>
      <c r="AW25" s="187"/>
      <c r="BG25" s="31"/>
      <c r="BZ25" s="31"/>
      <c r="CD25" s="76"/>
      <c r="CF25" s="76"/>
      <c r="CG25" s="31"/>
    </row>
    <row r="26" spans="11:84" ht="18" customHeight="1">
      <c r="K26" s="187"/>
      <c r="L26" s="31"/>
      <c r="Q26" s="31"/>
      <c r="T26" s="203"/>
      <c r="U26" s="31"/>
      <c r="V26" s="314" t="s">
        <v>55</v>
      </c>
      <c r="W26" s="80"/>
      <c r="Z26" s="211"/>
      <c r="AA26" s="221"/>
      <c r="AB26" s="31"/>
      <c r="AM26" s="31"/>
      <c r="AN26" s="187"/>
      <c r="AS26" s="227"/>
      <c r="AU26" s="31"/>
      <c r="AW26" s="31"/>
      <c r="BB26" s="79"/>
      <c r="BH26" s="204"/>
      <c r="BI26" s="31"/>
      <c r="BN26" s="31"/>
      <c r="BO26" s="187"/>
      <c r="BR26" s="31"/>
      <c r="BU26" s="199"/>
      <c r="BV26" s="31"/>
      <c r="BZ26" s="31"/>
      <c r="CD26" s="76"/>
      <c r="CF26" s="76"/>
    </row>
    <row r="27" spans="1:89" ht="18" customHeight="1">
      <c r="A27" s="81"/>
      <c r="H27" s="31"/>
      <c r="K27" s="31"/>
      <c r="N27" s="31"/>
      <c r="P27" s="199"/>
      <c r="Q27" s="31"/>
      <c r="S27" s="31"/>
      <c r="T27" s="31"/>
      <c r="V27" s="31"/>
      <c r="W27" s="315"/>
      <c r="AA27" s="31"/>
      <c r="AN27" s="31"/>
      <c r="AO27" s="31"/>
      <c r="AR27" s="31"/>
      <c r="AS27" s="31"/>
      <c r="AT27" s="31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U27" s="200"/>
      <c r="BV27" s="31"/>
      <c r="BW27" s="281"/>
      <c r="CF27" s="31"/>
      <c r="CK27" s="81"/>
    </row>
    <row r="28" spans="1:77" ht="18" customHeight="1">
      <c r="A28" s="81"/>
      <c r="K28" s="188"/>
      <c r="M28" s="31"/>
      <c r="N28" s="187"/>
      <c r="O28" s="31"/>
      <c r="P28" s="200"/>
      <c r="R28" s="31"/>
      <c r="S28" s="31"/>
      <c r="V28" s="31"/>
      <c r="W28" s="79"/>
      <c r="AD28" s="31"/>
      <c r="AF28" s="31"/>
      <c r="AG28" s="31"/>
      <c r="AH28" s="31"/>
      <c r="AI28" s="31"/>
      <c r="AO28" s="191"/>
      <c r="AY28" s="31"/>
      <c r="AZ28" s="31"/>
      <c r="BA28" s="31"/>
      <c r="BB28" s="31"/>
      <c r="BC28" s="31"/>
      <c r="BG28" s="31"/>
      <c r="BH28" s="31"/>
      <c r="BJ28" s="31"/>
      <c r="BO28" s="31"/>
      <c r="BQ28" s="80"/>
      <c r="BT28" s="31"/>
      <c r="BU28" s="31"/>
      <c r="BV28" s="31"/>
      <c r="BY28" s="199" t="s">
        <v>75</v>
      </c>
    </row>
    <row r="29" spans="1:89" ht="18" customHeight="1">
      <c r="A29" s="81"/>
      <c r="J29" s="188"/>
      <c r="M29" s="187"/>
      <c r="N29" s="31"/>
      <c r="P29" s="31"/>
      <c r="S29" s="31"/>
      <c r="U29" s="31"/>
      <c r="W29" s="316" t="s">
        <v>41</v>
      </c>
      <c r="AA29" s="31"/>
      <c r="AF29" s="227"/>
      <c r="AG29" s="31"/>
      <c r="AM29" s="203"/>
      <c r="AZ29" s="31"/>
      <c r="BA29" s="31"/>
      <c r="BB29" s="31"/>
      <c r="BH29" s="31"/>
      <c r="BI29" s="255"/>
      <c r="BJ29" s="191"/>
      <c r="BQ29" s="317" t="s">
        <v>57</v>
      </c>
      <c r="BS29" s="31"/>
      <c r="BU29" s="228"/>
      <c r="BV29" s="187"/>
      <c r="BY29" s="95" t="s">
        <v>76</v>
      </c>
      <c r="CH29" s="82" t="s">
        <v>1</v>
      </c>
      <c r="CK29" s="81"/>
    </row>
    <row r="30" spans="13:85" ht="18" customHeight="1">
      <c r="M30" s="31"/>
      <c r="N30" s="31"/>
      <c r="O30" s="187">
        <v>1</v>
      </c>
      <c r="U30" s="187"/>
      <c r="V30" s="227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79"/>
      <c r="BR30" s="187"/>
      <c r="BV30" s="31"/>
      <c r="BW30" s="187">
        <v>2</v>
      </c>
      <c r="BZ30" s="31"/>
      <c r="CD30" s="31"/>
      <c r="CG30" s="31"/>
    </row>
    <row r="31" spans="2:88" ht="18" customHeight="1">
      <c r="B31" s="81"/>
      <c r="E31" s="205"/>
      <c r="G31" s="31"/>
      <c r="L31" s="31"/>
      <c r="O31" s="31"/>
      <c r="V31" s="187"/>
      <c r="W31" s="79"/>
      <c r="X31" s="31"/>
      <c r="Y31" s="31"/>
      <c r="AB31" s="31"/>
      <c r="AG31" s="31"/>
      <c r="AH31" s="79"/>
      <c r="AR31" s="31"/>
      <c r="AS31" s="79"/>
      <c r="AT31" s="31"/>
      <c r="AV31" s="80"/>
      <c r="AZ31" s="31"/>
      <c r="BB31" s="31"/>
      <c r="BC31" s="31"/>
      <c r="BG31" s="31"/>
      <c r="BI31" s="31"/>
      <c r="BK31" s="187"/>
      <c r="BN31" s="31"/>
      <c r="BP31" s="31"/>
      <c r="BQ31" s="315"/>
      <c r="BR31" s="31"/>
      <c r="BT31" s="31"/>
      <c r="BV31" s="31"/>
      <c r="BW31" s="31"/>
      <c r="CE31" s="218"/>
      <c r="CG31" s="219"/>
      <c r="CJ31" s="81"/>
    </row>
    <row r="32" spans="14:75" ht="18" customHeight="1">
      <c r="N32" s="31"/>
      <c r="O32" s="187"/>
      <c r="S32" s="31"/>
      <c r="T32" s="205"/>
      <c r="U32" s="187"/>
      <c r="W32" s="80"/>
      <c r="X32" s="187"/>
      <c r="AB32" s="187"/>
      <c r="AG32" s="31"/>
      <c r="AI32" s="31"/>
      <c r="AW32" s="31"/>
      <c r="AX32" s="31"/>
      <c r="AZ32" s="31"/>
      <c r="BA32" s="31"/>
      <c r="BB32" s="31"/>
      <c r="BC32" s="31"/>
      <c r="BF32" s="31"/>
      <c r="BI32" s="187"/>
      <c r="BO32" s="31"/>
      <c r="BQ32" s="80"/>
      <c r="BR32" s="187"/>
      <c r="BS32" s="228"/>
      <c r="BW32" s="187"/>
    </row>
    <row r="33" spans="4:77" ht="18" customHeight="1">
      <c r="D33" s="83" t="s">
        <v>0</v>
      </c>
      <c r="J33" s="310"/>
      <c r="N33" s="95"/>
      <c r="O33" s="187"/>
      <c r="P33" s="31"/>
      <c r="R33" s="31"/>
      <c r="W33" s="80"/>
      <c r="AD33" s="31"/>
      <c r="AG33" s="225"/>
      <c r="AU33" s="31"/>
      <c r="AZ33" s="191"/>
      <c r="BE33" s="31"/>
      <c r="BF33" s="187"/>
      <c r="BH33" s="31"/>
      <c r="BI33" s="187"/>
      <c r="BN33" s="31"/>
      <c r="BQ33" s="317" t="s">
        <v>42</v>
      </c>
      <c r="BU33" s="31"/>
      <c r="BV33" s="31"/>
      <c r="BW33" s="187"/>
      <c r="BY33" s="310"/>
    </row>
    <row r="34" spans="15:75" ht="18" customHeight="1">
      <c r="O34" s="31"/>
      <c r="S34" s="31"/>
      <c r="AD34" s="191"/>
      <c r="AU34" s="187"/>
      <c r="BG34" s="31"/>
      <c r="BI34" s="201"/>
      <c r="BK34" s="31"/>
      <c r="BN34" s="31"/>
      <c r="BO34" s="212"/>
      <c r="BP34" s="31"/>
      <c r="BQ34" s="31"/>
      <c r="BS34" s="221"/>
      <c r="BT34" s="31"/>
      <c r="BU34" s="31"/>
      <c r="BW34" s="31"/>
    </row>
    <row r="35" spans="9:73" ht="18" customHeight="1">
      <c r="I35" s="31"/>
      <c r="AE35" s="201"/>
      <c r="BG35" s="191"/>
      <c r="BK35" s="191"/>
      <c r="BU35" s="189"/>
    </row>
    <row r="36" spans="17:73" ht="18" customHeight="1">
      <c r="Q36" s="226"/>
      <c r="R36" s="199"/>
      <c r="AJ36" s="240"/>
      <c r="AU36" s="31"/>
      <c r="AW36" s="31"/>
      <c r="BK36" s="96"/>
      <c r="BL36" s="240"/>
      <c r="BU36" s="199"/>
    </row>
    <row r="37" spans="18:73" ht="18" customHeight="1">
      <c r="R37" s="200"/>
      <c r="Y37" s="231"/>
      <c r="AA37" s="231"/>
      <c r="AE37" s="31"/>
      <c r="AU37" s="191"/>
      <c r="AW37" s="190"/>
      <c r="BU37" s="200"/>
    </row>
    <row r="38" spans="35:80" ht="18" customHeight="1">
      <c r="AI38" s="241"/>
      <c r="AX38" s="31"/>
      <c r="AY38" s="31"/>
      <c r="BT38" s="31"/>
      <c r="BX38" s="31"/>
      <c r="CB38" s="209"/>
    </row>
    <row r="39" ht="18" customHeight="1">
      <c r="AP39" s="226"/>
    </row>
    <row r="40" spans="39:45" ht="18" customHeight="1">
      <c r="AM40" s="31"/>
      <c r="AS40" s="31"/>
    </row>
    <row r="41" spans="39:49" ht="18" customHeight="1">
      <c r="AM41" s="191"/>
      <c r="AW41" s="199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2" t="s">
        <v>22</v>
      </c>
      <c r="C47" s="273" t="s">
        <v>28</v>
      </c>
      <c r="D47" s="273" t="s">
        <v>29</v>
      </c>
      <c r="E47" s="273" t="s">
        <v>30</v>
      </c>
      <c r="F47" s="292" t="s">
        <v>31</v>
      </c>
      <c r="G47" s="9"/>
      <c r="H47" s="58"/>
      <c r="I47" s="58"/>
      <c r="J47" s="58"/>
      <c r="K47" s="58"/>
      <c r="L47" s="58"/>
      <c r="M47" s="263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58"/>
      <c r="CA47" s="58"/>
      <c r="CB47" s="58"/>
      <c r="CC47" s="58"/>
      <c r="CD47" s="58"/>
      <c r="CE47" s="9"/>
      <c r="CF47" s="272" t="s">
        <v>22</v>
      </c>
      <c r="CG47" s="273" t="s">
        <v>28</v>
      </c>
      <c r="CH47" s="273" t="s">
        <v>29</v>
      </c>
      <c r="CI47" s="273" t="s">
        <v>30</v>
      </c>
      <c r="CJ47" s="274" t="s">
        <v>31</v>
      </c>
    </row>
    <row r="48" spans="2:88" ht="21" customHeight="1" thickTop="1">
      <c r="B48" s="86"/>
      <c r="C48" s="4"/>
      <c r="D48" s="3" t="s">
        <v>62</v>
      </c>
      <c r="E48" s="4"/>
      <c r="F48" s="293"/>
      <c r="G48" s="58"/>
      <c r="H48" s="58"/>
      <c r="I48" s="51"/>
      <c r="J48" s="58"/>
      <c r="K48" s="51"/>
      <c r="L48" s="51"/>
      <c r="M48" s="263"/>
      <c r="N48" s="193"/>
      <c r="O48" s="193"/>
      <c r="P48" s="193"/>
      <c r="Q48" s="193"/>
      <c r="R48" s="193"/>
      <c r="S48" s="193"/>
      <c r="T48" s="193"/>
      <c r="AS48" s="78" t="s">
        <v>58</v>
      </c>
      <c r="BR48" s="58"/>
      <c r="BS48" s="58"/>
      <c r="BT48" s="58"/>
      <c r="BU48" s="58"/>
      <c r="BV48" s="58"/>
      <c r="BW48" s="197"/>
      <c r="BX48" s="197"/>
      <c r="BY48" s="197"/>
      <c r="BZ48" s="58"/>
      <c r="CA48" s="51"/>
      <c r="CB48" s="58"/>
      <c r="CC48" s="51"/>
      <c r="CD48" s="51"/>
      <c r="CE48" s="58"/>
      <c r="CF48" s="276"/>
      <c r="CG48" s="4"/>
      <c r="CH48" s="3" t="s">
        <v>62</v>
      </c>
      <c r="CI48" s="4"/>
      <c r="CJ48" s="5"/>
    </row>
    <row r="49" spans="2:88" ht="21" customHeight="1">
      <c r="B49" s="214"/>
      <c r="C49" s="88"/>
      <c r="D49" s="88"/>
      <c r="E49" s="88"/>
      <c r="F49" s="294"/>
      <c r="G49" s="9"/>
      <c r="H49" s="289"/>
      <c r="I49" s="290"/>
      <c r="J49" s="261"/>
      <c r="K49" s="262"/>
      <c r="L49" s="9"/>
      <c r="M49" s="263"/>
      <c r="N49" s="193"/>
      <c r="O49" s="193"/>
      <c r="P49" s="193"/>
      <c r="Q49" s="193"/>
      <c r="R49" s="193"/>
      <c r="S49" s="193"/>
      <c r="T49" s="193"/>
      <c r="BR49" s="51"/>
      <c r="BS49" s="51"/>
      <c r="BT49" s="51"/>
      <c r="BU49" s="51"/>
      <c r="BV49" s="58"/>
      <c r="BW49" s="58"/>
      <c r="BX49" s="58"/>
      <c r="BY49" s="51"/>
      <c r="BZ49" s="289"/>
      <c r="CA49" s="290"/>
      <c r="CB49" s="261"/>
      <c r="CC49" s="262"/>
      <c r="CD49" s="9"/>
      <c r="CE49" s="9"/>
      <c r="CF49" s="215"/>
      <c r="CG49" s="91"/>
      <c r="CH49" s="89"/>
      <c r="CI49" s="90"/>
      <c r="CJ49" s="277"/>
    </row>
    <row r="50" spans="2:88" ht="21" customHeight="1">
      <c r="B50" s="215"/>
      <c r="C50" s="91"/>
      <c r="D50" s="89"/>
      <c r="E50" s="90"/>
      <c r="F50" s="14"/>
      <c r="G50" s="51"/>
      <c r="H50" s="264"/>
      <c r="I50" s="253"/>
      <c r="J50" s="261"/>
      <c r="K50" s="262"/>
      <c r="L50" s="9"/>
      <c r="M50" s="263"/>
      <c r="N50" s="193"/>
      <c r="O50" s="193"/>
      <c r="P50" s="193"/>
      <c r="Q50" s="193"/>
      <c r="R50" s="193"/>
      <c r="S50" s="193"/>
      <c r="T50" s="193"/>
      <c r="AS50" s="84" t="s">
        <v>21</v>
      </c>
      <c r="BR50" s="264"/>
      <c r="BS50" s="253"/>
      <c r="BT50" s="261"/>
      <c r="BU50" s="262"/>
      <c r="BV50" s="9"/>
      <c r="BW50" s="263"/>
      <c r="BX50" s="193"/>
      <c r="BY50" s="193"/>
      <c r="BZ50" s="265"/>
      <c r="CA50" s="262"/>
      <c r="CB50" s="261"/>
      <c r="CC50" s="262"/>
      <c r="CD50" s="9"/>
      <c r="CE50" s="51"/>
      <c r="CF50" s="215"/>
      <c r="CG50" s="91"/>
      <c r="CH50" s="89"/>
      <c r="CI50" s="90">
        <f>CG50+CH50*0.001</f>
        <v>0</v>
      </c>
      <c r="CJ50" s="202"/>
    </row>
    <row r="51" spans="2:88" ht="21" customHeight="1">
      <c r="B51" s="295">
        <v>1</v>
      </c>
      <c r="C51" s="296">
        <v>58.766</v>
      </c>
      <c r="D51" s="89">
        <v>51</v>
      </c>
      <c r="E51" s="297">
        <f>C51+D51*0.001</f>
        <v>58.817</v>
      </c>
      <c r="F51" s="294" t="s">
        <v>61</v>
      </c>
      <c r="G51" s="51"/>
      <c r="H51" s="264"/>
      <c r="I51" s="253"/>
      <c r="J51" s="261"/>
      <c r="K51" s="262"/>
      <c r="L51" s="9"/>
      <c r="M51" s="263"/>
      <c r="N51" s="193"/>
      <c r="O51" s="193"/>
      <c r="P51" s="193"/>
      <c r="Q51" s="193"/>
      <c r="R51" s="193"/>
      <c r="S51" s="193"/>
      <c r="T51" s="193"/>
      <c r="AS51" s="78" t="s">
        <v>59</v>
      </c>
      <c r="BR51" s="264"/>
      <c r="BS51" s="253"/>
      <c r="BT51" s="261"/>
      <c r="BU51" s="262"/>
      <c r="BV51" s="9"/>
      <c r="BW51" s="263"/>
      <c r="BX51" s="193"/>
      <c r="BY51" s="193"/>
      <c r="BZ51" s="264"/>
      <c r="CA51" s="253"/>
      <c r="CB51" s="261"/>
      <c r="CC51" s="262"/>
      <c r="CD51" s="9"/>
      <c r="CE51" s="51"/>
      <c r="CF51" s="295">
        <v>2</v>
      </c>
      <c r="CG51" s="296">
        <v>59.239</v>
      </c>
      <c r="CH51" s="89">
        <v>-45</v>
      </c>
      <c r="CI51" s="297">
        <f>CG51+CH51*0.001</f>
        <v>59.193999999999996</v>
      </c>
      <c r="CJ51" s="299" t="s">
        <v>61</v>
      </c>
    </row>
    <row r="52" spans="2:88" ht="21" customHeight="1">
      <c r="B52" s="258"/>
      <c r="C52" s="15"/>
      <c r="D52" s="89"/>
      <c r="E52" s="90"/>
      <c r="F52" s="14"/>
      <c r="G52" s="51"/>
      <c r="H52" s="265"/>
      <c r="I52" s="262"/>
      <c r="J52" s="261"/>
      <c r="K52" s="262"/>
      <c r="L52" s="9"/>
      <c r="M52" s="263"/>
      <c r="N52" s="193"/>
      <c r="O52" s="193"/>
      <c r="P52" s="193"/>
      <c r="Q52" s="193"/>
      <c r="R52" s="193"/>
      <c r="S52" s="193"/>
      <c r="T52" s="193"/>
      <c r="AS52" s="78" t="s">
        <v>60</v>
      </c>
      <c r="BR52" s="265"/>
      <c r="BS52" s="262"/>
      <c r="BT52" s="261"/>
      <c r="BU52" s="262"/>
      <c r="BV52" s="9"/>
      <c r="BW52" s="263"/>
      <c r="BX52" s="193"/>
      <c r="BY52" s="193"/>
      <c r="BZ52" s="264"/>
      <c r="CA52" s="253"/>
      <c r="CB52" s="261"/>
      <c r="CC52" s="262"/>
      <c r="CD52" s="9"/>
      <c r="CE52" s="51"/>
      <c r="CF52" s="298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291"/>
      <c r="I53" s="253"/>
      <c r="J53" s="261"/>
      <c r="K53" s="262"/>
      <c r="L53" s="9"/>
      <c r="M53" s="267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6"/>
      <c r="BS53" s="262"/>
      <c r="BT53" s="261"/>
      <c r="BU53" s="262"/>
      <c r="BV53" s="9"/>
      <c r="BW53" s="267"/>
      <c r="BX53" s="193"/>
      <c r="BY53" s="193"/>
      <c r="BZ53" s="291"/>
      <c r="CA53" s="253"/>
      <c r="CB53" s="261"/>
      <c r="CC53" s="262"/>
      <c r="CD53" s="9"/>
      <c r="CE53" s="51"/>
      <c r="CF53" s="278"/>
      <c r="CG53" s="275"/>
      <c r="CH53" s="196"/>
      <c r="CI53" s="195"/>
      <c r="CJ53" s="254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2016-02-10T08:32:52Z</cp:lastPrinted>
  <dcterms:created xsi:type="dcterms:W3CDTF">2003-01-10T15:39:03Z</dcterms:created>
  <dcterms:modified xsi:type="dcterms:W3CDTF">2016-07-13T09:44:03Z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