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55" windowWidth="28770" windowHeight="9570" tabRatio="501" activeTab="1"/>
  </bookViews>
  <sheets>
    <sheet name="titul" sheetId="1" r:id="rId1"/>
    <sheet name="Chlumec nad Cidlinou" sheetId="2" r:id="rId2"/>
  </sheets>
  <definedNames/>
  <calcPr fullCalcOnLoad="1"/>
</workbook>
</file>

<file path=xl/sharedStrings.xml><?xml version="1.0" encoding="utf-8"?>
<sst xmlns="http://schemas.openxmlformats.org/spreadsheetml/2006/main" count="400" uniqueCount="201">
  <si>
    <t>Trať :</t>
  </si>
  <si>
    <t>Km  22,821 = 0,000</t>
  </si>
  <si>
    <t>Ev. č. :</t>
  </si>
  <si>
    <t>Trutnov hl.n. - Velký Osek = směr Hradec Králové hl.n. a směr Městec Králové</t>
  </si>
  <si>
    <t>5 1 0</t>
  </si>
  <si>
    <t>Staniční</t>
  </si>
  <si>
    <t>R Z Z  -  AŽD 71</t>
  </si>
  <si>
    <t>zabezpečovací</t>
  </si>
  <si>
    <t>Kód :  13</t>
  </si>
  <si>
    <t>zařízení :</t>
  </si>
  <si>
    <t>Dopravní stanoviště :</t>
  </si>
  <si>
    <t>PSt.1</t>
  </si>
  <si>
    <t>Výpravní budova</t>
  </si>
  <si>
    <t>Dopravní kancelář</t>
  </si>
  <si>
    <t>PSt.2,3</t>
  </si>
  <si>
    <t>( km )</t>
  </si>
  <si>
    <t>Počet  pracovníků :</t>
  </si>
  <si>
    <t>Výpravčí  -  2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</si>
  <si>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</si>
  <si>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</si>
  <si>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</si>
  <si>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</si>
  <si>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</si>
  <si>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</si>
  <si>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</si>
  <si>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</si>
  <si>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směr Nové Město n.C. - Převýšov</t>
  </si>
  <si>
    <t>konstrukce - Tischer</t>
  </si>
  <si>
    <t>2 P</t>
  </si>
  <si>
    <t>směr N. Bydžov - Městec Králové</t>
  </si>
  <si>
    <t>sypané, ve směru km vpravo u koleje</t>
  </si>
  <si>
    <t>2 L</t>
  </si>
  <si>
    <t>Vjezd - odjezd - průjezd, NTV</t>
  </si>
  <si>
    <t>Tischer, ve směru km vlevo u koleje</t>
  </si>
  <si>
    <t>konstrukce - jiná</t>
  </si>
  <si>
    <t>Směr  :  Nové Město nad Cidlinou  /  Nový Bydžov</t>
  </si>
  <si>
    <t>Návěstidla  -  ŽST</t>
  </si>
  <si>
    <t>Směr  :  Převýšov  /  Městec Králové</t>
  </si>
  <si>
    <t>Vjezdová</t>
  </si>
  <si>
    <t>Odjezdová</t>
  </si>
  <si>
    <t>Seřaďovací</t>
  </si>
  <si>
    <t>Směr : Nové Město nad Cidlinou</t>
  </si>
  <si>
    <t>Obvod  výpravčího</t>
  </si>
  <si>
    <t>Směr : Převýšov</t>
  </si>
  <si>
    <t>Automatické  hradlo</t>
  </si>
  <si>
    <t>Kód : 14</t>
  </si>
  <si>
    <t>Z  Nového Města n.C.</t>
  </si>
  <si>
    <t>Z  Nového Bydžova</t>
  </si>
  <si>
    <t>Km  22,773</t>
  </si>
  <si>
    <t>Z  Městce Králové</t>
  </si>
  <si>
    <t>Z  Převýšova</t>
  </si>
  <si>
    <t>Traťové</t>
  </si>
  <si>
    <t>( bez návěstního bodu )</t>
  </si>
  <si>
    <t>S 1</t>
  </si>
  <si>
    <t>S 5</t>
  </si>
  <si>
    <t>Se 1</t>
  </si>
  <si>
    <t>Se 3</t>
  </si>
  <si>
    <t>Se 6</t>
  </si>
  <si>
    <t>Se 10</t>
  </si>
  <si>
    <t>Se 13</t>
  </si>
  <si>
    <t>Se 17</t>
  </si>
  <si>
    <t>L 1</t>
  </si>
  <si>
    <t>L 5</t>
  </si>
  <si>
    <t>AH 83 ( bez návěstního bodu )</t>
  </si>
  <si>
    <t>Směr : Nový Bydžov</t>
  </si>
  <si>
    <t>Př L</t>
  </si>
  <si>
    <t>Př BL</t>
  </si>
  <si>
    <t>S 2</t>
  </si>
  <si>
    <t>S 6</t>
  </si>
  <si>
    <t>=</t>
  </si>
  <si>
    <t>C</t>
  </si>
  <si>
    <t>JTom</t>
  </si>
  <si>
    <t>Se 15</t>
  </si>
  <si>
    <t>L 2</t>
  </si>
  <si>
    <t>L 6</t>
  </si>
  <si>
    <t>Př MS</t>
  </si>
  <si>
    <t>Př S</t>
  </si>
  <si>
    <t>Směr : Městec Králové</t>
  </si>
  <si>
    <t>Telefonické  dorozumívání</t>
  </si>
  <si>
    <t>Kód : 1</t>
  </si>
  <si>
    <t>Se 4</t>
  </si>
  <si>
    <t>Se 7</t>
  </si>
  <si>
    <t>Se 11</t>
  </si>
  <si>
    <t>L</t>
  </si>
  <si>
    <t>BL</t>
  </si>
  <si>
    <t>S 3</t>
  </si>
  <si>
    <t>S 8</t>
  </si>
  <si>
    <t>Se 16</t>
  </si>
  <si>
    <t>Se 18</t>
  </si>
  <si>
    <t>L 3</t>
  </si>
  <si>
    <t>L 8</t>
  </si>
  <si>
    <t>MS</t>
  </si>
  <si>
    <t>S</t>
  </si>
  <si>
    <t>S 4</t>
  </si>
  <si>
    <t>S 10</t>
  </si>
  <si>
    <t>Se 2</t>
  </si>
  <si>
    <t>Se 5</t>
  </si>
  <si>
    <t>Se 9</t>
  </si>
  <si>
    <t>Se 12</t>
  </si>
  <si>
    <t>L 4</t>
  </si>
  <si>
    <t>L 10</t>
  </si>
  <si>
    <t>Vjezdové / odjezdové rychlosti :</t>
  </si>
  <si>
    <t>Zjišťování</t>
  </si>
  <si>
    <t xml:space="preserve">     Směr Nové M.n.C. :</t>
  </si>
  <si>
    <t>samočinně činností zab. zařízení</t>
  </si>
  <si>
    <t>zast. // proj.</t>
  </si>
  <si>
    <t>90  //  30</t>
  </si>
  <si>
    <t>v pokračování traťové koleje - rychlost traťová s místním omezením</t>
  </si>
  <si>
    <t>EZ</t>
  </si>
  <si>
    <t>VkL1</t>
  </si>
  <si>
    <t xml:space="preserve">     Směr Převýšov :</t>
  </si>
  <si>
    <t>konce</t>
  </si>
  <si>
    <t>při jízdě do odbočky - rychlost 40 km/h</t>
  </si>
  <si>
    <t>( 18/19b )</t>
  </si>
  <si>
    <t>vlaku :</t>
  </si>
  <si>
    <t xml:space="preserve">     Směr Nový Bydžov :</t>
  </si>
  <si>
    <t>výpravčí - §)</t>
  </si>
  <si>
    <t>00 - §)  //  00</t>
  </si>
  <si>
    <t>VÝPRAVNÍ BUDOVA (VB)</t>
  </si>
  <si>
    <t xml:space="preserve">     Směr Městec Králové :</t>
  </si>
  <si>
    <t>VkH2</t>
  </si>
  <si>
    <t>Vk 2</t>
  </si>
  <si>
    <t>( Vk2/13 )</t>
  </si>
  <si>
    <t>VkH1</t>
  </si>
  <si>
    <t>Vk 1</t>
  </si>
  <si>
    <t>3     5</t>
  </si>
  <si>
    <t>32   34</t>
  </si>
  <si>
    <t>37   38</t>
  </si>
  <si>
    <t>PSt.3</t>
  </si>
  <si>
    <t>( 28/25,32/30,34/37 )</t>
  </si>
  <si>
    <t>PSt.2</t>
  </si>
  <si>
    <t>( 26,27,29,31,33,35b,38/O1 )</t>
  </si>
  <si>
    <t>O1</t>
  </si>
  <si>
    <t>( 8,11,12,14,Vk3/15 )</t>
  </si>
  <si>
    <t>Vk 3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</si>
  <si>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</si>
  <si>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</si>
  <si>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</si>
  <si>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</si>
  <si>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</si>
  <si>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</si>
  <si>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</si>
  <si>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</si>
  <si>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</si>
  <si>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</si>
  <si>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</si>
  <si>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výměnový zámek, klíč držen v kontrolním zámku Vk 2</t>
  </si>
  <si>
    <t>35a</t>
  </si>
  <si>
    <t>35b</t>
  </si>
  <si>
    <t>19a</t>
  </si>
  <si>
    <t xml:space="preserve">  bez  zabezpečení</t>
  </si>
  <si>
    <t>19b</t>
  </si>
  <si>
    <t xml:space="preserve">  výměnový zámek, klíč držen v kontrolním zámku v.č.18</t>
  </si>
  <si>
    <t>KANGO</t>
  </si>
  <si>
    <t>Vlečka č: V4224</t>
  </si>
  <si>
    <t>Vlečka č: V4223</t>
  </si>
  <si>
    <t>Vlečka č: V4226</t>
  </si>
  <si>
    <t>Vlečka č: V4222</t>
  </si>
  <si>
    <t>v.č.38 = 0,000 vlečky V4224</t>
  </si>
  <si>
    <t>Č. III, úrovňové, jednostranné</t>
  </si>
  <si>
    <t>Č. IVP, úrovňové, jednostranné</t>
  </si>
  <si>
    <t>Č. IVL, úrovňové, jednostranné</t>
  </si>
  <si>
    <t>Č. II, úrovňové, jednostranné</t>
  </si>
  <si>
    <t>Č. V, úrovňové, jednostranné</t>
  </si>
  <si>
    <t>Č. I, úrovňové, vnější</t>
  </si>
  <si>
    <t>přechod v km 22,773</t>
  </si>
  <si>
    <t>přechod v km 22,821</t>
  </si>
  <si>
    <t>provoz podle SŽDC D1</t>
  </si>
  <si>
    <t>Směrový bod :</t>
  </si>
  <si>
    <t xml:space="preserve">  výměnový zámek, klíč je v úschově u výpravčího v DK</t>
  </si>
  <si>
    <t xml:space="preserve">  kontrolní výkolejkový zámek, klíč Vk2/13 je držen v EZ v kolejišti</t>
  </si>
  <si>
    <t xml:space="preserve">  výkolejkový zámek, klíč je v úschově u výpravčího v DK</t>
  </si>
  <si>
    <t xml:space="preserve">  kontrolní VZ, klíč 18/19b je držen v EZ v kolejišti</t>
  </si>
  <si>
    <t>3. kategorie</t>
  </si>
  <si>
    <t>tlačítková volba</t>
  </si>
  <si>
    <t>samočinně činností</t>
  </si>
  <si>
    <t>zast. - 90</t>
  </si>
  <si>
    <t>konce  vlaku</t>
  </si>
  <si>
    <t>zabezpečovacího zařízení</t>
  </si>
  <si>
    <t>proj. - 30</t>
  </si>
  <si>
    <t>přechody na N jsou v km 22,821 a 22,773</t>
  </si>
  <si>
    <t>( hlavní a vnější služby )</t>
  </si>
  <si>
    <t>kříž</t>
  </si>
  <si>
    <t>VkU1</t>
  </si>
  <si>
    <t>L1</t>
  </si>
  <si>
    <t>Poznámka: zobrazeno v měřítku od v.č.1 po v.č.38</t>
  </si>
  <si>
    <t>VVk1</t>
  </si>
  <si>
    <t>VVk2</t>
  </si>
  <si>
    <t>V1</t>
  </si>
  <si>
    <t xml:space="preserve">  výměnový zámek, klíč držen v kontrolním zámku VkL1</t>
  </si>
  <si>
    <t xml:space="preserve">  kontrolní VZ, klíč VkL1/L1 je v úschově u výpravčího v DK</t>
  </si>
  <si>
    <t>Vlečka č: V4225</t>
  </si>
  <si>
    <t xml:space="preserve"> samostatně - vlevo</t>
  </si>
  <si>
    <t>VkV2</t>
  </si>
  <si>
    <t>VkV1</t>
  </si>
  <si>
    <t>mimo provoz - t.č.není ÚP</t>
  </si>
  <si>
    <t xml:space="preserve">Se 10 </t>
  </si>
  <si>
    <t>zobrazeno bez měřítka</t>
  </si>
  <si>
    <t>§) = určený zaměstnanec informuje výpravčího návěstí "Vlak vjel celý" dle čl. 2431 SŽDC D1</t>
  </si>
  <si>
    <t>XII.  /  2015</t>
  </si>
  <si>
    <t>510 A  /  505 A  /  541 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</si>
</sst>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1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2"/>
      <name val="Times New Roman CE"/>
      <family val="0"/>
    </font>
    <font>
      <i/>
      <sz val="14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3"/>
      <color indexed="16"/>
      <name val="Arial CE"/>
      <family val="2"/>
    </font>
    <font>
      <i/>
      <sz val="12"/>
      <name val="Times New Roman CE"/>
      <family val="1"/>
    </font>
    <font>
      <b/>
      <i/>
      <sz val="10"/>
      <name val="Arial CE"/>
      <family val="0"/>
    </font>
    <font>
      <i/>
      <sz val="16"/>
      <name val="Times New Roman CE"/>
      <family val="1"/>
    </font>
    <font>
      <b/>
      <sz val="16"/>
      <name val="Courier New CE"/>
      <family val="3"/>
    </font>
    <font>
      <sz val="16"/>
      <name val="Courier New CE"/>
      <family val="0"/>
    </font>
    <font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8"/>
      <color indexed="12"/>
      <name val="Times New Roman CE"/>
      <family val="1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i/>
      <sz val="10"/>
      <color indexed="14"/>
      <name val="Arial CE"/>
      <family val="0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8" applyNumberFormat="0" applyAlignment="0" applyProtection="0"/>
    <xf numFmtId="0" fontId="107" fillId="26" borderId="8" applyNumberFormat="0" applyAlignment="0" applyProtection="0"/>
    <xf numFmtId="0" fontId="108" fillId="26" borderId="9" applyNumberFormat="0" applyAlignment="0" applyProtection="0"/>
    <xf numFmtId="0" fontId="109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30" borderId="0" applyNumberFormat="0" applyBorder="0" applyAlignment="0" applyProtection="0"/>
    <xf numFmtId="0" fontId="94" fillId="31" borderId="0" applyNumberFormat="0" applyBorder="0" applyAlignment="0" applyProtection="0"/>
    <xf numFmtId="0" fontId="94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18" fillId="0" borderId="2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9" fontId="19" fillId="0" borderId="25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33" xfId="48" applyFont="1" applyFill="1" applyBorder="1" applyAlignment="1">
      <alignment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34" borderId="34" xfId="48" applyFont="1" applyFill="1" applyBorder="1" applyAlignment="1" quotePrefix="1">
      <alignment vertical="center"/>
      <protection/>
    </xf>
    <xf numFmtId="164" fontId="0" fillId="34" borderId="34" xfId="48" applyNumberFormat="1" applyFont="1" applyFill="1" applyBorder="1" applyAlignment="1">
      <alignment vertical="center"/>
      <protection/>
    </xf>
    <xf numFmtId="0" fontId="0" fillId="34" borderId="3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5" xfId="48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0" borderId="36" xfId="48" applyFont="1" applyBorder="1" applyAlignment="1">
      <alignment vertical="center"/>
      <protection/>
    </xf>
    <xf numFmtId="0" fontId="0" fillId="34" borderId="13" xfId="48" applyFill="1" applyBorder="1" applyAlignment="1">
      <alignment vertical="center"/>
      <protection/>
    </xf>
    <xf numFmtId="0" fontId="0" fillId="35" borderId="37" xfId="48" applyFont="1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3" xfId="48" applyFont="1" applyFill="1" applyBorder="1" applyAlignment="1">
      <alignment vertical="center"/>
      <protection/>
    </xf>
    <xf numFmtId="0" fontId="5" fillId="35" borderId="40" xfId="48" applyFont="1" applyFill="1" applyBorder="1" applyAlignment="1">
      <alignment horizontal="center" vertical="center"/>
      <protection/>
    </xf>
    <xf numFmtId="0" fontId="5" fillId="35" borderId="19" xfId="48" applyFont="1" applyFill="1" applyBorder="1" applyAlignment="1">
      <alignment horizontal="center" vertical="center"/>
      <protection/>
    </xf>
    <xf numFmtId="0" fontId="5" fillId="35" borderId="41" xfId="48" applyFont="1" applyFill="1" applyBorder="1" applyAlignment="1">
      <alignment horizontal="center" vertical="center"/>
      <protection/>
    </xf>
    <xf numFmtId="0" fontId="0" fillId="34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2" xfId="48" applyNumberFormat="1" applyFont="1" applyBorder="1" applyAlignment="1">
      <alignment vertical="center"/>
      <protection/>
    </xf>
    <xf numFmtId="164" fontId="0" fillId="0" borderId="25" xfId="48" applyNumberFormat="1" applyFont="1" applyBorder="1" applyAlignment="1">
      <alignment vertical="center"/>
      <protection/>
    </xf>
    <xf numFmtId="164" fontId="0" fillId="0" borderId="25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2" fillId="0" borderId="25" xfId="48" applyNumberFormat="1" applyFont="1" applyBorder="1" applyAlignment="1">
      <alignment horizontal="center" vertical="center"/>
      <protection/>
    </xf>
    <xf numFmtId="1" fontId="32" fillId="0" borderId="15" xfId="48" applyNumberFormat="1" applyFont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18" xfId="48" applyFill="1" applyBorder="1" applyAlignment="1">
      <alignment vertical="center"/>
      <protection/>
    </xf>
    <xf numFmtId="0" fontId="0" fillId="34" borderId="3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5" fillId="0" borderId="42" xfId="48" applyNumberFormat="1" applyFont="1" applyBorder="1" applyAlignment="1">
      <alignment horizontal="center" vertical="center"/>
      <protection/>
    </xf>
    <xf numFmtId="0" fontId="0" fillId="0" borderId="58" xfId="48" applyFont="1" applyBorder="1">
      <alignment/>
      <protection/>
    </xf>
    <xf numFmtId="0" fontId="0" fillId="0" borderId="0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38" fillId="0" borderId="0" xfId="48" applyFont="1" applyFill="1" applyBorder="1" applyAlignment="1">
      <alignment vertical="center"/>
      <protection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25" fillId="0" borderId="0" xfId="48" applyFont="1" applyAlignment="1">
      <alignment vertical="center"/>
      <protection/>
    </xf>
    <xf numFmtId="49" fontId="18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5" fillId="0" borderId="0" xfId="48" applyFont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20" fillId="34" borderId="67" xfId="0" applyFont="1" applyFill="1" applyBorder="1" applyAlignment="1">
      <alignment horizontal="centerContinuous" vertical="center"/>
    </xf>
    <xf numFmtId="0" fontId="20" fillId="34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5" fillId="0" borderId="15" xfId="48" applyFont="1" applyBorder="1" applyAlignment="1">
      <alignment horizontal="centerContinuous" vertical="center"/>
      <protection/>
    </xf>
    <xf numFmtId="0" fontId="24" fillId="0" borderId="15" xfId="48" applyFont="1" applyBorder="1" applyAlignment="1">
      <alignment horizontal="centerContinuous" vertical="center"/>
      <protection/>
    </xf>
    <xf numFmtId="0" fontId="29" fillId="0" borderId="0" xfId="48" applyFont="1" applyBorder="1" applyAlignment="1">
      <alignment horizontal="centerContinuous" vertical="center"/>
      <protection/>
    </xf>
    <xf numFmtId="0" fontId="2" fillId="37" borderId="70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/>
    </xf>
    <xf numFmtId="0" fontId="20" fillId="34" borderId="72" xfId="0" applyFont="1" applyFill="1" applyBorder="1" applyAlignment="1">
      <alignment horizontal="centerContinuous" vertical="center"/>
    </xf>
    <xf numFmtId="0" fontId="39" fillId="36" borderId="65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0" fontId="2" fillId="37" borderId="73" xfId="0" applyFont="1" applyFill="1" applyBorder="1" applyAlignment="1">
      <alignment horizontal="centerContinuous" vertical="center"/>
    </xf>
    <xf numFmtId="0" fontId="5" fillId="0" borderId="47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5" fillId="0" borderId="43" xfId="48" applyFont="1" applyFill="1" applyBorder="1" applyAlignment="1">
      <alignment horizontal="centerContinuous" vertical="center"/>
      <protection/>
    </xf>
    <xf numFmtId="0" fontId="5" fillId="0" borderId="0" xfId="48" applyFont="1" applyFill="1" applyBorder="1" applyAlignment="1">
      <alignment horizontal="centerContinuous" vertical="center"/>
      <protection/>
    </xf>
    <xf numFmtId="0" fontId="5" fillId="0" borderId="15" xfId="48" applyFont="1" applyFill="1" applyBorder="1" applyAlignment="1">
      <alignment horizontal="centerContinuous" vertical="center"/>
      <protection/>
    </xf>
    <xf numFmtId="0" fontId="25" fillId="0" borderId="0" xfId="48" applyFont="1" applyBorder="1" applyAlignment="1">
      <alignment horizontal="left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 quotePrefix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23" fillId="0" borderId="0" xfId="0" applyFont="1" applyFill="1" applyAlignment="1">
      <alignment horizontal="right" vertical="center"/>
    </xf>
    <xf numFmtId="164" fontId="0" fillId="0" borderId="0" xfId="47" applyNumberFormat="1" applyFont="1" applyAlignment="1">
      <alignment horizontal="center"/>
      <protection/>
    </xf>
    <xf numFmtId="0" fontId="13" fillId="0" borderId="0" xfId="0" applyFont="1" applyAlignment="1">
      <alignment horizontal="left" vertical="top"/>
    </xf>
    <xf numFmtId="0" fontId="2" fillId="37" borderId="71" xfId="0" applyFont="1" applyFill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2" fillId="37" borderId="70" xfId="0" applyFont="1" applyFill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11" fillId="0" borderId="25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0" fontId="14" fillId="0" borderId="43" xfId="48" applyFont="1" applyBorder="1" applyAlignment="1">
      <alignment horizontal="centerContinuous" vertical="center"/>
      <protection/>
    </xf>
    <xf numFmtId="0" fontId="4" fillId="0" borderId="43" xfId="48" applyFont="1" applyBorder="1" applyAlignment="1">
      <alignment horizontal="centerContinuous" vertical="center"/>
      <protection/>
    </xf>
    <xf numFmtId="0" fontId="4" fillId="0" borderId="43" xfId="48" applyFont="1" applyFill="1" applyBorder="1" applyAlignment="1">
      <alignment horizontal="centerContinuous" vertical="center"/>
      <protection/>
    </xf>
    <xf numFmtId="49" fontId="47" fillId="0" borderId="0" xfId="48" applyNumberFormat="1" applyFont="1" applyBorder="1" applyAlignment="1">
      <alignment horizontal="center" vertical="center"/>
      <protection/>
    </xf>
    <xf numFmtId="164" fontId="0" fillId="0" borderId="61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left" vertical="top"/>
      <protection/>
    </xf>
    <xf numFmtId="0" fontId="23" fillId="0" borderId="0" xfId="0" applyFont="1" applyFill="1" applyAlignment="1">
      <alignment horizontal="right"/>
    </xf>
    <xf numFmtId="0" fontId="0" fillId="0" borderId="11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14" fillId="0" borderId="15" xfId="0" applyNumberFormat="1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7" fillId="0" borderId="25" xfId="0" applyFont="1" applyBorder="1" applyAlignment="1">
      <alignment horizontal="centerContinuous" vertical="center"/>
    </xf>
    <xf numFmtId="164" fontId="5" fillId="0" borderId="25" xfId="0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Continuous" vertical="center"/>
    </xf>
    <xf numFmtId="0" fontId="5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Continuous" vertical="center"/>
    </xf>
    <xf numFmtId="0" fontId="10" fillId="0" borderId="78" xfId="0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164" fontId="32" fillId="0" borderId="25" xfId="48" applyNumberFormat="1" applyFont="1" applyFill="1" applyBorder="1" applyAlignment="1">
      <alignment horizontal="center" vertical="center"/>
      <protection/>
    </xf>
    <xf numFmtId="0" fontId="5" fillId="0" borderId="46" xfId="48" applyFont="1" applyFill="1" applyBorder="1" applyAlignment="1">
      <alignment horizontal="centerContinuous" vertical="center"/>
      <protection/>
    </xf>
    <xf numFmtId="0" fontId="5" fillId="0" borderId="47" xfId="48" applyFont="1" applyFill="1" applyBorder="1" applyAlignment="1">
      <alignment horizontal="centerContinuous" vertical="center"/>
      <protection/>
    </xf>
    <xf numFmtId="0" fontId="5" fillId="0" borderId="36" xfId="48" applyFont="1" applyFill="1" applyBorder="1" applyAlignment="1">
      <alignment horizontal="centerContinuous" vertical="center"/>
      <protection/>
    </xf>
    <xf numFmtId="0" fontId="29" fillId="0" borderId="4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0" fillId="0" borderId="0" xfId="48" applyFont="1" applyFill="1" applyBorder="1" applyAlignment="1">
      <alignment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51" fillId="0" borderId="56" xfId="48" applyFont="1" applyFill="1" applyBorder="1" applyAlignment="1">
      <alignment horizontal="center" vertical="center"/>
      <protection/>
    </xf>
    <xf numFmtId="0" fontId="2" fillId="37" borderId="79" xfId="0" applyFont="1" applyFill="1" applyBorder="1" applyAlignment="1">
      <alignment horizontal="centerContinuous" vertical="center"/>
    </xf>
    <xf numFmtId="0" fontId="3" fillId="37" borderId="70" xfId="0" applyFont="1" applyFill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Continuous" vertical="center"/>
    </xf>
    <xf numFmtId="0" fontId="7" fillId="0" borderId="81" xfId="0" applyFont="1" applyBorder="1" applyAlignment="1">
      <alignment horizontal="centerContinuous" vertical="center"/>
    </xf>
    <xf numFmtId="0" fontId="7" fillId="0" borderId="82" xfId="0" applyFont="1" applyBorder="1" applyAlignment="1">
      <alignment horizontal="centerContinuous" vertical="center"/>
    </xf>
    <xf numFmtId="0" fontId="7" fillId="0" borderId="61" xfId="0" applyFont="1" applyBorder="1" applyAlignment="1">
      <alignment horizontal="centerContinuous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4" fillId="0" borderId="25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4" xfId="0" applyNumberFormat="1" applyFont="1" applyBorder="1" applyAlignment="1" quotePrefix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5" xfId="0" applyNumberFormat="1" applyFont="1" applyBorder="1" applyAlignment="1" quotePrefix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7" borderId="79" xfId="0" applyFont="1" applyFill="1" applyBorder="1" applyAlignment="1">
      <alignment vertical="center"/>
    </xf>
    <xf numFmtId="0" fontId="3" fillId="37" borderId="70" xfId="0" applyFont="1" applyFill="1" applyBorder="1" applyAlignment="1">
      <alignment vertical="center"/>
    </xf>
    <xf numFmtId="0" fontId="3" fillId="37" borderId="69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3" fillId="37" borderId="73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164" fontId="0" fillId="0" borderId="81" xfId="0" applyNumberFormat="1" applyFont="1" applyFill="1" applyBorder="1" applyAlignment="1">
      <alignment vertical="center"/>
    </xf>
    <xf numFmtId="0" fontId="8" fillId="0" borderId="77" xfId="0" applyFont="1" applyBorder="1" applyAlignment="1">
      <alignment horizontal="center" vertical="center"/>
    </xf>
    <xf numFmtId="0" fontId="0" fillId="0" borderId="76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36" borderId="65" xfId="0" applyFill="1" applyBorder="1" applyAlignment="1">
      <alignment horizontal="centerContinuous"/>
    </xf>
    <xf numFmtId="0" fontId="4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49" fontId="0" fillId="0" borderId="0" xfId="47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top"/>
    </xf>
    <xf numFmtId="164" fontId="5" fillId="0" borderId="14" xfId="0" applyNumberFormat="1" applyFont="1" applyFill="1" applyBorder="1" applyAlignment="1" quotePrefix="1">
      <alignment horizontal="center" vertical="center"/>
    </xf>
    <xf numFmtId="164" fontId="5" fillId="0" borderId="25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right"/>
    </xf>
    <xf numFmtId="164" fontId="4" fillId="0" borderId="25" xfId="0" applyNumberFormat="1" applyFont="1" applyFill="1" applyBorder="1" applyAlignment="1" quotePrefix="1">
      <alignment horizontal="center" vertical="center"/>
    </xf>
    <xf numFmtId="0" fontId="16" fillId="0" borderId="0" xfId="0" applyFont="1" applyFill="1" applyAlignment="1">
      <alignment horizontal="center"/>
    </xf>
    <xf numFmtId="0" fontId="13" fillId="0" borderId="0" xfId="0" applyFont="1" applyAlignment="1">
      <alignment vertical="top"/>
    </xf>
    <xf numFmtId="164" fontId="4" fillId="0" borderId="25" xfId="0" applyNumberFormat="1" applyFont="1" applyFill="1" applyBorder="1" applyAlignment="1">
      <alignment horizontal="center" vertical="center"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0" fontId="53" fillId="0" borderId="0" xfId="48" applyFont="1" applyAlignment="1">
      <alignment horizontal="right" vertical="center"/>
      <protection/>
    </xf>
    <xf numFmtId="0" fontId="53" fillId="0" borderId="0" xfId="48" applyFont="1" applyAlignment="1">
      <alignment horizontal="center" vertical="center"/>
      <protection/>
    </xf>
    <xf numFmtId="164" fontId="54" fillId="0" borderId="0" xfId="0" applyNumberFormat="1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24" xfId="0" applyNumberFormat="1" applyFont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left"/>
    </xf>
    <xf numFmtId="0" fontId="35" fillId="0" borderId="42" xfId="48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4" fontId="58" fillId="0" borderId="0" xfId="0" applyNumberFormat="1" applyFont="1" applyFill="1" applyBorder="1" applyAlignment="1">
      <alignment horizontal="left"/>
    </xf>
    <xf numFmtId="49" fontId="59" fillId="0" borderId="0" xfId="48" applyNumberFormat="1" applyFont="1" applyBorder="1" applyAlignment="1">
      <alignment horizontal="center" vertical="center"/>
      <protection/>
    </xf>
    <xf numFmtId="0" fontId="11" fillId="0" borderId="25" xfId="0" applyNumberFormat="1" applyFont="1" applyBorder="1" applyAlignment="1">
      <alignment horizontal="center" vertical="center"/>
    </xf>
    <xf numFmtId="164" fontId="60" fillId="0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48" applyFont="1" applyFill="1" applyAlignment="1" quotePrefix="1">
      <alignment vertical="center"/>
      <protection/>
    </xf>
    <xf numFmtId="0" fontId="1" fillId="0" borderId="0" xfId="48" applyFont="1" applyFill="1" applyBorder="1" applyAlignment="1">
      <alignment vertical="center"/>
      <protection/>
    </xf>
    <xf numFmtId="0" fontId="1" fillId="0" borderId="0" xfId="48" applyFont="1" applyFill="1" applyAlignment="1">
      <alignment vertical="center"/>
      <protection/>
    </xf>
    <xf numFmtId="0" fontId="0" fillId="33" borderId="0" xfId="48" applyFont="1" applyFill="1" applyBorder="1">
      <alignment/>
      <protection/>
    </xf>
    <xf numFmtId="0" fontId="61" fillId="0" borderId="0" xfId="48" applyFont="1" applyBorder="1" applyAlignment="1">
      <alignment horizontal="center"/>
      <protection/>
    </xf>
    <xf numFmtId="164" fontId="47" fillId="0" borderId="0" xfId="48" applyNumberFormat="1" applyFont="1" applyFill="1" applyBorder="1" applyAlignment="1">
      <alignment horizontal="center" vertical="center"/>
      <protection/>
    </xf>
    <xf numFmtId="0" fontId="36" fillId="0" borderId="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5" fillId="0" borderId="5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4" borderId="0" xfId="48" applyFont="1" applyFill="1" applyBorder="1" applyAlignment="1">
      <alignment vertical="center"/>
      <protection/>
    </xf>
    <xf numFmtId="164" fontId="47" fillId="0" borderId="0" xfId="48" applyNumberFormat="1" applyFont="1" applyBorder="1" applyAlignment="1">
      <alignment horizontal="center" vertical="center"/>
      <protection/>
    </xf>
    <xf numFmtId="0" fontId="0" fillId="0" borderId="47" xfId="48" applyBorder="1">
      <alignment/>
      <protection/>
    </xf>
    <xf numFmtId="49" fontId="30" fillId="0" borderId="47" xfId="48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left"/>
    </xf>
    <xf numFmtId="49" fontId="0" fillId="0" borderId="0" xfId="47" applyNumberFormat="1" applyFont="1" applyAlignment="1">
      <alignment horizontal="center" vertical="top"/>
      <protection/>
    </xf>
    <xf numFmtId="49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 horizontal="right"/>
      <protection/>
    </xf>
    <xf numFmtId="0" fontId="5" fillId="0" borderId="58" xfId="48" applyFont="1" applyBorder="1" applyAlignment="1">
      <alignment horizontal="center" vertical="top"/>
      <protection/>
    </xf>
    <xf numFmtId="164" fontId="14" fillId="0" borderId="2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14" xfId="0" applyBorder="1" applyAlignment="1">
      <alignment/>
    </xf>
    <xf numFmtId="0" fontId="0" fillId="0" borderId="89" xfId="0" applyBorder="1" applyAlignment="1">
      <alignment/>
    </xf>
    <xf numFmtId="0" fontId="57" fillId="0" borderId="90" xfId="0" applyFont="1" applyBorder="1" applyAlignment="1">
      <alignment horizontal="left" vertical="center"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16" fillId="0" borderId="9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94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95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 horizontal="left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Border="1" applyAlignment="1">
      <alignment/>
    </xf>
    <xf numFmtId="0" fontId="0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63" fillId="0" borderId="0" xfId="0" applyFont="1" applyFill="1" applyAlignment="1">
      <alignment horizontal="center" vertical="center"/>
    </xf>
    <xf numFmtId="0" fontId="64" fillId="0" borderId="92" xfId="0" applyFont="1" applyBorder="1" applyAlignment="1">
      <alignment horizontal="left" vertical="center"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47" xfId="48" applyFont="1" applyFill="1" applyBorder="1" applyAlignment="1">
      <alignment horizontal="center" vertical="center"/>
      <protection/>
    </xf>
    <xf numFmtId="0" fontId="5" fillId="35" borderId="99" xfId="48" applyFont="1" applyFill="1" applyBorder="1" applyAlignment="1">
      <alignment horizontal="center" vertical="center"/>
      <protection/>
    </xf>
    <xf numFmtId="0" fontId="5" fillId="35" borderId="100" xfId="48" applyFont="1" applyFill="1" applyBorder="1" applyAlignment="1">
      <alignment horizontal="center" vertical="center"/>
      <protection/>
    </xf>
    <xf numFmtId="0" fontId="5" fillId="35" borderId="101" xfId="48" applyFont="1" applyFill="1" applyBorder="1" applyAlignment="1">
      <alignment horizontal="center" vertical="center"/>
      <protection/>
    </xf>
    <xf numFmtId="0" fontId="31" fillId="35" borderId="38" xfId="48" applyFont="1" applyFill="1" applyBorder="1" applyAlignment="1">
      <alignment horizontal="center" vertical="center"/>
      <protection/>
    </xf>
    <xf numFmtId="0" fontId="31" fillId="35" borderId="38" xfId="48" applyFont="1" applyFill="1" applyBorder="1" applyAlignment="1" quotePrefix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Chlumec nad Cidlinou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666750</xdr:colOff>
      <xdr:row>14</xdr:row>
      <xdr:rowOff>9525</xdr:rowOff>
    </xdr:from>
    <xdr:to>
      <xdr:col>32</xdr:col>
      <xdr:colOff>809625</xdr:colOff>
      <xdr:row>30</xdr:row>
      <xdr:rowOff>0</xdr:rowOff>
    </xdr:to>
    <xdr:sp>
      <xdr:nvSpPr>
        <xdr:cNvPr id="1" name="Rectangle 2306" descr="Vodorovné cihly"/>
        <xdr:cNvSpPr>
          <a:spLocks/>
        </xdr:cNvSpPr>
      </xdr:nvSpPr>
      <xdr:spPr>
        <a:xfrm>
          <a:off x="23983950" y="3886200"/>
          <a:ext cx="142875" cy="3648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57150</xdr:colOff>
      <xdr:row>14</xdr:row>
      <xdr:rowOff>0</xdr:rowOff>
    </xdr:from>
    <xdr:to>
      <xdr:col>36</xdr:col>
      <xdr:colOff>190500</xdr:colOff>
      <xdr:row>29</xdr:row>
      <xdr:rowOff>9525</xdr:rowOff>
    </xdr:to>
    <xdr:sp>
      <xdr:nvSpPr>
        <xdr:cNvPr id="2" name="Rectangle 2306" descr="Vodorovné cihly"/>
        <xdr:cNvSpPr>
          <a:spLocks/>
        </xdr:cNvSpPr>
      </xdr:nvSpPr>
      <xdr:spPr>
        <a:xfrm>
          <a:off x="26346150" y="3876675"/>
          <a:ext cx="133350" cy="3438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16</xdr:row>
      <xdr:rowOff>114300</xdr:rowOff>
    </xdr:from>
    <xdr:to>
      <xdr:col>24</xdr:col>
      <xdr:colOff>190500</xdr:colOff>
      <xdr:row>16</xdr:row>
      <xdr:rowOff>114300</xdr:rowOff>
    </xdr:to>
    <xdr:sp>
      <xdr:nvSpPr>
        <xdr:cNvPr id="3" name="Line 2329"/>
        <xdr:cNvSpPr>
          <a:spLocks/>
        </xdr:cNvSpPr>
      </xdr:nvSpPr>
      <xdr:spPr>
        <a:xfrm>
          <a:off x="13392150" y="444817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114300</xdr:rowOff>
    </xdr:from>
    <xdr:to>
      <xdr:col>87</xdr:col>
      <xdr:colOff>9525</xdr:colOff>
      <xdr:row>27</xdr:row>
      <xdr:rowOff>114300</xdr:rowOff>
    </xdr:to>
    <xdr:sp>
      <xdr:nvSpPr>
        <xdr:cNvPr id="4" name="Line 1337"/>
        <xdr:cNvSpPr>
          <a:spLocks/>
        </xdr:cNvSpPr>
      </xdr:nvSpPr>
      <xdr:spPr>
        <a:xfrm flipV="1">
          <a:off x="33347025" y="6962775"/>
          <a:ext cx="31375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019175" y="6962775"/>
          <a:ext cx="31375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Chlumec nad Cidlinou</a:t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95275"/>
    <xdr:sp>
      <xdr:nvSpPr>
        <xdr:cNvPr id="7" name="Oval 35"/>
        <xdr:cNvSpPr>
          <a:spLocks/>
        </xdr:cNvSpPr>
      </xdr:nvSpPr>
      <xdr:spPr>
        <a:xfrm>
          <a:off x="32727900" y="1428750"/>
          <a:ext cx="304800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24288750" y="11191875"/>
          <a:ext cx="8096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30</xdr:col>
      <xdr:colOff>495300</xdr:colOff>
      <xdr:row>39</xdr:row>
      <xdr:rowOff>114300</xdr:rowOff>
    </xdr:to>
    <xdr:sp>
      <xdr:nvSpPr>
        <xdr:cNvPr id="9" name="Line 60"/>
        <xdr:cNvSpPr>
          <a:spLocks/>
        </xdr:cNvSpPr>
      </xdr:nvSpPr>
      <xdr:spPr>
        <a:xfrm>
          <a:off x="17868900" y="7648575"/>
          <a:ext cx="44577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06"/>
        <xdr:cNvSpPr>
          <a:spLocks/>
        </xdr:cNvSpPr>
      </xdr:nvSpPr>
      <xdr:spPr>
        <a:xfrm>
          <a:off x="581025" y="6962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848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6962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37</xdr:col>
      <xdr:colOff>514350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15" name="Line 536"/>
        <xdr:cNvSpPr>
          <a:spLocks/>
        </xdr:cNvSpPr>
      </xdr:nvSpPr>
      <xdr:spPr>
        <a:xfrm flipH="1">
          <a:off x="27774900" y="174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6</xdr:row>
      <xdr:rowOff>19050</xdr:rowOff>
    </xdr:from>
    <xdr:to>
      <xdr:col>38</xdr:col>
      <xdr:colOff>504825</xdr:colOff>
      <xdr:row>6</xdr:row>
      <xdr:rowOff>19050</xdr:rowOff>
    </xdr:to>
    <xdr:sp>
      <xdr:nvSpPr>
        <xdr:cNvPr id="16" name="Line 537"/>
        <xdr:cNvSpPr>
          <a:spLocks/>
        </xdr:cNvSpPr>
      </xdr:nvSpPr>
      <xdr:spPr>
        <a:xfrm flipH="1">
          <a:off x="27774900" y="174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</xdr:row>
      <xdr:rowOff>19050</xdr:rowOff>
    </xdr:from>
    <xdr:to>
      <xdr:col>38</xdr:col>
      <xdr:colOff>504825</xdr:colOff>
      <xdr:row>5</xdr:row>
      <xdr:rowOff>19050</xdr:rowOff>
    </xdr:to>
    <xdr:sp>
      <xdr:nvSpPr>
        <xdr:cNvPr id="17" name="Line 538"/>
        <xdr:cNvSpPr>
          <a:spLocks/>
        </xdr:cNvSpPr>
      </xdr:nvSpPr>
      <xdr:spPr>
        <a:xfrm flipH="1">
          <a:off x="27774900" y="144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5</xdr:row>
      <xdr:rowOff>19050</xdr:rowOff>
    </xdr:from>
    <xdr:to>
      <xdr:col>38</xdr:col>
      <xdr:colOff>504825</xdr:colOff>
      <xdr:row>5</xdr:row>
      <xdr:rowOff>19050</xdr:rowOff>
    </xdr:to>
    <xdr:sp>
      <xdr:nvSpPr>
        <xdr:cNvPr id="18" name="Line 539"/>
        <xdr:cNvSpPr>
          <a:spLocks/>
        </xdr:cNvSpPr>
      </xdr:nvSpPr>
      <xdr:spPr>
        <a:xfrm flipH="1">
          <a:off x="27774900" y="1447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19" name="Line 543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20" name="Line 544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21" name="Line 545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36</xdr:row>
      <xdr:rowOff>19050</xdr:rowOff>
    </xdr:from>
    <xdr:to>
      <xdr:col>39</xdr:col>
      <xdr:colOff>504825</xdr:colOff>
      <xdr:row>36</xdr:row>
      <xdr:rowOff>19050</xdr:rowOff>
    </xdr:to>
    <xdr:sp>
      <xdr:nvSpPr>
        <xdr:cNvPr id="22" name="Line 546"/>
        <xdr:cNvSpPr>
          <a:spLocks/>
        </xdr:cNvSpPr>
      </xdr:nvSpPr>
      <xdr:spPr>
        <a:xfrm flipH="1">
          <a:off x="287369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3" name="Line 549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4" name="Line 550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5" name="Line 551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26" name="Line 552"/>
        <xdr:cNvSpPr>
          <a:spLocks/>
        </xdr:cNvSpPr>
      </xdr:nvSpPr>
      <xdr:spPr>
        <a:xfrm flipH="1">
          <a:off x="333470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7" name="Line 555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8" name="Line 556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29" name="Line 557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43</xdr:row>
      <xdr:rowOff>19050</xdr:rowOff>
    </xdr:from>
    <xdr:to>
      <xdr:col>17</xdr:col>
      <xdr:colOff>504825</xdr:colOff>
      <xdr:row>43</xdr:row>
      <xdr:rowOff>19050</xdr:rowOff>
    </xdr:to>
    <xdr:sp>
      <xdr:nvSpPr>
        <xdr:cNvPr id="30" name="Line 558"/>
        <xdr:cNvSpPr>
          <a:spLocks/>
        </xdr:cNvSpPr>
      </xdr:nvSpPr>
      <xdr:spPr>
        <a:xfrm flipH="1">
          <a:off x="12392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1" name="Line 561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2" name="Line 562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3" name="Line 563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34" name="Line 564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5" name="Line 567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6" name="Line 568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7" name="Line 569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18</xdr:row>
      <xdr:rowOff>19050</xdr:rowOff>
    </xdr:from>
    <xdr:to>
      <xdr:col>63</xdr:col>
      <xdr:colOff>504825</xdr:colOff>
      <xdr:row>18</xdr:row>
      <xdr:rowOff>19050</xdr:rowOff>
    </xdr:to>
    <xdr:sp>
      <xdr:nvSpPr>
        <xdr:cNvPr id="38" name="Line 570"/>
        <xdr:cNvSpPr>
          <a:spLocks/>
        </xdr:cNvSpPr>
      </xdr:nvSpPr>
      <xdr:spPr>
        <a:xfrm flipH="1">
          <a:off x="46872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39" name="Line 573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0" name="Line 574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1" name="Line 575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42" name="Line 576"/>
        <xdr:cNvSpPr>
          <a:spLocks/>
        </xdr:cNvSpPr>
      </xdr:nvSpPr>
      <xdr:spPr>
        <a:xfrm flipH="1">
          <a:off x="56311800" y="732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44" name="text 55"/>
        <xdr:cNvSpPr txBox="1">
          <a:spLocks noChangeArrowheads="1"/>
        </xdr:cNvSpPr>
      </xdr:nvSpPr>
      <xdr:spPr>
        <a:xfrm>
          <a:off x="48367950" y="11649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5" name="Line 842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6" name="Line 843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7" name="Line 84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48" name="Line 84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49" name="Line 992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0" name="Line 993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1" name="Line 994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43</xdr:row>
      <xdr:rowOff>19050</xdr:rowOff>
    </xdr:from>
    <xdr:to>
      <xdr:col>65</xdr:col>
      <xdr:colOff>504825</xdr:colOff>
      <xdr:row>43</xdr:row>
      <xdr:rowOff>19050</xdr:rowOff>
    </xdr:to>
    <xdr:sp>
      <xdr:nvSpPr>
        <xdr:cNvPr id="52" name="Line 995"/>
        <xdr:cNvSpPr>
          <a:spLocks/>
        </xdr:cNvSpPr>
      </xdr:nvSpPr>
      <xdr:spPr>
        <a:xfrm flipH="1">
          <a:off x="483584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3" name="Line 100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4" name="Line 100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5" name="Line 100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56" name="Line 100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7" name="Line 1020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28</xdr:row>
      <xdr:rowOff>19050</xdr:rowOff>
    </xdr:from>
    <xdr:to>
      <xdr:col>67</xdr:col>
      <xdr:colOff>504825</xdr:colOff>
      <xdr:row>28</xdr:row>
      <xdr:rowOff>19050</xdr:rowOff>
    </xdr:to>
    <xdr:sp>
      <xdr:nvSpPr>
        <xdr:cNvPr id="58" name="Line 1021"/>
        <xdr:cNvSpPr>
          <a:spLocks/>
        </xdr:cNvSpPr>
      </xdr:nvSpPr>
      <xdr:spPr>
        <a:xfrm flipH="1">
          <a:off x="49844325" y="709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87</xdr:col>
      <xdr:colOff>9525</xdr:colOff>
      <xdr:row>24</xdr:row>
      <xdr:rowOff>114300</xdr:rowOff>
    </xdr:to>
    <xdr:sp>
      <xdr:nvSpPr>
        <xdr:cNvPr id="59" name="Line 1027"/>
        <xdr:cNvSpPr>
          <a:spLocks/>
        </xdr:cNvSpPr>
      </xdr:nvSpPr>
      <xdr:spPr>
        <a:xfrm flipV="1">
          <a:off x="33337500" y="6276975"/>
          <a:ext cx="313848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76200</xdr:colOff>
      <xdr:row>27</xdr:row>
      <xdr:rowOff>114300</xdr:rowOff>
    </xdr:to>
    <xdr:sp>
      <xdr:nvSpPr>
        <xdr:cNvPr id="60" name="Line 1054"/>
        <xdr:cNvSpPr>
          <a:spLocks/>
        </xdr:cNvSpPr>
      </xdr:nvSpPr>
      <xdr:spPr>
        <a:xfrm flipV="1">
          <a:off x="9696450" y="6276975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123825</xdr:colOff>
      <xdr:row>28</xdr:row>
      <xdr:rowOff>95250</xdr:rowOff>
    </xdr:from>
    <xdr:to>
      <xdr:col>80</xdr:col>
      <xdr:colOff>685800</xdr:colOff>
      <xdr:row>31</xdr:row>
      <xdr:rowOff>123825</xdr:rowOff>
    </xdr:to>
    <xdr:sp>
      <xdr:nvSpPr>
        <xdr:cNvPr id="61" name="Line 1188"/>
        <xdr:cNvSpPr>
          <a:spLocks/>
        </xdr:cNvSpPr>
      </xdr:nvSpPr>
      <xdr:spPr>
        <a:xfrm>
          <a:off x="57921525" y="7172325"/>
          <a:ext cx="2047875" cy="71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466725</xdr:colOff>
      <xdr:row>27</xdr:row>
      <xdr:rowOff>114300</xdr:rowOff>
    </xdr:from>
    <xdr:to>
      <xdr:col>76</xdr:col>
      <xdr:colOff>847725</xdr:colOff>
      <xdr:row>27</xdr:row>
      <xdr:rowOff>209550</xdr:rowOff>
    </xdr:to>
    <xdr:sp>
      <xdr:nvSpPr>
        <xdr:cNvPr id="62" name="Line 1189"/>
        <xdr:cNvSpPr>
          <a:spLocks/>
        </xdr:cNvSpPr>
      </xdr:nvSpPr>
      <xdr:spPr>
        <a:xfrm>
          <a:off x="56264175" y="69627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847725</xdr:colOff>
      <xdr:row>27</xdr:row>
      <xdr:rowOff>209550</xdr:rowOff>
    </xdr:from>
    <xdr:to>
      <xdr:col>78</xdr:col>
      <xdr:colOff>104775</xdr:colOff>
      <xdr:row>28</xdr:row>
      <xdr:rowOff>95250</xdr:rowOff>
    </xdr:to>
    <xdr:sp>
      <xdr:nvSpPr>
        <xdr:cNvPr id="63" name="Line 1190"/>
        <xdr:cNvSpPr>
          <a:spLocks/>
        </xdr:cNvSpPr>
      </xdr:nvSpPr>
      <xdr:spPr>
        <a:xfrm>
          <a:off x="57159525" y="7058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24</xdr:row>
      <xdr:rowOff>114300</xdr:rowOff>
    </xdr:from>
    <xdr:to>
      <xdr:col>75</xdr:col>
      <xdr:colOff>66675</xdr:colOff>
      <xdr:row>27</xdr:row>
      <xdr:rowOff>114300</xdr:rowOff>
    </xdr:to>
    <xdr:sp>
      <xdr:nvSpPr>
        <xdr:cNvPr id="64" name="Line 1192"/>
        <xdr:cNvSpPr>
          <a:spLocks/>
        </xdr:cNvSpPr>
      </xdr:nvSpPr>
      <xdr:spPr>
        <a:xfrm>
          <a:off x="52539900" y="6276975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5" name="Line 1228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6" name="Line 1229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7" name="Line 1230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68" name="Line 1231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714375</xdr:colOff>
      <xdr:row>18</xdr:row>
      <xdr:rowOff>114300</xdr:rowOff>
    </xdr:from>
    <xdr:to>
      <xdr:col>24</xdr:col>
      <xdr:colOff>495300</xdr:colOff>
      <xdr:row>18</xdr:row>
      <xdr:rowOff>114300</xdr:rowOff>
    </xdr:to>
    <xdr:sp>
      <xdr:nvSpPr>
        <xdr:cNvPr id="69" name="Line 1242"/>
        <xdr:cNvSpPr>
          <a:spLocks/>
        </xdr:cNvSpPr>
      </xdr:nvSpPr>
      <xdr:spPr>
        <a:xfrm>
          <a:off x="12144375" y="4905375"/>
          <a:ext cx="572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0" name="Line 1243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1" name="Line 1244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2" name="Line 1245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73" name="Line 1246"/>
        <xdr:cNvSpPr>
          <a:spLocks/>
        </xdr:cNvSpPr>
      </xdr:nvSpPr>
      <xdr:spPr>
        <a:xfrm flipH="1">
          <a:off x="138779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219075</xdr:colOff>
      <xdr:row>18</xdr:row>
      <xdr:rowOff>0</xdr:rowOff>
    </xdr:from>
    <xdr:ext cx="542925" cy="228600"/>
    <xdr:sp>
      <xdr:nvSpPr>
        <xdr:cNvPr id="74" name="text 821"/>
        <xdr:cNvSpPr txBox="1">
          <a:spLocks noChangeArrowheads="1"/>
        </xdr:cNvSpPr>
      </xdr:nvSpPr>
      <xdr:spPr>
        <a:xfrm>
          <a:off x="131349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5" name="Line 1249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6" name="Line 1250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7" name="Line 1251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78" name="Line 1252"/>
        <xdr:cNvSpPr>
          <a:spLocks/>
        </xdr:cNvSpPr>
      </xdr:nvSpPr>
      <xdr:spPr>
        <a:xfrm flipH="1">
          <a:off x="439007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79" name="Line 125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0" name="Line 1256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1" name="Line 1257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82" name="Line 1258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3" name="Line 1261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4" name="Line 1262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5" name="Line 1263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38</xdr:row>
      <xdr:rowOff>19050</xdr:rowOff>
    </xdr:from>
    <xdr:to>
      <xdr:col>71</xdr:col>
      <xdr:colOff>504825</xdr:colOff>
      <xdr:row>38</xdr:row>
      <xdr:rowOff>19050</xdr:rowOff>
    </xdr:to>
    <xdr:sp>
      <xdr:nvSpPr>
        <xdr:cNvPr id="86" name="Line 1264"/>
        <xdr:cNvSpPr>
          <a:spLocks/>
        </xdr:cNvSpPr>
      </xdr:nvSpPr>
      <xdr:spPr>
        <a:xfrm flipH="1">
          <a:off x="528161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7" name="Line 128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8" name="Line 128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89" name="Line 129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90" name="Line 129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1" name="Line 129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2" name="Line 1294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3" name="Line 1295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4" name="Line 1296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5" name="Line 1297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6" name="Line 1298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7" name="Line 1299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8" name="Line 130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99" name="Line 130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00" name="Line 130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1" name="Line 1376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2" name="Line 1377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3" name="Line 1378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27</xdr:row>
      <xdr:rowOff>19050</xdr:rowOff>
    </xdr:from>
    <xdr:to>
      <xdr:col>11</xdr:col>
      <xdr:colOff>504825</xdr:colOff>
      <xdr:row>27</xdr:row>
      <xdr:rowOff>19050</xdr:rowOff>
    </xdr:to>
    <xdr:sp>
      <xdr:nvSpPr>
        <xdr:cNvPr id="104" name="Line 1379"/>
        <xdr:cNvSpPr>
          <a:spLocks/>
        </xdr:cNvSpPr>
      </xdr:nvSpPr>
      <xdr:spPr>
        <a:xfrm flipH="1">
          <a:off x="79343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5" name="Line 1390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6" name="Line 1391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7" name="Line 1392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23</xdr:row>
      <xdr:rowOff>19050</xdr:rowOff>
    </xdr:from>
    <xdr:to>
      <xdr:col>73</xdr:col>
      <xdr:colOff>504825</xdr:colOff>
      <xdr:row>23</xdr:row>
      <xdr:rowOff>19050</xdr:rowOff>
    </xdr:to>
    <xdr:sp>
      <xdr:nvSpPr>
        <xdr:cNvPr id="108" name="Line 1393"/>
        <xdr:cNvSpPr>
          <a:spLocks/>
        </xdr:cNvSpPr>
      </xdr:nvSpPr>
      <xdr:spPr>
        <a:xfrm flipH="1">
          <a:off x="54302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09" name="Line 1395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0" name="Line 1396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1" name="Line 1397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19050</xdr:rowOff>
    </xdr:from>
    <xdr:to>
      <xdr:col>77</xdr:col>
      <xdr:colOff>504825</xdr:colOff>
      <xdr:row>27</xdr:row>
      <xdr:rowOff>19050</xdr:rowOff>
    </xdr:to>
    <xdr:sp>
      <xdr:nvSpPr>
        <xdr:cNvPr id="112" name="Line 1398"/>
        <xdr:cNvSpPr>
          <a:spLocks/>
        </xdr:cNvSpPr>
      </xdr:nvSpPr>
      <xdr:spPr>
        <a:xfrm flipH="1">
          <a:off x="5727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3" name="Line 1458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4" name="Line 1459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5" name="Line 1460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6" name="Line 1461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7" name="Line 1462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8" name="Line 1463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19" name="Line 1464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30</xdr:row>
      <xdr:rowOff>19050</xdr:rowOff>
    </xdr:from>
    <xdr:to>
      <xdr:col>45</xdr:col>
      <xdr:colOff>504825</xdr:colOff>
      <xdr:row>30</xdr:row>
      <xdr:rowOff>19050</xdr:rowOff>
    </xdr:to>
    <xdr:sp>
      <xdr:nvSpPr>
        <xdr:cNvPr id="120" name="Line 1465"/>
        <xdr:cNvSpPr>
          <a:spLocks/>
        </xdr:cNvSpPr>
      </xdr:nvSpPr>
      <xdr:spPr>
        <a:xfrm flipH="1">
          <a:off x="333470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30</xdr:row>
      <xdr:rowOff>114300</xdr:rowOff>
    </xdr:from>
    <xdr:to>
      <xdr:col>68</xdr:col>
      <xdr:colOff>9525</xdr:colOff>
      <xdr:row>30</xdr:row>
      <xdr:rowOff>114300</xdr:rowOff>
    </xdr:to>
    <xdr:sp>
      <xdr:nvSpPr>
        <xdr:cNvPr id="121" name="Line 1466"/>
        <xdr:cNvSpPr>
          <a:spLocks/>
        </xdr:cNvSpPr>
      </xdr:nvSpPr>
      <xdr:spPr>
        <a:xfrm flipV="1">
          <a:off x="33299400" y="764857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30</xdr:row>
      <xdr:rowOff>114300</xdr:rowOff>
    </xdr:from>
    <xdr:to>
      <xdr:col>44</xdr:col>
      <xdr:colOff>57150</xdr:colOff>
      <xdr:row>30</xdr:row>
      <xdr:rowOff>114300</xdr:rowOff>
    </xdr:to>
    <xdr:sp>
      <xdr:nvSpPr>
        <xdr:cNvPr id="122" name="Line 1467"/>
        <xdr:cNvSpPr>
          <a:spLocks/>
        </xdr:cNvSpPr>
      </xdr:nvSpPr>
      <xdr:spPr>
        <a:xfrm flipV="1">
          <a:off x="17878425" y="7648575"/>
          <a:ext cx="1456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4" name="Line 1470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5" name="Line 1471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6" name="Line 1472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27" name="Line 1473"/>
        <xdr:cNvSpPr>
          <a:spLocks/>
        </xdr:cNvSpPr>
      </xdr:nvSpPr>
      <xdr:spPr>
        <a:xfrm flipH="1">
          <a:off x="257651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8" name="Line 1492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29" name="Line 1493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0" name="Line 1494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39</xdr:row>
      <xdr:rowOff>19050</xdr:rowOff>
    </xdr:from>
    <xdr:to>
      <xdr:col>19</xdr:col>
      <xdr:colOff>504825</xdr:colOff>
      <xdr:row>39</xdr:row>
      <xdr:rowOff>19050</xdr:rowOff>
    </xdr:to>
    <xdr:sp>
      <xdr:nvSpPr>
        <xdr:cNvPr id="131" name="Line 1495"/>
        <xdr:cNvSpPr>
          <a:spLocks/>
        </xdr:cNvSpPr>
      </xdr:nvSpPr>
      <xdr:spPr>
        <a:xfrm flipH="1">
          <a:off x="138779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15</xdr:row>
      <xdr:rowOff>0</xdr:rowOff>
    </xdr:from>
    <xdr:to>
      <xdr:col>12</xdr:col>
      <xdr:colOff>504825</xdr:colOff>
      <xdr:row>29</xdr:row>
      <xdr:rowOff>219075</xdr:rowOff>
    </xdr:to>
    <xdr:sp>
      <xdr:nvSpPr>
        <xdr:cNvPr id="132" name="Line 1564"/>
        <xdr:cNvSpPr>
          <a:spLocks/>
        </xdr:cNvSpPr>
      </xdr:nvSpPr>
      <xdr:spPr>
        <a:xfrm>
          <a:off x="8963025" y="4105275"/>
          <a:ext cx="0" cy="3419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819150</xdr:colOff>
      <xdr:row>43</xdr:row>
      <xdr:rowOff>66675</xdr:rowOff>
    </xdr:from>
    <xdr:to>
      <xdr:col>59</xdr:col>
      <xdr:colOff>485775</xdr:colOff>
      <xdr:row>43</xdr:row>
      <xdr:rowOff>114300</xdr:rowOff>
    </xdr:to>
    <xdr:sp>
      <xdr:nvSpPr>
        <xdr:cNvPr id="133" name="Line 1618"/>
        <xdr:cNvSpPr>
          <a:spLocks/>
        </xdr:cNvSpPr>
      </xdr:nvSpPr>
      <xdr:spPr>
        <a:xfrm flipH="1">
          <a:off x="43757850" y="10572750"/>
          <a:ext cx="6381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42</xdr:row>
      <xdr:rowOff>190500</xdr:rowOff>
    </xdr:from>
    <xdr:to>
      <xdr:col>60</xdr:col>
      <xdr:colOff>838200</xdr:colOff>
      <xdr:row>43</xdr:row>
      <xdr:rowOff>66675</xdr:rowOff>
    </xdr:to>
    <xdr:sp>
      <xdr:nvSpPr>
        <xdr:cNvPr id="134" name="Line 1619"/>
        <xdr:cNvSpPr>
          <a:spLocks/>
        </xdr:cNvSpPr>
      </xdr:nvSpPr>
      <xdr:spPr>
        <a:xfrm flipH="1">
          <a:off x="44376975" y="10467975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838200</xdr:colOff>
      <xdr:row>41</xdr:row>
      <xdr:rowOff>114300</xdr:rowOff>
    </xdr:from>
    <xdr:to>
      <xdr:col>62</xdr:col>
      <xdr:colOff>476250</xdr:colOff>
      <xdr:row>42</xdr:row>
      <xdr:rowOff>190500</xdr:rowOff>
    </xdr:to>
    <xdr:sp>
      <xdr:nvSpPr>
        <xdr:cNvPr id="135" name="Line 1620"/>
        <xdr:cNvSpPr>
          <a:spLocks/>
        </xdr:cNvSpPr>
      </xdr:nvSpPr>
      <xdr:spPr>
        <a:xfrm flipH="1">
          <a:off x="45262800" y="10163175"/>
          <a:ext cx="112395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6" name="Line 1624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7" name="Line 1625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8" name="Line 1626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30</xdr:row>
      <xdr:rowOff>19050</xdr:rowOff>
    </xdr:from>
    <xdr:to>
      <xdr:col>71</xdr:col>
      <xdr:colOff>504825</xdr:colOff>
      <xdr:row>30</xdr:row>
      <xdr:rowOff>19050</xdr:rowOff>
    </xdr:to>
    <xdr:sp>
      <xdr:nvSpPr>
        <xdr:cNvPr id="139" name="Line 1627"/>
        <xdr:cNvSpPr>
          <a:spLocks/>
        </xdr:cNvSpPr>
      </xdr:nvSpPr>
      <xdr:spPr>
        <a:xfrm flipH="1">
          <a:off x="528161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0" name="Line 1632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1" name="Line 1633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2" name="Line 1634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143" name="Line 1635"/>
        <xdr:cNvSpPr>
          <a:spLocks/>
        </xdr:cNvSpPr>
      </xdr:nvSpPr>
      <xdr:spPr>
        <a:xfrm flipH="1">
          <a:off x="57273825" y="618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4" name="Line 174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5" name="Line 174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6" name="Line 174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7" name="Line 174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8" name="Line 1751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49" name="Line 175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0" name="Line 175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1" name="Line 175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2" name="Line 175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3" name="Line 1756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4" name="Line 1757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5" name="Line 1758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6" name="Line 1759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7" name="Line 1760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8" name="Line 1762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59" name="Line 1763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0" name="Line 1764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61" name="Line 1765"/>
        <xdr:cNvSpPr>
          <a:spLocks/>
        </xdr:cNvSpPr>
      </xdr:nvSpPr>
      <xdr:spPr>
        <a:xfrm flipH="1">
          <a:off x="483584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2" name="Line 1767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3" name="Line 1768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4" name="Line 1769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5" name="Line 1770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6" name="Line 1771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7" name="Line 1772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8" name="Line 1773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169" name="Line 1774"/>
        <xdr:cNvSpPr>
          <a:spLocks/>
        </xdr:cNvSpPr>
      </xdr:nvSpPr>
      <xdr:spPr>
        <a:xfrm flipH="1">
          <a:off x="333470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33</xdr:row>
      <xdr:rowOff>114300</xdr:rowOff>
    </xdr:from>
    <xdr:to>
      <xdr:col>68</xdr:col>
      <xdr:colOff>495300</xdr:colOff>
      <xdr:row>33</xdr:row>
      <xdr:rowOff>114300</xdr:rowOff>
    </xdr:to>
    <xdr:sp>
      <xdr:nvSpPr>
        <xdr:cNvPr id="170" name="Line 1775"/>
        <xdr:cNvSpPr>
          <a:spLocks/>
        </xdr:cNvSpPr>
      </xdr:nvSpPr>
      <xdr:spPr>
        <a:xfrm flipV="1">
          <a:off x="33299400" y="8334375"/>
          <a:ext cx="1756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44</xdr:col>
      <xdr:colOff>57150</xdr:colOff>
      <xdr:row>33</xdr:row>
      <xdr:rowOff>114300</xdr:rowOff>
    </xdr:to>
    <xdr:sp>
      <xdr:nvSpPr>
        <xdr:cNvPr id="171" name="Line 1776"/>
        <xdr:cNvSpPr>
          <a:spLocks/>
        </xdr:cNvSpPr>
      </xdr:nvSpPr>
      <xdr:spPr>
        <a:xfrm flipV="1">
          <a:off x="19354800" y="8334375"/>
          <a:ext cx="1308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3" name="Line 1778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4" name="Line 1779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5" name="Line 178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6" name="Line 178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7" name="Line 178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8" name="Line 1783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79" name="Line 1784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0" name="Line 1785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1" name="Line 1786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2" name="Line 1787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41</xdr:row>
      <xdr:rowOff>114300</xdr:rowOff>
    </xdr:from>
    <xdr:to>
      <xdr:col>62</xdr:col>
      <xdr:colOff>476250</xdr:colOff>
      <xdr:row>41</xdr:row>
      <xdr:rowOff>114300</xdr:rowOff>
    </xdr:to>
    <xdr:sp>
      <xdr:nvSpPr>
        <xdr:cNvPr id="183" name="Line 1788"/>
        <xdr:cNvSpPr>
          <a:spLocks/>
        </xdr:cNvSpPr>
      </xdr:nvSpPr>
      <xdr:spPr>
        <a:xfrm>
          <a:off x="24803100" y="10163175"/>
          <a:ext cx="21583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4" name="Line 1789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5" name="Line 1790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6" name="Line 1791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41</xdr:row>
      <xdr:rowOff>19050</xdr:rowOff>
    </xdr:from>
    <xdr:to>
      <xdr:col>45</xdr:col>
      <xdr:colOff>504825</xdr:colOff>
      <xdr:row>41</xdr:row>
      <xdr:rowOff>19050</xdr:rowOff>
    </xdr:to>
    <xdr:sp>
      <xdr:nvSpPr>
        <xdr:cNvPr id="187" name="Line 1792"/>
        <xdr:cNvSpPr>
          <a:spLocks/>
        </xdr:cNvSpPr>
      </xdr:nvSpPr>
      <xdr:spPr>
        <a:xfrm flipH="1">
          <a:off x="333470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41</xdr:row>
      <xdr:rowOff>0</xdr:rowOff>
    </xdr:from>
    <xdr:ext cx="542925" cy="228600"/>
    <xdr:sp>
      <xdr:nvSpPr>
        <xdr:cNvPr id="188" name="text 821"/>
        <xdr:cNvSpPr txBox="1">
          <a:spLocks noChangeArrowheads="1"/>
        </xdr:cNvSpPr>
      </xdr:nvSpPr>
      <xdr:spPr>
        <a:xfrm>
          <a:off x="32604075" y="10048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89" name="Line 1794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0" name="Line 179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1" name="Line 179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2" name="Line 179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3" name="Line 179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4" name="Line 1799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5" name="Line 1800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6" name="Line 1801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7" name="Line 1802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8" name="Line 1803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199" name="Line 1805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00" name="Line 1806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01" name="Line 1807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27</xdr:row>
      <xdr:rowOff>19050</xdr:rowOff>
    </xdr:from>
    <xdr:to>
      <xdr:col>21</xdr:col>
      <xdr:colOff>504825</xdr:colOff>
      <xdr:row>27</xdr:row>
      <xdr:rowOff>19050</xdr:rowOff>
    </xdr:to>
    <xdr:sp>
      <xdr:nvSpPr>
        <xdr:cNvPr id="202" name="Line 1808"/>
        <xdr:cNvSpPr>
          <a:spLocks/>
        </xdr:cNvSpPr>
      </xdr:nvSpPr>
      <xdr:spPr>
        <a:xfrm flipH="1">
          <a:off x="153638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3" name="Line 1810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4" name="Line 1811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5" name="Line 1812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6" name="Line 1813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7" name="Line 1814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8" name="Line 1815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09" name="Line 1816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0" name="Line 1817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1" name="Line 1818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2" name="Line 1819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209550</xdr:colOff>
      <xdr:row>43</xdr:row>
      <xdr:rowOff>114300</xdr:rowOff>
    </xdr:from>
    <xdr:to>
      <xdr:col>58</xdr:col>
      <xdr:colOff>819150</xdr:colOff>
      <xdr:row>43</xdr:row>
      <xdr:rowOff>114300</xdr:rowOff>
    </xdr:to>
    <xdr:sp>
      <xdr:nvSpPr>
        <xdr:cNvPr id="213" name="Line 1820"/>
        <xdr:cNvSpPr>
          <a:spLocks/>
        </xdr:cNvSpPr>
      </xdr:nvSpPr>
      <xdr:spPr>
        <a:xfrm>
          <a:off x="35204400" y="10620375"/>
          <a:ext cx="855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4" name="Line 1821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5" name="Line 1822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6" name="Line 1823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</xdr:row>
      <xdr:rowOff>19050</xdr:rowOff>
    </xdr:from>
    <xdr:to>
      <xdr:col>52</xdr:col>
      <xdr:colOff>504825</xdr:colOff>
      <xdr:row>4</xdr:row>
      <xdr:rowOff>19050</xdr:rowOff>
    </xdr:to>
    <xdr:sp>
      <xdr:nvSpPr>
        <xdr:cNvPr id="217" name="Line 1824"/>
        <xdr:cNvSpPr>
          <a:spLocks/>
        </xdr:cNvSpPr>
      </xdr:nvSpPr>
      <xdr:spPr>
        <a:xfrm flipH="1">
          <a:off x="38481000" y="115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30</xdr:row>
      <xdr:rowOff>0</xdr:rowOff>
    </xdr:from>
    <xdr:ext cx="971550" cy="457200"/>
    <xdr:sp>
      <xdr:nvSpPr>
        <xdr:cNvPr id="218" name="text 774"/>
        <xdr:cNvSpPr txBox="1">
          <a:spLocks noChangeArrowheads="1"/>
        </xdr:cNvSpPr>
      </xdr:nvSpPr>
      <xdr:spPr>
        <a:xfrm>
          <a:off x="8458200" y="7534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23,137</a:t>
          </a:r>
        </a:p>
      </xdr:txBody>
    </xdr:sp>
    <xdr:clientData/>
  </xdr:one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19" name="Line 1829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20" name="Line 1830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21" name="Line 1831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22" name="Line 1832"/>
        <xdr:cNvSpPr>
          <a:spLocks/>
        </xdr:cNvSpPr>
      </xdr:nvSpPr>
      <xdr:spPr>
        <a:xfrm flipH="1">
          <a:off x="572738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209550</xdr:rowOff>
    </xdr:from>
    <xdr:to>
      <xdr:col>13</xdr:col>
      <xdr:colOff>419100</xdr:colOff>
      <xdr:row>24</xdr:row>
      <xdr:rowOff>114300</xdr:rowOff>
    </xdr:to>
    <xdr:grpSp>
      <xdr:nvGrpSpPr>
        <xdr:cNvPr id="223" name="Group 1849"/>
        <xdr:cNvGrpSpPr>
          <a:grpSpLocks/>
        </xdr:cNvGrpSpPr>
      </xdr:nvGrpSpPr>
      <xdr:grpSpPr>
        <a:xfrm>
          <a:off x="95345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224" name="Line 1850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851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6" name="text 3"/>
        <xdr:cNvSpPr txBox="1">
          <a:spLocks noChangeArrowheads="1"/>
        </xdr:cNvSpPr>
      </xdr:nvSpPr>
      <xdr:spPr>
        <a:xfrm>
          <a:off x="647128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27" name="Line 1856"/>
        <xdr:cNvSpPr>
          <a:spLocks/>
        </xdr:cNvSpPr>
      </xdr:nvSpPr>
      <xdr:spPr>
        <a:xfrm>
          <a:off x="64779525" y="627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238125</xdr:colOff>
      <xdr:row>25</xdr:row>
      <xdr:rowOff>76200</xdr:rowOff>
    </xdr:from>
    <xdr:to>
      <xdr:col>42</xdr:col>
      <xdr:colOff>209550</xdr:colOff>
      <xdr:row>26</xdr:row>
      <xdr:rowOff>152400</xdr:rowOff>
    </xdr:to>
    <xdr:grpSp>
      <xdr:nvGrpSpPr>
        <xdr:cNvPr id="228" name="Group 1867"/>
        <xdr:cNvGrpSpPr>
          <a:grpSpLocks/>
        </xdr:cNvGrpSpPr>
      </xdr:nvGrpSpPr>
      <xdr:grpSpPr>
        <a:xfrm>
          <a:off x="20583525" y="6467475"/>
          <a:ext cx="10372725" cy="304800"/>
          <a:chOff x="-1423" y="-12881"/>
          <a:chExt cx="19929" cy="26688"/>
        </a:xfrm>
        <a:solidFill>
          <a:srgbClr val="FFFFFF"/>
        </a:solidFill>
      </xdr:grpSpPr>
      <xdr:sp>
        <xdr:nvSpPr>
          <xdr:cNvPr id="229" name="Rectangle 1868"/>
          <xdr:cNvSpPr>
            <a:spLocks/>
          </xdr:cNvSpPr>
        </xdr:nvSpPr>
        <xdr:spPr>
          <a:xfrm>
            <a:off x="-1423" y="-12881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869"/>
          <xdr:cNvSpPr>
            <a:spLocks/>
          </xdr:cNvSpPr>
        </xdr:nvSpPr>
        <xdr:spPr>
          <a:xfrm>
            <a:off x="-1298" y="-9545"/>
            <a:ext cx="1970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870"/>
          <xdr:cNvSpPr>
            <a:spLocks/>
          </xdr:cNvSpPr>
        </xdr:nvSpPr>
        <xdr:spPr>
          <a:xfrm>
            <a:off x="-1423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871"/>
          <xdr:cNvSpPr>
            <a:spLocks/>
          </xdr:cNvSpPr>
        </xdr:nvSpPr>
        <xdr:spPr>
          <a:xfrm>
            <a:off x="1726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872"/>
          <xdr:cNvSpPr>
            <a:spLocks/>
          </xdr:cNvSpPr>
        </xdr:nvSpPr>
        <xdr:spPr>
          <a:xfrm>
            <a:off x="4855" y="104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873"/>
          <xdr:cNvSpPr>
            <a:spLocks/>
          </xdr:cNvSpPr>
        </xdr:nvSpPr>
        <xdr:spPr>
          <a:xfrm>
            <a:off x="8008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874"/>
          <xdr:cNvSpPr>
            <a:spLocks/>
          </xdr:cNvSpPr>
        </xdr:nvSpPr>
        <xdr:spPr>
          <a:xfrm>
            <a:off x="11137" y="1047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1875"/>
          <xdr:cNvSpPr>
            <a:spLocks/>
          </xdr:cNvSpPr>
        </xdr:nvSpPr>
        <xdr:spPr>
          <a:xfrm>
            <a:off x="14286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876"/>
          <xdr:cNvSpPr>
            <a:spLocks/>
          </xdr:cNvSpPr>
        </xdr:nvSpPr>
        <xdr:spPr>
          <a:xfrm>
            <a:off x="17435" y="1047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238" name="Group 1896"/>
        <xdr:cNvGrpSpPr>
          <a:grpSpLocks/>
        </xdr:cNvGrpSpPr>
      </xdr:nvGrpSpPr>
      <xdr:grpSpPr>
        <a:xfrm>
          <a:off x="95345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239" name="Line 1897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898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95250</xdr:rowOff>
    </xdr:from>
    <xdr:to>
      <xdr:col>27</xdr:col>
      <xdr:colOff>266700</xdr:colOff>
      <xdr:row>18</xdr:row>
      <xdr:rowOff>114300</xdr:rowOff>
    </xdr:to>
    <xdr:sp>
      <xdr:nvSpPr>
        <xdr:cNvPr id="241" name="Line 1926"/>
        <xdr:cNvSpPr>
          <a:spLocks/>
        </xdr:cNvSpPr>
      </xdr:nvSpPr>
      <xdr:spPr>
        <a:xfrm>
          <a:off x="19183350" y="4657725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16</xdr:row>
      <xdr:rowOff>114300</xdr:rowOff>
    </xdr:from>
    <xdr:to>
      <xdr:col>25</xdr:col>
      <xdr:colOff>123825</xdr:colOff>
      <xdr:row>16</xdr:row>
      <xdr:rowOff>209550</xdr:rowOff>
    </xdr:to>
    <xdr:sp>
      <xdr:nvSpPr>
        <xdr:cNvPr id="242" name="Line 1927"/>
        <xdr:cNvSpPr>
          <a:spLocks/>
        </xdr:cNvSpPr>
      </xdr:nvSpPr>
      <xdr:spPr>
        <a:xfrm>
          <a:off x="17573625" y="44481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104775</xdr:colOff>
      <xdr:row>16</xdr:row>
      <xdr:rowOff>209550</xdr:rowOff>
    </xdr:from>
    <xdr:to>
      <xdr:col>26</xdr:col>
      <xdr:colOff>342900</xdr:colOff>
      <xdr:row>17</xdr:row>
      <xdr:rowOff>95250</xdr:rowOff>
    </xdr:to>
    <xdr:sp>
      <xdr:nvSpPr>
        <xdr:cNvPr id="243" name="Line 1928"/>
        <xdr:cNvSpPr>
          <a:spLocks/>
        </xdr:cNvSpPr>
      </xdr:nvSpPr>
      <xdr:spPr>
        <a:xfrm>
          <a:off x="18449925" y="45434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28575</xdr:colOff>
      <xdr:row>12</xdr:row>
      <xdr:rowOff>57150</xdr:rowOff>
    </xdr:from>
    <xdr:to>
      <xdr:col>52</xdr:col>
      <xdr:colOff>381000</xdr:colOff>
      <xdr:row>12</xdr:row>
      <xdr:rowOff>180975</xdr:rowOff>
    </xdr:to>
    <xdr:sp>
      <xdr:nvSpPr>
        <xdr:cNvPr id="244" name="kreslení 16"/>
        <xdr:cNvSpPr>
          <a:spLocks/>
        </xdr:cNvSpPr>
      </xdr:nvSpPr>
      <xdr:spPr>
        <a:xfrm>
          <a:off x="38509575" y="3476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29</xdr:row>
      <xdr:rowOff>114300</xdr:rowOff>
    </xdr:from>
    <xdr:to>
      <xdr:col>70</xdr:col>
      <xdr:colOff>647700</xdr:colOff>
      <xdr:row>31</xdr:row>
      <xdr:rowOff>28575</xdr:rowOff>
    </xdr:to>
    <xdr:grpSp>
      <xdr:nvGrpSpPr>
        <xdr:cNvPr id="245" name="Group 1947"/>
        <xdr:cNvGrpSpPr>
          <a:grpSpLocks/>
        </xdr:cNvGrpSpPr>
      </xdr:nvGrpSpPr>
      <xdr:grpSpPr>
        <a:xfrm>
          <a:off x="521970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246" name="Line 1948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949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533400</xdr:colOff>
      <xdr:row>22</xdr:row>
      <xdr:rowOff>209550</xdr:rowOff>
    </xdr:from>
    <xdr:to>
      <xdr:col>70</xdr:col>
      <xdr:colOff>838200</xdr:colOff>
      <xdr:row>24</xdr:row>
      <xdr:rowOff>114300</xdr:rowOff>
    </xdr:to>
    <xdr:grpSp>
      <xdr:nvGrpSpPr>
        <xdr:cNvPr id="248" name="Group 1962"/>
        <xdr:cNvGrpSpPr>
          <a:grpSpLocks/>
        </xdr:cNvGrpSpPr>
      </xdr:nvGrpSpPr>
      <xdr:grpSpPr>
        <a:xfrm>
          <a:off x="52387500" y="5915025"/>
          <a:ext cx="304800" cy="361950"/>
          <a:chOff x="-40" y="-1247"/>
          <a:chExt cx="28" cy="15808"/>
        </a:xfrm>
        <a:solidFill>
          <a:srgbClr val="FFFFFF"/>
        </a:solidFill>
      </xdr:grpSpPr>
      <xdr:sp>
        <xdr:nvSpPr>
          <xdr:cNvPr id="249" name="Line 1963"/>
          <xdr:cNvSpPr>
            <a:spLocks/>
          </xdr:cNvSpPr>
        </xdr:nvSpPr>
        <xdr:spPr>
          <a:xfrm>
            <a:off x="-26" y="108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964"/>
          <xdr:cNvSpPr>
            <a:spLocks/>
          </xdr:cNvSpPr>
        </xdr:nvSpPr>
        <xdr:spPr>
          <a:xfrm>
            <a:off x="-40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33</xdr:row>
      <xdr:rowOff>114300</xdr:rowOff>
    </xdr:from>
    <xdr:to>
      <xdr:col>68</xdr:col>
      <xdr:colOff>495300</xdr:colOff>
      <xdr:row>39</xdr:row>
      <xdr:rowOff>114300</xdr:rowOff>
    </xdr:to>
    <xdr:sp>
      <xdr:nvSpPr>
        <xdr:cNvPr id="251" name="Line 1965"/>
        <xdr:cNvSpPr>
          <a:spLocks/>
        </xdr:cNvSpPr>
      </xdr:nvSpPr>
      <xdr:spPr>
        <a:xfrm flipV="1">
          <a:off x="47872650" y="8334375"/>
          <a:ext cx="2990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13</xdr:row>
      <xdr:rowOff>114300</xdr:rowOff>
    </xdr:from>
    <xdr:to>
      <xdr:col>52</xdr:col>
      <xdr:colOff>466725</xdr:colOff>
      <xdr:row>13</xdr:row>
      <xdr:rowOff>180975</xdr:rowOff>
    </xdr:to>
    <xdr:sp>
      <xdr:nvSpPr>
        <xdr:cNvPr id="252" name="Line 1986"/>
        <xdr:cNvSpPr>
          <a:spLocks/>
        </xdr:cNvSpPr>
      </xdr:nvSpPr>
      <xdr:spPr>
        <a:xfrm flipV="1">
          <a:off x="37995225" y="3762375"/>
          <a:ext cx="9525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209550</xdr:colOff>
      <xdr:row>13</xdr:row>
      <xdr:rowOff>180975</xdr:rowOff>
    </xdr:from>
    <xdr:to>
      <xdr:col>51</xdr:col>
      <xdr:colOff>47625</xdr:colOff>
      <xdr:row>14</xdr:row>
      <xdr:rowOff>76200</xdr:rowOff>
    </xdr:to>
    <xdr:sp>
      <xdr:nvSpPr>
        <xdr:cNvPr id="253" name="Line 1987"/>
        <xdr:cNvSpPr>
          <a:spLocks/>
        </xdr:cNvSpPr>
      </xdr:nvSpPr>
      <xdr:spPr>
        <a:xfrm flipV="1">
          <a:off x="37204650" y="382905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209550</xdr:rowOff>
    </xdr:from>
    <xdr:to>
      <xdr:col>75</xdr:col>
      <xdr:colOff>419100</xdr:colOff>
      <xdr:row>24</xdr:row>
      <xdr:rowOff>114300</xdr:rowOff>
    </xdr:to>
    <xdr:grpSp>
      <xdr:nvGrpSpPr>
        <xdr:cNvPr id="254" name="Group 1988"/>
        <xdr:cNvGrpSpPr>
          <a:grpSpLocks/>
        </xdr:cNvGrpSpPr>
      </xdr:nvGrpSpPr>
      <xdr:grpSpPr>
        <a:xfrm>
          <a:off x="55902225" y="5915025"/>
          <a:ext cx="304800" cy="361950"/>
          <a:chOff x="-37" y="-1247"/>
          <a:chExt cx="28" cy="15808"/>
        </a:xfrm>
        <a:solidFill>
          <a:srgbClr val="FFFFFF"/>
        </a:solidFill>
      </xdr:grpSpPr>
      <xdr:sp>
        <xdr:nvSpPr>
          <xdr:cNvPr id="255" name="Line 1989"/>
          <xdr:cNvSpPr>
            <a:spLocks/>
          </xdr:cNvSpPr>
        </xdr:nvSpPr>
        <xdr:spPr>
          <a:xfrm>
            <a:off x="-23" y="108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990"/>
          <xdr:cNvSpPr>
            <a:spLocks/>
          </xdr:cNvSpPr>
        </xdr:nvSpPr>
        <xdr:spPr>
          <a:xfrm>
            <a:off x="-37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27</xdr:row>
      <xdr:rowOff>114300</xdr:rowOff>
    </xdr:from>
    <xdr:to>
      <xdr:col>75</xdr:col>
      <xdr:colOff>219075</xdr:colOff>
      <xdr:row>29</xdr:row>
      <xdr:rowOff>28575</xdr:rowOff>
    </xdr:to>
    <xdr:grpSp>
      <xdr:nvGrpSpPr>
        <xdr:cNvPr id="257" name="Group 1991"/>
        <xdr:cNvGrpSpPr>
          <a:grpSpLocks/>
        </xdr:cNvGrpSpPr>
      </xdr:nvGrpSpPr>
      <xdr:grpSpPr>
        <a:xfrm>
          <a:off x="55711725" y="6962775"/>
          <a:ext cx="304800" cy="371475"/>
          <a:chOff x="-6115" y="-5487"/>
          <a:chExt cx="11900" cy="16224"/>
        </a:xfrm>
        <a:solidFill>
          <a:srgbClr val="FFFFFF"/>
        </a:solidFill>
      </xdr:grpSpPr>
      <xdr:sp>
        <xdr:nvSpPr>
          <xdr:cNvPr id="258" name="Line 1992"/>
          <xdr:cNvSpPr>
            <a:spLocks/>
          </xdr:cNvSpPr>
        </xdr:nvSpPr>
        <xdr:spPr>
          <a:xfrm flipH="1">
            <a:off x="-165" y="-5487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993"/>
          <xdr:cNvSpPr>
            <a:spLocks/>
          </xdr:cNvSpPr>
        </xdr:nvSpPr>
        <xdr:spPr>
          <a:xfrm>
            <a:off x="-6115" y="-1326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260" name="Line 1994"/>
        <xdr:cNvSpPr>
          <a:spLocks/>
        </xdr:cNvSpPr>
      </xdr:nvSpPr>
      <xdr:spPr>
        <a:xfrm flipV="1">
          <a:off x="53092350" y="6276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1" name="Line 1998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1999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2000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4" name="Line 2001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5" name="Line 2002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2003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2004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8" name="Line 2005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9" name="Line 2006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70" name="Line 2007"/>
        <xdr:cNvSpPr>
          <a:spLocks/>
        </xdr:cNvSpPr>
      </xdr:nvSpPr>
      <xdr:spPr>
        <a:xfrm flipH="1">
          <a:off x="287369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19</xdr:row>
      <xdr:rowOff>0</xdr:rowOff>
    </xdr:from>
    <xdr:to>
      <xdr:col>88</xdr:col>
      <xdr:colOff>0</xdr:colOff>
      <xdr:row>21</xdr:row>
      <xdr:rowOff>0</xdr:rowOff>
    </xdr:to>
    <xdr:sp>
      <xdr:nvSpPr>
        <xdr:cNvPr id="271" name="text 37"/>
        <xdr:cNvSpPr txBox="1">
          <a:spLocks noChangeArrowheads="1"/>
        </xdr:cNvSpPr>
      </xdr:nvSpPr>
      <xdr:spPr>
        <a:xfrm>
          <a:off x="63226950" y="5019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Převýšov</a:t>
          </a:r>
        </a:p>
      </xdr:txBody>
    </xdr:sp>
    <xdr:clientData/>
  </xdr:twoCellAnchor>
  <xdr:twoCellAnchor>
    <xdr:from>
      <xdr:col>85</xdr:col>
      <xdr:colOff>0</xdr:colOff>
      <xdr:row>29</xdr:row>
      <xdr:rowOff>0</xdr:rowOff>
    </xdr:from>
    <xdr:to>
      <xdr:col>88</xdr:col>
      <xdr:colOff>0</xdr:colOff>
      <xdr:row>31</xdr:row>
      <xdr:rowOff>0</xdr:rowOff>
    </xdr:to>
    <xdr:sp>
      <xdr:nvSpPr>
        <xdr:cNvPr id="272" name="text 37"/>
        <xdr:cNvSpPr txBox="1">
          <a:spLocks noChangeArrowheads="1"/>
        </xdr:cNvSpPr>
      </xdr:nvSpPr>
      <xdr:spPr>
        <a:xfrm>
          <a:off x="63226950" y="7305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Městec Králové</a:t>
          </a:r>
        </a:p>
      </xdr:txBody>
    </xdr:sp>
    <xdr:clientData/>
  </xdr:twoCellAnchor>
  <xdr:twoCellAnchor editAs="absolute">
    <xdr:from>
      <xdr:col>85</xdr:col>
      <xdr:colOff>314325</xdr:colOff>
      <xdr:row>26</xdr:row>
      <xdr:rowOff>57150</xdr:rowOff>
    </xdr:from>
    <xdr:to>
      <xdr:col>86</xdr:col>
      <xdr:colOff>619125</xdr:colOff>
      <xdr:row>26</xdr:row>
      <xdr:rowOff>171450</xdr:rowOff>
    </xdr:to>
    <xdr:grpSp>
      <xdr:nvGrpSpPr>
        <xdr:cNvPr id="273" name="Group 2034"/>
        <xdr:cNvGrpSpPr>
          <a:grpSpLocks/>
        </xdr:cNvGrpSpPr>
      </xdr:nvGrpSpPr>
      <xdr:grpSpPr>
        <a:xfrm>
          <a:off x="63541275" y="6677025"/>
          <a:ext cx="819150" cy="114300"/>
          <a:chOff x="-8227" y="-18"/>
          <a:chExt cx="16800" cy="12"/>
        </a:xfrm>
        <a:solidFill>
          <a:srgbClr val="FFFFFF"/>
        </a:solidFill>
      </xdr:grpSpPr>
      <xdr:sp>
        <xdr:nvSpPr>
          <xdr:cNvPr id="274" name="Line 2035"/>
          <xdr:cNvSpPr>
            <a:spLocks/>
          </xdr:cNvSpPr>
        </xdr:nvSpPr>
        <xdr:spPr>
          <a:xfrm>
            <a:off x="5213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036"/>
          <xdr:cNvSpPr>
            <a:spLocks/>
          </xdr:cNvSpPr>
        </xdr:nvSpPr>
        <xdr:spPr>
          <a:xfrm>
            <a:off x="7901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037"/>
          <xdr:cNvSpPr>
            <a:spLocks/>
          </xdr:cNvSpPr>
        </xdr:nvSpPr>
        <xdr:spPr>
          <a:xfrm>
            <a:off x="-822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038"/>
          <xdr:cNvSpPr>
            <a:spLocks/>
          </xdr:cNvSpPr>
        </xdr:nvSpPr>
        <xdr:spPr>
          <a:xfrm>
            <a:off x="252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039"/>
          <xdr:cNvSpPr>
            <a:spLocks/>
          </xdr:cNvSpPr>
        </xdr:nvSpPr>
        <xdr:spPr>
          <a:xfrm>
            <a:off x="-285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040"/>
          <xdr:cNvSpPr>
            <a:spLocks/>
          </xdr:cNvSpPr>
        </xdr:nvSpPr>
        <xdr:spPr>
          <a:xfrm>
            <a:off x="-553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041"/>
          <xdr:cNvSpPr>
            <a:spLocks/>
          </xdr:cNvSpPr>
        </xdr:nvSpPr>
        <xdr:spPr>
          <a:xfrm>
            <a:off x="-163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1" name="Line 204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2" name="Line 204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3" name="Line 204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4" name="Line 204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5" name="Line 204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6" name="Line 204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7" name="Line 205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288" name="Line 205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89" name="Line 2071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0" name="Line 2072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1" name="Line 2073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2" name="Line 2074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3" name="Line 2075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4" name="Line 2076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5" name="Line 2077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30</xdr:row>
      <xdr:rowOff>19050</xdr:rowOff>
    </xdr:from>
    <xdr:to>
      <xdr:col>82</xdr:col>
      <xdr:colOff>504825</xdr:colOff>
      <xdr:row>30</xdr:row>
      <xdr:rowOff>19050</xdr:rowOff>
    </xdr:to>
    <xdr:sp>
      <xdr:nvSpPr>
        <xdr:cNvPr id="296" name="Line 2078"/>
        <xdr:cNvSpPr>
          <a:spLocks/>
        </xdr:cNvSpPr>
      </xdr:nvSpPr>
      <xdr:spPr>
        <a:xfrm flipH="1">
          <a:off x="60769500" y="755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35</xdr:row>
      <xdr:rowOff>114300</xdr:rowOff>
    </xdr:from>
    <xdr:to>
      <xdr:col>82</xdr:col>
      <xdr:colOff>628650</xdr:colOff>
      <xdr:row>37</xdr:row>
      <xdr:rowOff>38100</xdr:rowOff>
    </xdr:to>
    <xdr:grpSp>
      <xdr:nvGrpSpPr>
        <xdr:cNvPr id="297" name="Group 2085"/>
        <xdr:cNvGrpSpPr>
          <a:grpSpLocks/>
        </xdr:cNvGrpSpPr>
      </xdr:nvGrpSpPr>
      <xdr:grpSpPr>
        <a:xfrm>
          <a:off x="61093350" y="8791575"/>
          <a:ext cx="304800" cy="381000"/>
          <a:chOff x="-59" y="-5615"/>
          <a:chExt cx="28" cy="16640"/>
        </a:xfrm>
        <a:solidFill>
          <a:srgbClr val="FFFFFF"/>
        </a:solidFill>
      </xdr:grpSpPr>
      <xdr:sp>
        <xdr:nvSpPr>
          <xdr:cNvPr id="298" name="Line 2086"/>
          <xdr:cNvSpPr>
            <a:spLocks/>
          </xdr:cNvSpPr>
        </xdr:nvSpPr>
        <xdr:spPr>
          <a:xfrm flipH="1">
            <a:off x="-45" y="-5615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087"/>
          <xdr:cNvSpPr>
            <a:spLocks/>
          </xdr:cNvSpPr>
        </xdr:nvSpPr>
        <xdr:spPr>
          <a:xfrm>
            <a:off x="-59" y="-103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685800</xdr:colOff>
      <xdr:row>31</xdr:row>
      <xdr:rowOff>123825</xdr:rowOff>
    </xdr:from>
    <xdr:to>
      <xdr:col>84</xdr:col>
      <xdr:colOff>752475</xdr:colOff>
      <xdr:row>40</xdr:row>
      <xdr:rowOff>219075</xdr:rowOff>
    </xdr:to>
    <xdr:sp>
      <xdr:nvSpPr>
        <xdr:cNvPr id="300" name="Line 2088"/>
        <xdr:cNvSpPr>
          <a:spLocks/>
        </xdr:cNvSpPr>
      </xdr:nvSpPr>
      <xdr:spPr>
        <a:xfrm flipH="1" flipV="1">
          <a:off x="59969400" y="7886700"/>
          <a:ext cx="3038475" cy="2152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1" name="Line 2089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2" name="Line 2090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3" name="Line 209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4" name="Line 209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5" name="Line 209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6" name="Line 2094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7" name="Line 2095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19050</xdr:rowOff>
    </xdr:from>
    <xdr:to>
      <xdr:col>82</xdr:col>
      <xdr:colOff>504825</xdr:colOff>
      <xdr:row>35</xdr:row>
      <xdr:rowOff>19050</xdr:rowOff>
    </xdr:to>
    <xdr:sp>
      <xdr:nvSpPr>
        <xdr:cNvPr id="308" name="Line 2096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78</xdr:col>
      <xdr:colOff>885825</xdr:colOff>
      <xdr:row>33</xdr:row>
      <xdr:rowOff>114300</xdr:rowOff>
    </xdr:to>
    <xdr:sp>
      <xdr:nvSpPr>
        <xdr:cNvPr id="309" name="Line 2097"/>
        <xdr:cNvSpPr>
          <a:spLocks/>
        </xdr:cNvSpPr>
      </xdr:nvSpPr>
      <xdr:spPr>
        <a:xfrm flipV="1">
          <a:off x="55749825" y="83343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295275</xdr:colOff>
      <xdr:row>34</xdr:row>
      <xdr:rowOff>85725</xdr:rowOff>
    </xdr:from>
    <xdr:to>
      <xdr:col>80</xdr:col>
      <xdr:colOff>723900</xdr:colOff>
      <xdr:row>34</xdr:row>
      <xdr:rowOff>200025</xdr:rowOff>
    </xdr:to>
    <xdr:grpSp>
      <xdr:nvGrpSpPr>
        <xdr:cNvPr id="310" name="Group 2098"/>
        <xdr:cNvGrpSpPr>
          <a:grpSpLocks/>
        </xdr:cNvGrpSpPr>
      </xdr:nvGrpSpPr>
      <xdr:grpSpPr>
        <a:xfrm>
          <a:off x="59578875" y="8534400"/>
          <a:ext cx="428625" cy="114300"/>
          <a:chOff x="-62" y="-18"/>
          <a:chExt cx="39" cy="12"/>
        </a:xfrm>
        <a:solidFill>
          <a:srgbClr val="FFFFFF"/>
        </a:solidFill>
      </xdr:grpSpPr>
      <xdr:sp>
        <xdr:nvSpPr>
          <xdr:cNvPr id="311" name="Line 2099"/>
          <xdr:cNvSpPr>
            <a:spLocks/>
          </xdr:cNvSpPr>
        </xdr:nvSpPr>
        <xdr:spPr>
          <a:xfrm>
            <a:off x="-59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100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10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102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5" name="Line 210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6" name="Line 210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7" name="Line 210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8" name="Line 210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19" name="Line 210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0" name="Line 210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1" name="Line 2109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2" name="Line 2110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3" name="Line 2111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4" name="Line 2112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5" name="Line 211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6" name="Line 211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7" name="Line 211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328" name="Line 211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381000</xdr:colOff>
      <xdr:row>30</xdr:row>
      <xdr:rowOff>19050</xdr:rowOff>
    </xdr:from>
    <xdr:to>
      <xdr:col>72</xdr:col>
      <xdr:colOff>600075</xdr:colOff>
      <xdr:row>32</xdr:row>
      <xdr:rowOff>0</xdr:rowOff>
    </xdr:to>
    <xdr:grpSp>
      <xdr:nvGrpSpPr>
        <xdr:cNvPr id="329" name="Group 2119"/>
        <xdr:cNvGrpSpPr>
          <a:grpSpLocks/>
        </xdr:cNvGrpSpPr>
      </xdr:nvGrpSpPr>
      <xdr:grpSpPr>
        <a:xfrm>
          <a:off x="53721000" y="7553325"/>
          <a:ext cx="219075" cy="438150"/>
          <a:chOff x="-54" y="-14679"/>
          <a:chExt cx="20" cy="34041"/>
        </a:xfrm>
        <a:solidFill>
          <a:srgbClr val="FFFFFF"/>
        </a:solidFill>
      </xdr:grpSpPr>
      <xdr:sp>
        <xdr:nvSpPr>
          <xdr:cNvPr id="330" name="Line 2120"/>
          <xdr:cNvSpPr>
            <a:spLocks/>
          </xdr:cNvSpPr>
        </xdr:nvSpPr>
        <xdr:spPr>
          <a:xfrm flipV="1">
            <a:off x="-43" y="7524"/>
            <a:ext cx="1" cy="118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2121"/>
          <xdr:cNvSpPr>
            <a:spLocks/>
          </xdr:cNvSpPr>
        </xdr:nvSpPr>
        <xdr:spPr>
          <a:xfrm flipV="1">
            <a:off x="-54" y="-14679"/>
            <a:ext cx="20" cy="74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2122"/>
          <xdr:cNvSpPr>
            <a:spLocks/>
          </xdr:cNvSpPr>
        </xdr:nvSpPr>
        <xdr:spPr>
          <a:xfrm>
            <a:off x="-48" y="1936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kreslení 1742"/>
          <xdr:cNvSpPr>
            <a:spLocks/>
          </xdr:cNvSpPr>
        </xdr:nvSpPr>
        <xdr:spPr>
          <a:xfrm>
            <a:off x="-50" y="-13939"/>
            <a:ext cx="13" cy="21463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24</xdr:row>
      <xdr:rowOff>114300</xdr:rowOff>
    </xdr:from>
    <xdr:to>
      <xdr:col>44</xdr:col>
      <xdr:colOff>28575</xdr:colOff>
      <xdr:row>24</xdr:row>
      <xdr:rowOff>114300</xdr:rowOff>
    </xdr:to>
    <xdr:sp>
      <xdr:nvSpPr>
        <xdr:cNvPr id="334" name="Line 2136"/>
        <xdr:cNvSpPr>
          <a:spLocks/>
        </xdr:cNvSpPr>
      </xdr:nvSpPr>
      <xdr:spPr>
        <a:xfrm flipV="1">
          <a:off x="1019175" y="6276975"/>
          <a:ext cx="31394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35" name="text 3"/>
        <xdr:cNvSpPr txBox="1">
          <a:spLocks noChangeArrowheads="1"/>
        </xdr:cNvSpPr>
      </xdr:nvSpPr>
      <xdr:spPr>
        <a:xfrm>
          <a:off x="514350" y="616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36" name="Line 2138"/>
        <xdr:cNvSpPr>
          <a:spLocks/>
        </xdr:cNvSpPr>
      </xdr:nvSpPr>
      <xdr:spPr>
        <a:xfrm>
          <a:off x="581025" y="627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7" name="Line 2139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8" name="Line 2140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39" name="Line 2141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0" name="Line 2142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1" name="Line 2143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2" name="Line 2144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3" name="Line 2145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344" name="Line 2146"/>
        <xdr:cNvSpPr>
          <a:spLocks/>
        </xdr:cNvSpPr>
      </xdr:nvSpPr>
      <xdr:spPr>
        <a:xfrm flipH="1">
          <a:off x="33347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36</xdr:row>
      <xdr:rowOff>114300</xdr:rowOff>
    </xdr:from>
    <xdr:to>
      <xdr:col>66</xdr:col>
      <xdr:colOff>476250</xdr:colOff>
      <xdr:row>36</xdr:row>
      <xdr:rowOff>114300</xdr:rowOff>
    </xdr:to>
    <xdr:sp>
      <xdr:nvSpPr>
        <xdr:cNvPr id="345" name="Line 2147"/>
        <xdr:cNvSpPr>
          <a:spLocks/>
        </xdr:cNvSpPr>
      </xdr:nvSpPr>
      <xdr:spPr>
        <a:xfrm flipV="1">
          <a:off x="33299400" y="9020175"/>
          <a:ext cx="1605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44</xdr:col>
      <xdr:colOff>57150</xdr:colOff>
      <xdr:row>36</xdr:row>
      <xdr:rowOff>114300</xdr:rowOff>
    </xdr:to>
    <xdr:sp>
      <xdr:nvSpPr>
        <xdr:cNvPr id="346" name="Line 2148"/>
        <xdr:cNvSpPr>
          <a:spLocks/>
        </xdr:cNvSpPr>
      </xdr:nvSpPr>
      <xdr:spPr>
        <a:xfrm flipV="1">
          <a:off x="20840700" y="9020175"/>
          <a:ext cx="1160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347" name="text 7166"/>
        <xdr:cNvSpPr txBox="1">
          <a:spLocks noChangeArrowheads="1"/>
        </xdr:cNvSpPr>
      </xdr:nvSpPr>
      <xdr:spPr>
        <a:xfrm>
          <a:off x="32385000" y="890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8" name="Line 2150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49" name="Line 2151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0" name="Line 2152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1" name="Line 2153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2" name="Line 2154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3" name="Line 2155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4" name="Line 2156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55" name="Line 2157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21</xdr:row>
      <xdr:rowOff>114300</xdr:rowOff>
    </xdr:from>
    <xdr:to>
      <xdr:col>66</xdr:col>
      <xdr:colOff>190500</xdr:colOff>
      <xdr:row>21</xdr:row>
      <xdr:rowOff>114300</xdr:rowOff>
    </xdr:to>
    <xdr:sp>
      <xdr:nvSpPr>
        <xdr:cNvPr id="356" name="Line 2158"/>
        <xdr:cNvSpPr>
          <a:spLocks/>
        </xdr:cNvSpPr>
      </xdr:nvSpPr>
      <xdr:spPr>
        <a:xfrm flipV="1">
          <a:off x="33299400" y="5591175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21</xdr:row>
      <xdr:rowOff>114300</xdr:rowOff>
    </xdr:from>
    <xdr:to>
      <xdr:col>44</xdr:col>
      <xdr:colOff>57150</xdr:colOff>
      <xdr:row>21</xdr:row>
      <xdr:rowOff>114300</xdr:rowOff>
    </xdr:to>
    <xdr:sp>
      <xdr:nvSpPr>
        <xdr:cNvPr id="357" name="Line 2159"/>
        <xdr:cNvSpPr>
          <a:spLocks/>
        </xdr:cNvSpPr>
      </xdr:nvSpPr>
      <xdr:spPr>
        <a:xfrm flipV="1">
          <a:off x="18107025" y="5591175"/>
          <a:ext cx="1433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358" name="text 7166"/>
        <xdr:cNvSpPr txBox="1">
          <a:spLocks noChangeArrowheads="1"/>
        </xdr:cNvSpPr>
      </xdr:nvSpPr>
      <xdr:spPr>
        <a:xfrm>
          <a:off x="32385000" y="5476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59" name="Line 2161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0" name="Line 2162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1" name="Line 2163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2" name="Line 2164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3" name="Line 2165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4" name="Line 2166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5" name="Line 2167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19050</xdr:rowOff>
    </xdr:from>
    <xdr:to>
      <xdr:col>43</xdr:col>
      <xdr:colOff>504825</xdr:colOff>
      <xdr:row>18</xdr:row>
      <xdr:rowOff>19050</xdr:rowOff>
    </xdr:to>
    <xdr:sp>
      <xdr:nvSpPr>
        <xdr:cNvPr id="366" name="Line 2168"/>
        <xdr:cNvSpPr>
          <a:spLocks/>
        </xdr:cNvSpPr>
      </xdr:nvSpPr>
      <xdr:spPr>
        <a:xfrm flipH="1">
          <a:off x="317087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18</xdr:row>
      <xdr:rowOff>114300</xdr:rowOff>
    </xdr:from>
    <xdr:to>
      <xdr:col>64</xdr:col>
      <xdr:colOff>171450</xdr:colOff>
      <xdr:row>18</xdr:row>
      <xdr:rowOff>114300</xdr:rowOff>
    </xdr:to>
    <xdr:sp>
      <xdr:nvSpPr>
        <xdr:cNvPr id="367" name="Line 2169"/>
        <xdr:cNvSpPr>
          <a:spLocks/>
        </xdr:cNvSpPr>
      </xdr:nvSpPr>
      <xdr:spPr>
        <a:xfrm flipV="1">
          <a:off x="31708725" y="4905375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18</xdr:row>
      <xdr:rowOff>114300</xdr:rowOff>
    </xdr:from>
    <xdr:to>
      <xdr:col>42</xdr:col>
      <xdr:colOff>9525</xdr:colOff>
      <xdr:row>18</xdr:row>
      <xdr:rowOff>114300</xdr:rowOff>
    </xdr:to>
    <xdr:sp>
      <xdr:nvSpPr>
        <xdr:cNvPr id="368" name="Line 2170"/>
        <xdr:cNvSpPr>
          <a:spLocks/>
        </xdr:cNvSpPr>
      </xdr:nvSpPr>
      <xdr:spPr>
        <a:xfrm flipV="1">
          <a:off x="17849850" y="4905375"/>
          <a:ext cx="1290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18</xdr:row>
      <xdr:rowOff>0</xdr:rowOff>
    </xdr:from>
    <xdr:ext cx="971550" cy="228600"/>
    <xdr:sp>
      <xdr:nvSpPr>
        <xdr:cNvPr id="369" name="text 7166"/>
        <xdr:cNvSpPr txBox="1">
          <a:spLocks noChangeArrowheads="1"/>
        </xdr:cNvSpPr>
      </xdr:nvSpPr>
      <xdr:spPr>
        <a:xfrm>
          <a:off x="30746700" y="479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0" name="Line 2172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1" name="Line 217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2" name="Line 217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3" name="Line 217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4" name="Line 217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5" name="Line 2177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6" name="Line 2178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7" name="Line 2179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8" name="Line 2180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79" name="Line 2181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0" name="Line 2183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1" name="Line 2184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2" name="Line 2185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15</xdr:row>
      <xdr:rowOff>19050</xdr:rowOff>
    </xdr:from>
    <xdr:to>
      <xdr:col>43</xdr:col>
      <xdr:colOff>504825</xdr:colOff>
      <xdr:row>15</xdr:row>
      <xdr:rowOff>19050</xdr:rowOff>
    </xdr:to>
    <xdr:sp>
      <xdr:nvSpPr>
        <xdr:cNvPr id="383" name="Line 2186"/>
        <xdr:cNvSpPr>
          <a:spLocks/>
        </xdr:cNvSpPr>
      </xdr:nvSpPr>
      <xdr:spPr>
        <a:xfrm flipH="1">
          <a:off x="317087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4" name="Line 218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5" name="Line 218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6" name="Line 219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7" name="Line 219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8" name="Line 219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89" name="Line 219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0" name="Line 2194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1" name="Line 2195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2" name="Line 2196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3" name="Line 2197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4" name="Line 2198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5" name="Line 2199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6" name="Line 2200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7" name="Line 2201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8" name="Line 2202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39</xdr:row>
      <xdr:rowOff>19050</xdr:rowOff>
    </xdr:from>
    <xdr:to>
      <xdr:col>45</xdr:col>
      <xdr:colOff>504825</xdr:colOff>
      <xdr:row>39</xdr:row>
      <xdr:rowOff>19050</xdr:rowOff>
    </xdr:to>
    <xdr:sp>
      <xdr:nvSpPr>
        <xdr:cNvPr id="399" name="Line 2203"/>
        <xdr:cNvSpPr>
          <a:spLocks/>
        </xdr:cNvSpPr>
      </xdr:nvSpPr>
      <xdr:spPr>
        <a:xfrm flipH="1">
          <a:off x="333470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914400</xdr:colOff>
      <xdr:row>39</xdr:row>
      <xdr:rowOff>114300</xdr:rowOff>
    </xdr:from>
    <xdr:to>
      <xdr:col>64</xdr:col>
      <xdr:colOff>495300</xdr:colOff>
      <xdr:row>39</xdr:row>
      <xdr:rowOff>114300</xdr:rowOff>
    </xdr:to>
    <xdr:sp>
      <xdr:nvSpPr>
        <xdr:cNvPr id="400" name="Line 2204"/>
        <xdr:cNvSpPr>
          <a:spLocks/>
        </xdr:cNvSpPr>
      </xdr:nvSpPr>
      <xdr:spPr>
        <a:xfrm flipV="1">
          <a:off x="33299400" y="9705975"/>
          <a:ext cx="1459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44</xdr:col>
      <xdr:colOff>57150</xdr:colOff>
      <xdr:row>39</xdr:row>
      <xdr:rowOff>114300</xdr:rowOff>
    </xdr:to>
    <xdr:sp>
      <xdr:nvSpPr>
        <xdr:cNvPr id="401" name="Line 2205"/>
        <xdr:cNvSpPr>
          <a:spLocks/>
        </xdr:cNvSpPr>
      </xdr:nvSpPr>
      <xdr:spPr>
        <a:xfrm flipV="1">
          <a:off x="22326600" y="9705975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39</xdr:row>
      <xdr:rowOff>0</xdr:rowOff>
    </xdr:from>
    <xdr:ext cx="971550" cy="228600"/>
    <xdr:sp>
      <xdr:nvSpPr>
        <xdr:cNvPr id="402" name="text 7166"/>
        <xdr:cNvSpPr txBox="1">
          <a:spLocks noChangeArrowheads="1"/>
        </xdr:cNvSpPr>
      </xdr:nvSpPr>
      <xdr:spPr>
        <a:xfrm>
          <a:off x="32385000" y="9591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403" name="text 7166"/>
        <xdr:cNvSpPr txBox="1">
          <a:spLocks noChangeArrowheads="1"/>
        </xdr:cNvSpPr>
      </xdr:nvSpPr>
      <xdr:spPr>
        <a:xfrm>
          <a:off x="32385000" y="6162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25</xdr:col>
      <xdr:colOff>0</xdr:colOff>
      <xdr:row>22</xdr:row>
      <xdr:rowOff>76200</xdr:rowOff>
    </xdr:from>
    <xdr:to>
      <xdr:col>43</xdr:col>
      <xdr:colOff>171450</xdr:colOff>
      <xdr:row>23</xdr:row>
      <xdr:rowOff>152400</xdr:rowOff>
    </xdr:to>
    <xdr:grpSp>
      <xdr:nvGrpSpPr>
        <xdr:cNvPr id="404" name="Group 2207"/>
        <xdr:cNvGrpSpPr>
          <a:grpSpLocks/>
        </xdr:cNvGrpSpPr>
      </xdr:nvGrpSpPr>
      <xdr:grpSpPr>
        <a:xfrm>
          <a:off x="18345150" y="5781675"/>
          <a:ext cx="13544550" cy="304800"/>
          <a:chOff x="-2087" y="-12929"/>
          <a:chExt cx="19740" cy="26688"/>
        </a:xfrm>
        <a:solidFill>
          <a:srgbClr val="FFFFFF"/>
        </a:solidFill>
      </xdr:grpSpPr>
      <xdr:sp>
        <xdr:nvSpPr>
          <xdr:cNvPr id="405" name="Rectangle 2208"/>
          <xdr:cNvSpPr>
            <a:spLocks/>
          </xdr:cNvSpPr>
        </xdr:nvSpPr>
        <xdr:spPr>
          <a:xfrm>
            <a:off x="-2087" y="-12929"/>
            <a:ext cx="197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2209"/>
          <xdr:cNvSpPr>
            <a:spLocks/>
          </xdr:cNvSpPr>
        </xdr:nvSpPr>
        <xdr:spPr>
          <a:xfrm>
            <a:off x="-1969" y="-9593"/>
            <a:ext cx="195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210"/>
          <xdr:cNvSpPr>
            <a:spLocks/>
          </xdr:cNvSpPr>
        </xdr:nvSpPr>
        <xdr:spPr>
          <a:xfrm>
            <a:off x="-2087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211"/>
          <xdr:cNvSpPr>
            <a:spLocks/>
          </xdr:cNvSpPr>
        </xdr:nvSpPr>
        <xdr:spPr>
          <a:xfrm>
            <a:off x="1017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212"/>
          <xdr:cNvSpPr>
            <a:spLocks/>
          </xdr:cNvSpPr>
        </xdr:nvSpPr>
        <xdr:spPr>
          <a:xfrm>
            <a:off x="4136" y="10423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2213"/>
          <xdr:cNvSpPr>
            <a:spLocks/>
          </xdr:cNvSpPr>
        </xdr:nvSpPr>
        <xdr:spPr>
          <a:xfrm>
            <a:off x="7245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2214"/>
          <xdr:cNvSpPr>
            <a:spLocks/>
          </xdr:cNvSpPr>
        </xdr:nvSpPr>
        <xdr:spPr>
          <a:xfrm>
            <a:off x="10364" y="10423"/>
            <a:ext cx="106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215"/>
          <xdr:cNvSpPr>
            <a:spLocks/>
          </xdr:cNvSpPr>
        </xdr:nvSpPr>
        <xdr:spPr>
          <a:xfrm>
            <a:off x="13468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216"/>
          <xdr:cNvSpPr>
            <a:spLocks/>
          </xdr:cNvSpPr>
        </xdr:nvSpPr>
        <xdr:spPr>
          <a:xfrm>
            <a:off x="16572" y="10423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19</xdr:row>
      <xdr:rowOff>76200</xdr:rowOff>
    </xdr:from>
    <xdr:to>
      <xdr:col>48</xdr:col>
      <xdr:colOff>838200</xdr:colOff>
      <xdr:row>20</xdr:row>
      <xdr:rowOff>152400</xdr:rowOff>
    </xdr:to>
    <xdr:grpSp>
      <xdr:nvGrpSpPr>
        <xdr:cNvPr id="414" name="Group 2217"/>
        <xdr:cNvGrpSpPr>
          <a:grpSpLocks/>
        </xdr:cNvGrpSpPr>
      </xdr:nvGrpSpPr>
      <xdr:grpSpPr>
        <a:xfrm>
          <a:off x="19278600" y="5095875"/>
          <a:ext cx="17068800" cy="304800"/>
          <a:chOff x="-689" y="-12977"/>
          <a:chExt cx="19212" cy="26688"/>
        </a:xfrm>
        <a:solidFill>
          <a:srgbClr val="FFFFFF"/>
        </a:solidFill>
      </xdr:grpSpPr>
      <xdr:sp>
        <xdr:nvSpPr>
          <xdr:cNvPr id="415" name="Rectangle 2218"/>
          <xdr:cNvSpPr>
            <a:spLocks/>
          </xdr:cNvSpPr>
        </xdr:nvSpPr>
        <xdr:spPr>
          <a:xfrm>
            <a:off x="-689" y="-12977"/>
            <a:ext cx="1921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219"/>
          <xdr:cNvSpPr>
            <a:spLocks/>
          </xdr:cNvSpPr>
        </xdr:nvSpPr>
        <xdr:spPr>
          <a:xfrm>
            <a:off x="-583" y="-9641"/>
            <a:ext cx="1901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2220"/>
          <xdr:cNvSpPr>
            <a:spLocks/>
          </xdr:cNvSpPr>
        </xdr:nvSpPr>
        <xdr:spPr>
          <a:xfrm>
            <a:off x="-689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221"/>
          <xdr:cNvSpPr>
            <a:spLocks/>
          </xdr:cNvSpPr>
        </xdr:nvSpPr>
        <xdr:spPr>
          <a:xfrm>
            <a:off x="2346" y="10375"/>
            <a:ext cx="10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2222"/>
          <xdr:cNvSpPr>
            <a:spLocks/>
          </xdr:cNvSpPr>
        </xdr:nvSpPr>
        <xdr:spPr>
          <a:xfrm>
            <a:off x="5372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223"/>
          <xdr:cNvSpPr>
            <a:spLocks/>
          </xdr:cNvSpPr>
        </xdr:nvSpPr>
        <xdr:spPr>
          <a:xfrm>
            <a:off x="8393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224"/>
          <xdr:cNvSpPr>
            <a:spLocks/>
          </xdr:cNvSpPr>
        </xdr:nvSpPr>
        <xdr:spPr>
          <a:xfrm>
            <a:off x="11419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225"/>
          <xdr:cNvSpPr>
            <a:spLocks/>
          </xdr:cNvSpPr>
        </xdr:nvSpPr>
        <xdr:spPr>
          <a:xfrm>
            <a:off x="14455" y="10375"/>
            <a:ext cx="10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2226"/>
          <xdr:cNvSpPr>
            <a:spLocks/>
          </xdr:cNvSpPr>
        </xdr:nvSpPr>
        <xdr:spPr>
          <a:xfrm>
            <a:off x="17481" y="10375"/>
            <a:ext cx="104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16</xdr:row>
      <xdr:rowOff>76200</xdr:rowOff>
    </xdr:from>
    <xdr:to>
      <xdr:col>44</xdr:col>
      <xdr:colOff>295275</xdr:colOff>
      <xdr:row>17</xdr:row>
      <xdr:rowOff>152400</xdr:rowOff>
    </xdr:to>
    <xdr:grpSp>
      <xdr:nvGrpSpPr>
        <xdr:cNvPr id="424" name="Group 2227"/>
        <xdr:cNvGrpSpPr>
          <a:grpSpLocks/>
        </xdr:cNvGrpSpPr>
      </xdr:nvGrpSpPr>
      <xdr:grpSpPr>
        <a:xfrm>
          <a:off x="22307550" y="4410075"/>
          <a:ext cx="10372725" cy="304800"/>
          <a:chOff x="-327" y="-13025"/>
          <a:chExt cx="19929" cy="26688"/>
        </a:xfrm>
        <a:solidFill>
          <a:srgbClr val="FFFFFF"/>
        </a:solidFill>
      </xdr:grpSpPr>
      <xdr:sp>
        <xdr:nvSpPr>
          <xdr:cNvPr id="425" name="Rectangle 2228"/>
          <xdr:cNvSpPr>
            <a:spLocks/>
          </xdr:cNvSpPr>
        </xdr:nvSpPr>
        <xdr:spPr>
          <a:xfrm>
            <a:off x="-327" y="-13025"/>
            <a:ext cx="199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2229"/>
          <xdr:cNvSpPr>
            <a:spLocks/>
          </xdr:cNvSpPr>
        </xdr:nvSpPr>
        <xdr:spPr>
          <a:xfrm>
            <a:off x="-222" y="-9689"/>
            <a:ext cx="1974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2230"/>
          <xdr:cNvSpPr>
            <a:spLocks/>
          </xdr:cNvSpPr>
        </xdr:nvSpPr>
        <xdr:spPr>
          <a:xfrm>
            <a:off x="-327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2231"/>
          <xdr:cNvSpPr>
            <a:spLocks/>
          </xdr:cNvSpPr>
        </xdr:nvSpPr>
        <xdr:spPr>
          <a:xfrm>
            <a:off x="2822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232"/>
          <xdr:cNvSpPr>
            <a:spLocks/>
          </xdr:cNvSpPr>
        </xdr:nvSpPr>
        <xdr:spPr>
          <a:xfrm>
            <a:off x="5951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233"/>
          <xdr:cNvSpPr>
            <a:spLocks/>
          </xdr:cNvSpPr>
        </xdr:nvSpPr>
        <xdr:spPr>
          <a:xfrm>
            <a:off x="9104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2234"/>
          <xdr:cNvSpPr>
            <a:spLocks/>
          </xdr:cNvSpPr>
        </xdr:nvSpPr>
        <xdr:spPr>
          <a:xfrm>
            <a:off x="12233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235"/>
          <xdr:cNvSpPr>
            <a:spLocks/>
          </xdr:cNvSpPr>
        </xdr:nvSpPr>
        <xdr:spPr>
          <a:xfrm>
            <a:off x="15382" y="10327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236"/>
          <xdr:cNvSpPr>
            <a:spLocks/>
          </xdr:cNvSpPr>
        </xdr:nvSpPr>
        <xdr:spPr>
          <a:xfrm>
            <a:off x="18511" y="10327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9525</xdr:rowOff>
    </xdr:from>
    <xdr:to>
      <xdr:col>40</xdr:col>
      <xdr:colOff>257175</xdr:colOff>
      <xdr:row>30</xdr:row>
      <xdr:rowOff>85725</xdr:rowOff>
    </xdr:to>
    <xdr:grpSp>
      <xdr:nvGrpSpPr>
        <xdr:cNvPr id="434" name="Group 2237"/>
        <xdr:cNvGrpSpPr>
          <a:grpSpLocks/>
        </xdr:cNvGrpSpPr>
      </xdr:nvGrpSpPr>
      <xdr:grpSpPr>
        <a:xfrm>
          <a:off x="24555450" y="7315200"/>
          <a:ext cx="4962525" cy="304800"/>
          <a:chOff x="98" y="-5053"/>
          <a:chExt cx="20020" cy="17312"/>
        </a:xfrm>
        <a:solidFill>
          <a:srgbClr val="FFFFFF"/>
        </a:solidFill>
      </xdr:grpSpPr>
      <xdr:sp>
        <xdr:nvSpPr>
          <xdr:cNvPr id="435" name="Rectangle 2238"/>
          <xdr:cNvSpPr>
            <a:spLocks/>
          </xdr:cNvSpPr>
        </xdr:nvSpPr>
        <xdr:spPr>
          <a:xfrm>
            <a:off x="98" y="-5053"/>
            <a:ext cx="20020" cy="173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2239"/>
          <xdr:cNvSpPr>
            <a:spLocks/>
          </xdr:cNvSpPr>
        </xdr:nvSpPr>
        <xdr:spPr>
          <a:xfrm>
            <a:off x="228" y="-2889"/>
            <a:ext cx="19800" cy="1298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2240"/>
          <xdr:cNvSpPr>
            <a:spLocks/>
          </xdr:cNvSpPr>
        </xdr:nvSpPr>
        <xdr:spPr>
          <a:xfrm>
            <a:off x="98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241"/>
          <xdr:cNvSpPr>
            <a:spLocks/>
          </xdr:cNvSpPr>
        </xdr:nvSpPr>
        <xdr:spPr>
          <a:xfrm>
            <a:off x="3266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2242"/>
          <xdr:cNvSpPr>
            <a:spLocks/>
          </xdr:cNvSpPr>
        </xdr:nvSpPr>
        <xdr:spPr>
          <a:xfrm>
            <a:off x="6389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2243"/>
          <xdr:cNvSpPr>
            <a:spLocks/>
          </xdr:cNvSpPr>
        </xdr:nvSpPr>
        <xdr:spPr>
          <a:xfrm>
            <a:off x="9557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2244"/>
          <xdr:cNvSpPr>
            <a:spLocks/>
          </xdr:cNvSpPr>
        </xdr:nvSpPr>
        <xdr:spPr>
          <a:xfrm>
            <a:off x="12726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245"/>
          <xdr:cNvSpPr>
            <a:spLocks/>
          </xdr:cNvSpPr>
        </xdr:nvSpPr>
        <xdr:spPr>
          <a:xfrm>
            <a:off x="15849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2246"/>
          <xdr:cNvSpPr>
            <a:spLocks/>
          </xdr:cNvSpPr>
        </xdr:nvSpPr>
        <xdr:spPr>
          <a:xfrm>
            <a:off x="19017" y="10095"/>
            <a:ext cx="1101" cy="216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695325</xdr:colOff>
      <xdr:row>15</xdr:row>
      <xdr:rowOff>114300</xdr:rowOff>
    </xdr:from>
    <xdr:to>
      <xdr:col>72</xdr:col>
      <xdr:colOff>0</xdr:colOff>
      <xdr:row>15</xdr:row>
      <xdr:rowOff>114300</xdr:rowOff>
    </xdr:to>
    <xdr:sp>
      <xdr:nvSpPr>
        <xdr:cNvPr id="444" name="Line 2247"/>
        <xdr:cNvSpPr>
          <a:spLocks/>
        </xdr:cNvSpPr>
      </xdr:nvSpPr>
      <xdr:spPr>
        <a:xfrm>
          <a:off x="29956125" y="4219575"/>
          <a:ext cx="23383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5" name="Line 2248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6" name="Line 2249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7" name="Line 2250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15</xdr:row>
      <xdr:rowOff>19050</xdr:rowOff>
    </xdr:from>
    <xdr:to>
      <xdr:col>71</xdr:col>
      <xdr:colOff>504825</xdr:colOff>
      <xdr:row>15</xdr:row>
      <xdr:rowOff>19050</xdr:rowOff>
    </xdr:to>
    <xdr:sp>
      <xdr:nvSpPr>
        <xdr:cNvPr id="448" name="Line 2251"/>
        <xdr:cNvSpPr>
          <a:spLocks/>
        </xdr:cNvSpPr>
      </xdr:nvSpPr>
      <xdr:spPr>
        <a:xfrm flipH="1">
          <a:off x="528161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219075</xdr:colOff>
      <xdr:row>15</xdr:row>
      <xdr:rowOff>0</xdr:rowOff>
    </xdr:from>
    <xdr:ext cx="542925" cy="228600"/>
    <xdr:sp>
      <xdr:nvSpPr>
        <xdr:cNvPr id="449" name="text 821"/>
        <xdr:cNvSpPr txBox="1">
          <a:spLocks noChangeArrowheads="1"/>
        </xdr:cNvSpPr>
      </xdr:nvSpPr>
      <xdr:spPr>
        <a:xfrm>
          <a:off x="520731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0" name="Line 2254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1" name="Line 2255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2" name="Line 2256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453" name="Line 2257"/>
        <xdr:cNvSpPr>
          <a:spLocks/>
        </xdr:cNvSpPr>
      </xdr:nvSpPr>
      <xdr:spPr>
        <a:xfrm flipH="1">
          <a:off x="424148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15</xdr:row>
      <xdr:rowOff>0</xdr:rowOff>
    </xdr:from>
    <xdr:ext cx="542925" cy="228600"/>
    <xdr:sp>
      <xdr:nvSpPr>
        <xdr:cNvPr id="454" name="text 821"/>
        <xdr:cNvSpPr txBox="1">
          <a:spLocks noChangeArrowheads="1"/>
        </xdr:cNvSpPr>
      </xdr:nvSpPr>
      <xdr:spPr>
        <a:xfrm>
          <a:off x="416718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455" name="text 37"/>
        <xdr:cNvSpPr txBox="1">
          <a:spLocks noChangeArrowheads="1"/>
        </xdr:cNvSpPr>
      </xdr:nvSpPr>
      <xdr:spPr>
        <a:xfrm>
          <a:off x="514350" y="5476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Nové Město n.C.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456" name="text 37"/>
        <xdr:cNvSpPr txBox="1">
          <a:spLocks noChangeArrowheads="1"/>
        </xdr:cNvSpPr>
      </xdr:nvSpPr>
      <xdr:spPr>
        <a:xfrm>
          <a:off x="514350" y="7762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Nový Bydžov</a:t>
          </a:r>
        </a:p>
      </xdr:txBody>
    </xdr:sp>
    <xdr:clientData/>
  </xdr:twoCellAnchor>
  <xdr:oneCellAnchor>
    <xdr:from>
      <xdr:col>12</xdr:col>
      <xdr:colOff>57150</xdr:colOff>
      <xdr:row>13</xdr:row>
      <xdr:rowOff>0</xdr:rowOff>
    </xdr:from>
    <xdr:ext cx="971550" cy="457200"/>
    <xdr:sp>
      <xdr:nvSpPr>
        <xdr:cNvPr id="457" name="text 774"/>
        <xdr:cNvSpPr txBox="1">
          <a:spLocks noChangeArrowheads="1"/>
        </xdr:cNvSpPr>
      </xdr:nvSpPr>
      <xdr:spPr>
        <a:xfrm>
          <a:off x="8515350" y="364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0,324</a:t>
          </a:r>
        </a:p>
      </xdr:txBody>
    </xdr:sp>
    <xdr:clientData/>
  </xdr:oneCellAnchor>
  <xdr:twoCellAnchor>
    <xdr:from>
      <xdr:col>16</xdr:col>
      <xdr:colOff>895350</xdr:colOff>
      <xdr:row>22</xdr:row>
      <xdr:rowOff>209550</xdr:rowOff>
    </xdr:from>
    <xdr:to>
      <xdr:col>17</xdr:col>
      <xdr:colOff>228600</xdr:colOff>
      <xdr:row>24</xdr:row>
      <xdr:rowOff>114300</xdr:rowOff>
    </xdr:to>
    <xdr:grpSp>
      <xdr:nvGrpSpPr>
        <xdr:cNvPr id="458" name="Group 2262"/>
        <xdr:cNvGrpSpPr>
          <a:grpSpLocks/>
        </xdr:cNvGrpSpPr>
      </xdr:nvGrpSpPr>
      <xdr:grpSpPr>
        <a:xfrm>
          <a:off x="12325350" y="5915025"/>
          <a:ext cx="304800" cy="361950"/>
          <a:chOff x="-2450" y="-1247"/>
          <a:chExt cx="11928" cy="15808"/>
        </a:xfrm>
        <a:solidFill>
          <a:srgbClr val="FFFFFF"/>
        </a:solidFill>
      </xdr:grpSpPr>
      <xdr:sp>
        <xdr:nvSpPr>
          <xdr:cNvPr id="459" name="Line 2263"/>
          <xdr:cNvSpPr>
            <a:spLocks/>
          </xdr:cNvSpPr>
        </xdr:nvSpPr>
        <xdr:spPr>
          <a:xfrm>
            <a:off x="3514" y="10818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2264"/>
          <xdr:cNvSpPr>
            <a:spLocks/>
          </xdr:cNvSpPr>
        </xdr:nvSpPr>
        <xdr:spPr>
          <a:xfrm>
            <a:off x="-2450" y="-1247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304800</xdr:colOff>
      <xdr:row>22</xdr:row>
      <xdr:rowOff>209550</xdr:rowOff>
    </xdr:from>
    <xdr:to>
      <xdr:col>18</xdr:col>
      <xdr:colOff>95250</xdr:colOff>
      <xdr:row>24</xdr:row>
      <xdr:rowOff>114300</xdr:rowOff>
    </xdr:to>
    <xdr:grpSp>
      <xdr:nvGrpSpPr>
        <xdr:cNvPr id="461" name="Group 2265"/>
        <xdr:cNvGrpSpPr>
          <a:grpSpLocks/>
        </xdr:cNvGrpSpPr>
      </xdr:nvGrpSpPr>
      <xdr:grpSpPr>
        <a:xfrm>
          <a:off x="12706350" y="5915025"/>
          <a:ext cx="304800" cy="361950"/>
          <a:chOff x="-3942" y="-1247"/>
          <a:chExt cx="6300" cy="15808"/>
        </a:xfrm>
        <a:solidFill>
          <a:srgbClr val="FFFFFF"/>
        </a:solidFill>
      </xdr:grpSpPr>
      <xdr:sp>
        <xdr:nvSpPr>
          <xdr:cNvPr id="462" name="Line 2266"/>
          <xdr:cNvSpPr>
            <a:spLocks/>
          </xdr:cNvSpPr>
        </xdr:nvSpPr>
        <xdr:spPr>
          <a:xfrm>
            <a:off x="-794" y="10818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267"/>
          <xdr:cNvSpPr>
            <a:spLocks/>
          </xdr:cNvSpPr>
        </xdr:nvSpPr>
        <xdr:spPr>
          <a:xfrm>
            <a:off x="-3942" y="-124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464" name="Group 2268"/>
        <xdr:cNvGrpSpPr>
          <a:grpSpLocks/>
        </xdr:cNvGrpSpPr>
      </xdr:nvGrpSpPr>
      <xdr:grpSpPr>
        <a:xfrm>
          <a:off x="125063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465" name="Line 2269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270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18</xdr:row>
      <xdr:rowOff>209550</xdr:rowOff>
    </xdr:from>
    <xdr:to>
      <xdr:col>22</xdr:col>
      <xdr:colOff>647700</xdr:colOff>
      <xdr:row>20</xdr:row>
      <xdr:rowOff>114300</xdr:rowOff>
    </xdr:to>
    <xdr:grpSp>
      <xdr:nvGrpSpPr>
        <xdr:cNvPr id="467" name="Group 2274"/>
        <xdr:cNvGrpSpPr>
          <a:grpSpLocks/>
        </xdr:cNvGrpSpPr>
      </xdr:nvGrpSpPr>
      <xdr:grpSpPr>
        <a:xfrm>
          <a:off x="16230600" y="5000625"/>
          <a:ext cx="304800" cy="361950"/>
          <a:chOff x="-58" y="-1183"/>
          <a:chExt cx="28" cy="15808"/>
        </a:xfrm>
        <a:solidFill>
          <a:srgbClr val="FFFFFF"/>
        </a:solidFill>
      </xdr:grpSpPr>
      <xdr:sp>
        <xdr:nvSpPr>
          <xdr:cNvPr id="468" name="Line 2275"/>
          <xdr:cNvSpPr>
            <a:spLocks/>
          </xdr:cNvSpPr>
        </xdr:nvSpPr>
        <xdr:spPr>
          <a:xfrm>
            <a:off x="-44" y="1088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2276"/>
          <xdr:cNvSpPr>
            <a:spLocks/>
          </xdr:cNvSpPr>
        </xdr:nvSpPr>
        <xdr:spPr>
          <a:xfrm>
            <a:off x="-58" y="-118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470" name="Group 2277"/>
        <xdr:cNvGrpSpPr>
          <a:grpSpLocks/>
        </xdr:cNvGrpSpPr>
      </xdr:nvGrpSpPr>
      <xdr:grpSpPr>
        <a:xfrm>
          <a:off x="15478125" y="6962775"/>
          <a:ext cx="304800" cy="371475"/>
          <a:chOff x="-37" y="-5487"/>
          <a:chExt cx="28" cy="16224"/>
        </a:xfrm>
        <a:solidFill>
          <a:srgbClr val="FFFFFF"/>
        </a:solidFill>
      </xdr:grpSpPr>
      <xdr:sp>
        <xdr:nvSpPr>
          <xdr:cNvPr id="471" name="Line 2278"/>
          <xdr:cNvSpPr>
            <a:spLocks/>
          </xdr:cNvSpPr>
        </xdr:nvSpPr>
        <xdr:spPr>
          <a:xfrm flipH="1">
            <a:off x="-23" y="-548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279"/>
          <xdr:cNvSpPr>
            <a:spLocks/>
          </xdr:cNvSpPr>
        </xdr:nvSpPr>
        <xdr:spPr>
          <a:xfrm>
            <a:off x="-37" y="-13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30</xdr:row>
      <xdr:rowOff>114300</xdr:rowOff>
    </xdr:from>
    <xdr:to>
      <xdr:col>24</xdr:col>
      <xdr:colOff>647700</xdr:colOff>
      <xdr:row>32</xdr:row>
      <xdr:rowOff>28575</xdr:rowOff>
    </xdr:to>
    <xdr:grpSp>
      <xdr:nvGrpSpPr>
        <xdr:cNvPr id="473" name="Group 2283"/>
        <xdr:cNvGrpSpPr>
          <a:grpSpLocks/>
        </xdr:cNvGrpSpPr>
      </xdr:nvGrpSpPr>
      <xdr:grpSpPr>
        <a:xfrm>
          <a:off x="17716500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474" name="Line 2284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285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476" name="Group 2286"/>
        <xdr:cNvGrpSpPr>
          <a:grpSpLocks/>
        </xdr:cNvGrpSpPr>
      </xdr:nvGrpSpPr>
      <xdr:grpSpPr>
        <a:xfrm>
          <a:off x="192024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477" name="Line 2287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288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16</xdr:row>
      <xdr:rowOff>209550</xdr:rowOff>
    </xdr:from>
    <xdr:to>
      <xdr:col>27</xdr:col>
      <xdr:colOff>419100</xdr:colOff>
      <xdr:row>18</xdr:row>
      <xdr:rowOff>114300</xdr:rowOff>
    </xdr:to>
    <xdr:grpSp>
      <xdr:nvGrpSpPr>
        <xdr:cNvPr id="479" name="Group 2289"/>
        <xdr:cNvGrpSpPr>
          <a:grpSpLocks/>
        </xdr:cNvGrpSpPr>
      </xdr:nvGrpSpPr>
      <xdr:grpSpPr>
        <a:xfrm>
          <a:off x="19935825" y="4543425"/>
          <a:ext cx="304800" cy="361950"/>
          <a:chOff x="-37" y="-1151"/>
          <a:chExt cx="28" cy="15808"/>
        </a:xfrm>
        <a:solidFill>
          <a:srgbClr val="FFFFFF"/>
        </a:solidFill>
      </xdr:grpSpPr>
      <xdr:sp>
        <xdr:nvSpPr>
          <xdr:cNvPr id="480" name="Line 2290"/>
          <xdr:cNvSpPr>
            <a:spLocks/>
          </xdr:cNvSpPr>
        </xdr:nvSpPr>
        <xdr:spPr>
          <a:xfrm>
            <a:off x="-23" y="1091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2291"/>
          <xdr:cNvSpPr>
            <a:spLocks/>
          </xdr:cNvSpPr>
        </xdr:nvSpPr>
        <xdr:spPr>
          <a:xfrm>
            <a:off x="-37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482" name="Group 2292"/>
        <xdr:cNvGrpSpPr>
          <a:grpSpLocks/>
        </xdr:cNvGrpSpPr>
      </xdr:nvGrpSpPr>
      <xdr:grpSpPr>
        <a:xfrm>
          <a:off x="206883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483" name="Line 2293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2294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39</xdr:row>
      <xdr:rowOff>114300</xdr:rowOff>
    </xdr:from>
    <xdr:to>
      <xdr:col>30</xdr:col>
      <xdr:colOff>647700</xdr:colOff>
      <xdr:row>41</xdr:row>
      <xdr:rowOff>28575</xdr:rowOff>
    </xdr:to>
    <xdr:grpSp>
      <xdr:nvGrpSpPr>
        <xdr:cNvPr id="485" name="Group 2295"/>
        <xdr:cNvGrpSpPr>
          <a:grpSpLocks/>
        </xdr:cNvGrpSpPr>
      </xdr:nvGrpSpPr>
      <xdr:grpSpPr>
        <a:xfrm>
          <a:off x="221742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486" name="Line 2296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297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16</xdr:row>
      <xdr:rowOff>209550</xdr:rowOff>
    </xdr:from>
    <xdr:to>
      <xdr:col>44</xdr:col>
      <xdr:colOff>647700</xdr:colOff>
      <xdr:row>18</xdr:row>
      <xdr:rowOff>114300</xdr:rowOff>
    </xdr:to>
    <xdr:grpSp>
      <xdr:nvGrpSpPr>
        <xdr:cNvPr id="488" name="Group 2298"/>
        <xdr:cNvGrpSpPr>
          <a:grpSpLocks/>
        </xdr:cNvGrpSpPr>
      </xdr:nvGrpSpPr>
      <xdr:grpSpPr>
        <a:xfrm>
          <a:off x="32727900" y="4543425"/>
          <a:ext cx="304800" cy="361950"/>
          <a:chOff x="-58" y="-1151"/>
          <a:chExt cx="28" cy="15808"/>
        </a:xfrm>
        <a:solidFill>
          <a:srgbClr val="FFFFFF"/>
        </a:solidFill>
      </xdr:grpSpPr>
      <xdr:sp>
        <xdr:nvSpPr>
          <xdr:cNvPr id="489" name="Line 2299"/>
          <xdr:cNvSpPr>
            <a:spLocks/>
          </xdr:cNvSpPr>
        </xdr:nvSpPr>
        <xdr:spPr>
          <a:xfrm>
            <a:off x="-44" y="1091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300"/>
          <xdr:cNvSpPr>
            <a:spLocks/>
          </xdr:cNvSpPr>
        </xdr:nvSpPr>
        <xdr:spPr>
          <a:xfrm>
            <a:off x="-58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35</xdr:row>
      <xdr:rowOff>9525</xdr:rowOff>
    </xdr:from>
    <xdr:to>
      <xdr:col>24</xdr:col>
      <xdr:colOff>609600</xdr:colOff>
      <xdr:row>37</xdr:row>
      <xdr:rowOff>0</xdr:rowOff>
    </xdr:to>
    <xdr:grpSp>
      <xdr:nvGrpSpPr>
        <xdr:cNvPr id="491" name="Group 2301"/>
        <xdr:cNvGrpSpPr>
          <a:grpSpLocks/>
        </xdr:cNvGrpSpPr>
      </xdr:nvGrpSpPr>
      <xdr:grpSpPr>
        <a:xfrm>
          <a:off x="17764125" y="8686800"/>
          <a:ext cx="219075" cy="447675"/>
          <a:chOff x="-53" y="-5898"/>
          <a:chExt cx="20" cy="25381"/>
        </a:xfrm>
        <a:solidFill>
          <a:srgbClr val="FFFFFF"/>
        </a:solidFill>
      </xdr:grpSpPr>
      <xdr:sp>
        <xdr:nvSpPr>
          <xdr:cNvPr id="492" name="Line 2302"/>
          <xdr:cNvSpPr>
            <a:spLocks/>
          </xdr:cNvSpPr>
        </xdr:nvSpPr>
        <xdr:spPr>
          <a:xfrm flipV="1">
            <a:off x="-42" y="10841"/>
            <a:ext cx="1" cy="86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2303"/>
          <xdr:cNvSpPr>
            <a:spLocks/>
          </xdr:cNvSpPr>
        </xdr:nvSpPr>
        <xdr:spPr>
          <a:xfrm flipV="1">
            <a:off x="-53" y="-5898"/>
            <a:ext cx="20" cy="54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2304"/>
          <xdr:cNvSpPr>
            <a:spLocks/>
          </xdr:cNvSpPr>
        </xdr:nvSpPr>
        <xdr:spPr>
          <a:xfrm>
            <a:off x="-47" y="19483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kreslení 298"/>
          <xdr:cNvSpPr>
            <a:spLocks/>
          </xdr:cNvSpPr>
        </xdr:nvSpPr>
        <xdr:spPr>
          <a:xfrm>
            <a:off x="-48" y="-4819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14</xdr:row>
      <xdr:rowOff>219075</xdr:rowOff>
    </xdr:from>
    <xdr:to>
      <xdr:col>19</xdr:col>
      <xdr:colOff>390525</xdr:colOff>
      <xdr:row>16</xdr:row>
      <xdr:rowOff>114300</xdr:rowOff>
    </xdr:to>
    <xdr:grpSp>
      <xdr:nvGrpSpPr>
        <xdr:cNvPr id="496" name="Group 2306"/>
        <xdr:cNvGrpSpPr>
          <a:grpSpLocks/>
        </xdr:cNvGrpSpPr>
      </xdr:nvGrpSpPr>
      <xdr:grpSpPr>
        <a:xfrm>
          <a:off x="13973175" y="4095750"/>
          <a:ext cx="304800" cy="352425"/>
          <a:chOff x="-39" y="-703"/>
          <a:chExt cx="28" cy="15392"/>
        </a:xfrm>
        <a:solidFill>
          <a:srgbClr val="FFFFFF"/>
        </a:solidFill>
      </xdr:grpSpPr>
      <xdr:sp>
        <xdr:nvSpPr>
          <xdr:cNvPr id="497" name="Line 2307"/>
          <xdr:cNvSpPr>
            <a:spLocks/>
          </xdr:cNvSpPr>
        </xdr:nvSpPr>
        <xdr:spPr>
          <a:xfrm>
            <a:off x="-25" y="1136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2308"/>
          <xdr:cNvSpPr>
            <a:spLocks/>
          </xdr:cNvSpPr>
        </xdr:nvSpPr>
        <xdr:spPr>
          <a:xfrm>
            <a:off x="-39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499" name="Line 2309"/>
        <xdr:cNvSpPr>
          <a:spLocks/>
        </xdr:cNvSpPr>
      </xdr:nvSpPr>
      <xdr:spPr>
        <a:xfrm>
          <a:off x="9696450" y="62769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24</xdr:col>
      <xdr:colOff>504825</xdr:colOff>
      <xdr:row>30</xdr:row>
      <xdr:rowOff>114300</xdr:rowOff>
    </xdr:to>
    <xdr:sp>
      <xdr:nvSpPr>
        <xdr:cNvPr id="500" name="Line 2310"/>
        <xdr:cNvSpPr>
          <a:spLocks/>
        </xdr:cNvSpPr>
      </xdr:nvSpPr>
      <xdr:spPr>
        <a:xfrm>
          <a:off x="15640050" y="69627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21</xdr:row>
      <xdr:rowOff>133350</xdr:rowOff>
    </xdr:from>
    <xdr:to>
      <xdr:col>20</xdr:col>
      <xdr:colOff>752475</xdr:colOff>
      <xdr:row>24</xdr:row>
      <xdr:rowOff>114300</xdr:rowOff>
    </xdr:to>
    <xdr:sp>
      <xdr:nvSpPr>
        <xdr:cNvPr id="501" name="Line 2311"/>
        <xdr:cNvSpPr>
          <a:spLocks/>
        </xdr:cNvSpPr>
      </xdr:nvSpPr>
      <xdr:spPr>
        <a:xfrm flipV="1">
          <a:off x="12858750" y="5610225"/>
          <a:ext cx="2295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18</xdr:row>
      <xdr:rowOff>114300</xdr:rowOff>
    </xdr:from>
    <xdr:to>
      <xdr:col>24</xdr:col>
      <xdr:colOff>476250</xdr:colOff>
      <xdr:row>20</xdr:row>
      <xdr:rowOff>114300</xdr:rowOff>
    </xdr:to>
    <xdr:sp>
      <xdr:nvSpPr>
        <xdr:cNvPr id="502" name="Line 2315"/>
        <xdr:cNvSpPr>
          <a:spLocks/>
        </xdr:cNvSpPr>
      </xdr:nvSpPr>
      <xdr:spPr>
        <a:xfrm flipV="1">
          <a:off x="16383000" y="49053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219075</xdr:colOff>
      <xdr:row>20</xdr:row>
      <xdr:rowOff>114300</xdr:rowOff>
    </xdr:from>
    <xdr:to>
      <xdr:col>22</xdr:col>
      <xdr:colOff>495300</xdr:colOff>
      <xdr:row>20</xdr:row>
      <xdr:rowOff>114300</xdr:rowOff>
    </xdr:to>
    <xdr:sp>
      <xdr:nvSpPr>
        <xdr:cNvPr id="503" name="Line 2316"/>
        <xdr:cNvSpPr>
          <a:spLocks/>
        </xdr:cNvSpPr>
      </xdr:nvSpPr>
      <xdr:spPr>
        <a:xfrm>
          <a:off x="5191125" y="5362575"/>
          <a:ext cx="1119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4" name="Line 2317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5" name="Line 2318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6" name="Line 2319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7" name="Line 2320"/>
        <xdr:cNvSpPr>
          <a:spLocks/>
        </xdr:cNvSpPr>
      </xdr:nvSpPr>
      <xdr:spPr>
        <a:xfrm flipH="1">
          <a:off x="153638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20</xdr:row>
      <xdr:rowOff>114300</xdr:rowOff>
    </xdr:from>
    <xdr:to>
      <xdr:col>22</xdr:col>
      <xdr:colOff>495300</xdr:colOff>
      <xdr:row>21</xdr:row>
      <xdr:rowOff>133350</xdr:rowOff>
    </xdr:to>
    <xdr:sp>
      <xdr:nvSpPr>
        <xdr:cNvPr id="508" name="Line 2323"/>
        <xdr:cNvSpPr>
          <a:spLocks/>
        </xdr:cNvSpPr>
      </xdr:nvSpPr>
      <xdr:spPr>
        <a:xfrm flipV="1">
          <a:off x="15154275" y="5362575"/>
          <a:ext cx="1228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09" name="Line 2324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10" name="Line 2325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11" name="Line 2326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16</xdr:row>
      <xdr:rowOff>19050</xdr:rowOff>
    </xdr:from>
    <xdr:to>
      <xdr:col>21</xdr:col>
      <xdr:colOff>504825</xdr:colOff>
      <xdr:row>16</xdr:row>
      <xdr:rowOff>19050</xdr:rowOff>
    </xdr:to>
    <xdr:sp>
      <xdr:nvSpPr>
        <xdr:cNvPr id="512" name="Line 2327"/>
        <xdr:cNvSpPr>
          <a:spLocks/>
        </xdr:cNvSpPr>
      </xdr:nvSpPr>
      <xdr:spPr>
        <a:xfrm flipH="1">
          <a:off x="15363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219075</xdr:colOff>
      <xdr:row>16</xdr:row>
      <xdr:rowOff>0</xdr:rowOff>
    </xdr:from>
    <xdr:ext cx="542925" cy="228600"/>
    <xdr:sp>
      <xdr:nvSpPr>
        <xdr:cNvPr id="513" name="text 821"/>
        <xdr:cNvSpPr txBox="1">
          <a:spLocks noChangeArrowheads="1"/>
        </xdr:cNvSpPr>
      </xdr:nvSpPr>
      <xdr:spPr>
        <a:xfrm>
          <a:off x="14620875" y="4333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7</xdr:col>
      <xdr:colOff>152400</xdr:colOff>
      <xdr:row>16</xdr:row>
      <xdr:rowOff>114300</xdr:rowOff>
    </xdr:from>
    <xdr:to>
      <xdr:col>18</xdr:col>
      <xdr:colOff>476250</xdr:colOff>
      <xdr:row>16</xdr:row>
      <xdr:rowOff>114300</xdr:rowOff>
    </xdr:to>
    <xdr:sp>
      <xdr:nvSpPr>
        <xdr:cNvPr id="514" name="Line 2330"/>
        <xdr:cNvSpPr>
          <a:spLocks/>
        </xdr:cNvSpPr>
      </xdr:nvSpPr>
      <xdr:spPr>
        <a:xfrm>
          <a:off x="5124450" y="4448175"/>
          <a:ext cx="8267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14</xdr:row>
      <xdr:rowOff>104775</xdr:rowOff>
    </xdr:from>
    <xdr:to>
      <xdr:col>19</xdr:col>
      <xdr:colOff>238125</xdr:colOff>
      <xdr:row>16</xdr:row>
      <xdr:rowOff>114300</xdr:rowOff>
    </xdr:to>
    <xdr:sp>
      <xdr:nvSpPr>
        <xdr:cNvPr id="515" name="Line 2331"/>
        <xdr:cNvSpPr>
          <a:spLocks/>
        </xdr:cNvSpPr>
      </xdr:nvSpPr>
      <xdr:spPr>
        <a:xfrm>
          <a:off x="12153900" y="3981450"/>
          <a:ext cx="19716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15</xdr:row>
      <xdr:rowOff>38100</xdr:rowOff>
    </xdr:from>
    <xdr:to>
      <xdr:col>15</xdr:col>
      <xdr:colOff>485775</xdr:colOff>
      <xdr:row>15</xdr:row>
      <xdr:rowOff>161925</xdr:rowOff>
    </xdr:to>
    <xdr:sp>
      <xdr:nvSpPr>
        <xdr:cNvPr id="516" name="kreslení 12"/>
        <xdr:cNvSpPr>
          <a:spLocks/>
        </xdr:cNvSpPr>
      </xdr:nvSpPr>
      <xdr:spPr>
        <a:xfrm>
          <a:off x="11049000" y="4143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428625</xdr:colOff>
      <xdr:row>15</xdr:row>
      <xdr:rowOff>38100</xdr:rowOff>
    </xdr:from>
    <xdr:to>
      <xdr:col>12</xdr:col>
      <xdr:colOff>257175</xdr:colOff>
      <xdr:row>15</xdr:row>
      <xdr:rowOff>161925</xdr:rowOff>
    </xdr:to>
    <xdr:sp>
      <xdr:nvSpPr>
        <xdr:cNvPr id="517" name="kreslení 12"/>
        <xdr:cNvSpPr>
          <a:spLocks/>
        </xdr:cNvSpPr>
      </xdr:nvSpPr>
      <xdr:spPr>
        <a:xfrm>
          <a:off x="8372475" y="41433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8" name="Line 234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19" name="Line 234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0" name="Line 234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1" name="Line 234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2" name="Line 234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3" name="Line 234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4" name="Line 234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5" name="Line 234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6" name="Line 234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7" name="Line 234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8" name="Line 235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29" name="Line 235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30" name="Line 235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531" name="Line 235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2" name="Line 235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3" name="Line 235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4" name="Line 235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5" name="Line 235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6" name="Line 235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7" name="Line 235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8" name="Line 236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39" name="Line 236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0" name="Line 236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1" name="Line 236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2" name="Line 236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3" name="Line 236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4" name="Line 236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545" name="Line 236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447675</xdr:colOff>
      <xdr:row>25</xdr:row>
      <xdr:rowOff>57150</xdr:rowOff>
    </xdr:from>
    <xdr:to>
      <xdr:col>3</xdr:col>
      <xdr:colOff>295275</xdr:colOff>
      <xdr:row>25</xdr:row>
      <xdr:rowOff>171450</xdr:rowOff>
    </xdr:to>
    <xdr:grpSp>
      <xdr:nvGrpSpPr>
        <xdr:cNvPr id="546" name="Group 2368"/>
        <xdr:cNvGrpSpPr>
          <a:grpSpLocks/>
        </xdr:cNvGrpSpPr>
      </xdr:nvGrpSpPr>
      <xdr:grpSpPr>
        <a:xfrm>
          <a:off x="1476375" y="6448425"/>
          <a:ext cx="819150" cy="114300"/>
          <a:chOff x="-20497" y="-18"/>
          <a:chExt cx="31875" cy="12"/>
        </a:xfrm>
        <a:solidFill>
          <a:srgbClr val="FFFFFF"/>
        </a:solidFill>
      </xdr:grpSpPr>
      <xdr:sp>
        <xdr:nvSpPr>
          <xdr:cNvPr id="547" name="Line 2369"/>
          <xdr:cNvSpPr>
            <a:spLocks/>
          </xdr:cNvSpPr>
        </xdr:nvSpPr>
        <xdr:spPr>
          <a:xfrm>
            <a:off x="-19222" y="-12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370"/>
          <xdr:cNvSpPr>
            <a:spLocks/>
          </xdr:cNvSpPr>
        </xdr:nvSpPr>
        <xdr:spPr>
          <a:xfrm>
            <a:off x="-20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371"/>
          <xdr:cNvSpPr>
            <a:spLocks/>
          </xdr:cNvSpPr>
        </xdr:nvSpPr>
        <xdr:spPr>
          <a:xfrm>
            <a:off x="-1412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372"/>
          <xdr:cNvSpPr>
            <a:spLocks/>
          </xdr:cNvSpPr>
        </xdr:nvSpPr>
        <xdr:spPr>
          <a:xfrm>
            <a:off x="627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2373"/>
          <xdr:cNvSpPr>
            <a:spLocks/>
          </xdr:cNvSpPr>
        </xdr:nvSpPr>
        <xdr:spPr>
          <a:xfrm>
            <a:off x="-3922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2374"/>
          <xdr:cNvSpPr>
            <a:spLocks/>
          </xdr:cNvSpPr>
        </xdr:nvSpPr>
        <xdr:spPr>
          <a:xfrm>
            <a:off x="117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2375"/>
          <xdr:cNvSpPr>
            <a:spLocks/>
          </xdr:cNvSpPr>
        </xdr:nvSpPr>
        <xdr:spPr>
          <a:xfrm>
            <a:off x="-902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28</xdr:row>
      <xdr:rowOff>57150</xdr:rowOff>
    </xdr:from>
    <xdr:to>
      <xdr:col>2</xdr:col>
      <xdr:colOff>885825</xdr:colOff>
      <xdr:row>28</xdr:row>
      <xdr:rowOff>171450</xdr:rowOff>
    </xdr:to>
    <xdr:grpSp>
      <xdr:nvGrpSpPr>
        <xdr:cNvPr id="554" name="Group 2376"/>
        <xdr:cNvGrpSpPr>
          <a:grpSpLocks/>
        </xdr:cNvGrpSpPr>
      </xdr:nvGrpSpPr>
      <xdr:grpSpPr>
        <a:xfrm>
          <a:off x="1095375" y="7134225"/>
          <a:ext cx="819150" cy="114300"/>
          <a:chOff x="-63000" y="-18"/>
          <a:chExt cx="75000" cy="12"/>
        </a:xfrm>
        <a:solidFill>
          <a:srgbClr val="FFFFFF"/>
        </a:solidFill>
      </xdr:grpSpPr>
      <xdr:sp>
        <xdr:nvSpPr>
          <xdr:cNvPr id="555" name="Line 2377"/>
          <xdr:cNvSpPr>
            <a:spLocks/>
          </xdr:cNvSpPr>
        </xdr:nvSpPr>
        <xdr:spPr>
          <a:xfrm>
            <a:off x="-60000" y="-12"/>
            <a:ext cx="120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2378"/>
          <xdr:cNvSpPr>
            <a:spLocks/>
          </xdr:cNvSpPr>
        </xdr:nvSpPr>
        <xdr:spPr>
          <a:xfrm>
            <a:off x="-63000" y="-17"/>
            <a:ext cx="3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379"/>
          <xdr:cNvSpPr>
            <a:spLocks/>
          </xdr:cNvSpPr>
        </xdr:nvSpPr>
        <xdr:spPr>
          <a:xfrm>
            <a:off x="-4800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380"/>
          <xdr:cNvSpPr>
            <a:spLocks/>
          </xdr:cNvSpPr>
        </xdr:nvSpPr>
        <xdr:spPr>
          <a:xfrm>
            <a:off x="0" y="-18"/>
            <a:ext cx="120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2381"/>
          <xdr:cNvSpPr>
            <a:spLocks/>
          </xdr:cNvSpPr>
        </xdr:nvSpPr>
        <xdr:spPr>
          <a:xfrm>
            <a:off x="-24000" y="-18"/>
            <a:ext cx="120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2382"/>
          <xdr:cNvSpPr>
            <a:spLocks/>
          </xdr:cNvSpPr>
        </xdr:nvSpPr>
        <xdr:spPr>
          <a:xfrm>
            <a:off x="-12000" y="-18"/>
            <a:ext cx="120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383"/>
          <xdr:cNvSpPr>
            <a:spLocks/>
          </xdr:cNvSpPr>
        </xdr:nvSpPr>
        <xdr:spPr>
          <a:xfrm>
            <a:off x="-36000" y="-18"/>
            <a:ext cx="12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409575</xdr:colOff>
      <xdr:row>19</xdr:row>
      <xdr:rowOff>38100</xdr:rowOff>
    </xdr:from>
    <xdr:to>
      <xdr:col>12</xdr:col>
      <xdr:colOff>238125</xdr:colOff>
      <xdr:row>19</xdr:row>
      <xdr:rowOff>161925</xdr:rowOff>
    </xdr:to>
    <xdr:sp>
      <xdr:nvSpPr>
        <xdr:cNvPr id="562" name="kreslení 12"/>
        <xdr:cNvSpPr>
          <a:spLocks/>
        </xdr:cNvSpPr>
      </xdr:nvSpPr>
      <xdr:spPr>
        <a:xfrm>
          <a:off x="8353425" y="50577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304800</xdr:colOff>
      <xdr:row>15</xdr:row>
      <xdr:rowOff>38100</xdr:rowOff>
    </xdr:from>
    <xdr:to>
      <xdr:col>24</xdr:col>
      <xdr:colOff>657225</xdr:colOff>
      <xdr:row>15</xdr:row>
      <xdr:rowOff>161925</xdr:rowOff>
    </xdr:to>
    <xdr:sp>
      <xdr:nvSpPr>
        <xdr:cNvPr id="563" name="kreslení 12"/>
        <xdr:cNvSpPr>
          <a:spLocks/>
        </xdr:cNvSpPr>
      </xdr:nvSpPr>
      <xdr:spPr>
        <a:xfrm>
          <a:off x="17678400" y="4143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15</xdr:row>
      <xdr:rowOff>9525</xdr:rowOff>
    </xdr:from>
    <xdr:to>
      <xdr:col>26</xdr:col>
      <xdr:colOff>714375</xdr:colOff>
      <xdr:row>16</xdr:row>
      <xdr:rowOff>0</xdr:rowOff>
    </xdr:to>
    <xdr:grpSp>
      <xdr:nvGrpSpPr>
        <xdr:cNvPr id="564" name="Group 2386"/>
        <xdr:cNvGrpSpPr>
          <a:grpSpLocks/>
        </xdr:cNvGrpSpPr>
      </xdr:nvGrpSpPr>
      <xdr:grpSpPr>
        <a:xfrm>
          <a:off x="19135725" y="4114800"/>
          <a:ext cx="438150" cy="219075"/>
          <a:chOff x="-64" y="-15583"/>
          <a:chExt cx="40" cy="35374"/>
        </a:xfrm>
        <a:solidFill>
          <a:srgbClr val="FFFFFF"/>
        </a:solidFill>
      </xdr:grpSpPr>
      <xdr:sp>
        <xdr:nvSpPr>
          <xdr:cNvPr id="565" name="Line 2387"/>
          <xdr:cNvSpPr>
            <a:spLocks/>
          </xdr:cNvSpPr>
        </xdr:nvSpPr>
        <xdr:spPr>
          <a:xfrm>
            <a:off x="-64" y="1979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388"/>
          <xdr:cNvSpPr>
            <a:spLocks/>
          </xdr:cNvSpPr>
        </xdr:nvSpPr>
        <xdr:spPr>
          <a:xfrm>
            <a:off x="-57" y="-15583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2389"/>
          <xdr:cNvSpPr>
            <a:spLocks/>
          </xdr:cNvSpPr>
        </xdr:nvSpPr>
        <xdr:spPr>
          <a:xfrm>
            <a:off x="-49" y="-6359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114300</xdr:rowOff>
    </xdr:from>
    <xdr:to>
      <xdr:col>24</xdr:col>
      <xdr:colOff>628650</xdr:colOff>
      <xdr:row>20</xdr:row>
      <xdr:rowOff>28575</xdr:rowOff>
    </xdr:to>
    <xdr:grpSp>
      <xdr:nvGrpSpPr>
        <xdr:cNvPr id="568" name="Group 2390"/>
        <xdr:cNvGrpSpPr>
          <a:grpSpLocks/>
        </xdr:cNvGrpSpPr>
      </xdr:nvGrpSpPr>
      <xdr:grpSpPr>
        <a:xfrm>
          <a:off x="17697450" y="4905375"/>
          <a:ext cx="304800" cy="371475"/>
          <a:chOff x="-59" y="-5343"/>
          <a:chExt cx="28" cy="16224"/>
        </a:xfrm>
        <a:solidFill>
          <a:srgbClr val="FFFFFF"/>
        </a:solidFill>
      </xdr:grpSpPr>
      <xdr:sp>
        <xdr:nvSpPr>
          <xdr:cNvPr id="569" name="Line 2391"/>
          <xdr:cNvSpPr>
            <a:spLocks/>
          </xdr:cNvSpPr>
        </xdr:nvSpPr>
        <xdr:spPr>
          <a:xfrm flipH="1">
            <a:off x="-45" y="-53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392"/>
          <xdr:cNvSpPr>
            <a:spLocks/>
          </xdr:cNvSpPr>
        </xdr:nvSpPr>
        <xdr:spPr>
          <a:xfrm>
            <a:off x="-59" y="-11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17</xdr:row>
      <xdr:rowOff>66675</xdr:rowOff>
    </xdr:from>
    <xdr:to>
      <xdr:col>24</xdr:col>
      <xdr:colOff>923925</xdr:colOff>
      <xdr:row>17</xdr:row>
      <xdr:rowOff>180975</xdr:rowOff>
    </xdr:to>
    <xdr:grpSp>
      <xdr:nvGrpSpPr>
        <xdr:cNvPr id="571" name="Group 2393"/>
        <xdr:cNvGrpSpPr>
          <a:grpSpLocks/>
        </xdr:cNvGrpSpPr>
      </xdr:nvGrpSpPr>
      <xdr:grpSpPr>
        <a:xfrm>
          <a:off x="17611725" y="4629150"/>
          <a:ext cx="685800" cy="114300"/>
          <a:chOff x="-67" y="-17"/>
          <a:chExt cx="63" cy="12"/>
        </a:xfrm>
        <a:solidFill>
          <a:srgbClr val="FFFFFF"/>
        </a:solidFill>
      </xdr:grpSpPr>
      <xdr:sp>
        <xdr:nvSpPr>
          <xdr:cNvPr id="572" name="Line 2394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2395"/>
          <xdr:cNvSpPr>
            <a:spLocks/>
          </xdr:cNvSpPr>
        </xdr:nvSpPr>
        <xdr:spPr>
          <a:xfrm>
            <a:off x="-7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2396"/>
          <xdr:cNvSpPr>
            <a:spLocks/>
          </xdr:cNvSpPr>
        </xdr:nvSpPr>
        <xdr:spPr>
          <a:xfrm>
            <a:off x="-31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397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398"/>
          <xdr:cNvSpPr>
            <a:spLocks/>
          </xdr:cNvSpPr>
        </xdr:nvSpPr>
        <xdr:spPr>
          <a:xfrm>
            <a:off x="-67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399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20</xdr:row>
      <xdr:rowOff>66675</xdr:rowOff>
    </xdr:from>
    <xdr:to>
      <xdr:col>23</xdr:col>
      <xdr:colOff>485775</xdr:colOff>
      <xdr:row>20</xdr:row>
      <xdr:rowOff>180975</xdr:rowOff>
    </xdr:to>
    <xdr:grpSp>
      <xdr:nvGrpSpPr>
        <xdr:cNvPr id="578" name="Group 2400"/>
        <xdr:cNvGrpSpPr>
          <a:grpSpLocks/>
        </xdr:cNvGrpSpPr>
      </xdr:nvGrpSpPr>
      <xdr:grpSpPr>
        <a:xfrm>
          <a:off x="16649700" y="5314950"/>
          <a:ext cx="695325" cy="114300"/>
          <a:chOff x="-7372" y="-17"/>
          <a:chExt cx="26838" cy="12"/>
        </a:xfrm>
        <a:solidFill>
          <a:srgbClr val="FFFFFF"/>
        </a:solidFill>
      </xdr:grpSpPr>
      <xdr:sp>
        <xdr:nvSpPr>
          <xdr:cNvPr id="579" name="Line 2401"/>
          <xdr:cNvSpPr>
            <a:spLocks/>
          </xdr:cNvSpPr>
        </xdr:nvSpPr>
        <xdr:spPr>
          <a:xfrm>
            <a:off x="13079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2402"/>
          <xdr:cNvSpPr>
            <a:spLocks/>
          </xdr:cNvSpPr>
        </xdr:nvSpPr>
        <xdr:spPr>
          <a:xfrm>
            <a:off x="18191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2403"/>
          <xdr:cNvSpPr>
            <a:spLocks/>
          </xdr:cNvSpPr>
        </xdr:nvSpPr>
        <xdr:spPr>
          <a:xfrm>
            <a:off x="7966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2404"/>
          <xdr:cNvSpPr>
            <a:spLocks/>
          </xdr:cNvSpPr>
        </xdr:nvSpPr>
        <xdr:spPr>
          <a:xfrm>
            <a:off x="-2259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2405"/>
          <xdr:cNvSpPr>
            <a:spLocks/>
          </xdr:cNvSpPr>
        </xdr:nvSpPr>
        <xdr:spPr>
          <a:xfrm>
            <a:off x="-7372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406"/>
          <xdr:cNvSpPr>
            <a:spLocks/>
          </xdr:cNvSpPr>
        </xdr:nvSpPr>
        <xdr:spPr>
          <a:xfrm>
            <a:off x="2853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23</xdr:row>
      <xdr:rowOff>66675</xdr:rowOff>
    </xdr:from>
    <xdr:to>
      <xdr:col>23</xdr:col>
      <xdr:colOff>485775</xdr:colOff>
      <xdr:row>23</xdr:row>
      <xdr:rowOff>180975</xdr:rowOff>
    </xdr:to>
    <xdr:grpSp>
      <xdr:nvGrpSpPr>
        <xdr:cNvPr id="585" name="Group 2407"/>
        <xdr:cNvGrpSpPr>
          <a:grpSpLocks/>
        </xdr:cNvGrpSpPr>
      </xdr:nvGrpSpPr>
      <xdr:grpSpPr>
        <a:xfrm>
          <a:off x="16649700" y="6000750"/>
          <a:ext cx="695325" cy="114300"/>
          <a:chOff x="-7372" y="-17"/>
          <a:chExt cx="26838" cy="12"/>
        </a:xfrm>
        <a:solidFill>
          <a:srgbClr val="FFFFFF"/>
        </a:solidFill>
      </xdr:grpSpPr>
      <xdr:sp>
        <xdr:nvSpPr>
          <xdr:cNvPr id="586" name="Line 2408"/>
          <xdr:cNvSpPr>
            <a:spLocks/>
          </xdr:cNvSpPr>
        </xdr:nvSpPr>
        <xdr:spPr>
          <a:xfrm>
            <a:off x="13079" y="-11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2409"/>
          <xdr:cNvSpPr>
            <a:spLocks/>
          </xdr:cNvSpPr>
        </xdr:nvSpPr>
        <xdr:spPr>
          <a:xfrm>
            <a:off x="18191" y="-16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2410"/>
          <xdr:cNvSpPr>
            <a:spLocks/>
          </xdr:cNvSpPr>
        </xdr:nvSpPr>
        <xdr:spPr>
          <a:xfrm>
            <a:off x="7966" y="-17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411"/>
          <xdr:cNvSpPr>
            <a:spLocks/>
          </xdr:cNvSpPr>
        </xdr:nvSpPr>
        <xdr:spPr>
          <a:xfrm>
            <a:off x="-2259" y="-17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2412"/>
          <xdr:cNvSpPr>
            <a:spLocks/>
          </xdr:cNvSpPr>
        </xdr:nvSpPr>
        <xdr:spPr>
          <a:xfrm>
            <a:off x="-7372" y="-17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2413"/>
          <xdr:cNvSpPr>
            <a:spLocks/>
          </xdr:cNvSpPr>
        </xdr:nvSpPr>
        <xdr:spPr>
          <a:xfrm>
            <a:off x="2853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29</xdr:row>
      <xdr:rowOff>57150</xdr:rowOff>
    </xdr:from>
    <xdr:to>
      <xdr:col>28</xdr:col>
      <xdr:colOff>276225</xdr:colOff>
      <xdr:row>29</xdr:row>
      <xdr:rowOff>171450</xdr:rowOff>
    </xdr:to>
    <xdr:grpSp>
      <xdr:nvGrpSpPr>
        <xdr:cNvPr id="592" name="Group 2424"/>
        <xdr:cNvGrpSpPr>
          <a:grpSpLocks/>
        </xdr:cNvGrpSpPr>
      </xdr:nvGrpSpPr>
      <xdr:grpSpPr>
        <a:xfrm>
          <a:off x="19926300" y="7362825"/>
          <a:ext cx="695325" cy="114300"/>
          <a:chOff x="-8027" y="-18"/>
          <a:chExt cx="14175" cy="12"/>
        </a:xfrm>
        <a:solidFill>
          <a:srgbClr val="FFFFFF"/>
        </a:solidFill>
      </xdr:grpSpPr>
      <xdr:sp>
        <xdr:nvSpPr>
          <xdr:cNvPr id="593" name="Line 2425"/>
          <xdr:cNvSpPr>
            <a:spLocks/>
          </xdr:cNvSpPr>
        </xdr:nvSpPr>
        <xdr:spPr>
          <a:xfrm>
            <a:off x="2774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2426"/>
          <xdr:cNvSpPr>
            <a:spLocks/>
          </xdr:cNvSpPr>
        </xdr:nvSpPr>
        <xdr:spPr>
          <a:xfrm>
            <a:off x="547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427"/>
          <xdr:cNvSpPr>
            <a:spLocks/>
          </xdr:cNvSpPr>
        </xdr:nvSpPr>
        <xdr:spPr>
          <a:xfrm>
            <a:off x="7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2428"/>
          <xdr:cNvSpPr>
            <a:spLocks/>
          </xdr:cNvSpPr>
        </xdr:nvSpPr>
        <xdr:spPr>
          <a:xfrm>
            <a:off x="-532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2429"/>
          <xdr:cNvSpPr>
            <a:spLocks/>
          </xdr:cNvSpPr>
        </xdr:nvSpPr>
        <xdr:spPr>
          <a:xfrm>
            <a:off x="-8027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2430"/>
          <xdr:cNvSpPr>
            <a:spLocks/>
          </xdr:cNvSpPr>
        </xdr:nvSpPr>
        <xdr:spPr>
          <a:xfrm>
            <a:off x="-262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742950</xdr:colOff>
      <xdr:row>32</xdr:row>
      <xdr:rowOff>57150</xdr:rowOff>
    </xdr:from>
    <xdr:to>
      <xdr:col>29</xdr:col>
      <xdr:colOff>457200</xdr:colOff>
      <xdr:row>32</xdr:row>
      <xdr:rowOff>171450</xdr:rowOff>
    </xdr:to>
    <xdr:grpSp>
      <xdr:nvGrpSpPr>
        <xdr:cNvPr id="599" name="Group 2431"/>
        <xdr:cNvGrpSpPr>
          <a:grpSpLocks/>
        </xdr:cNvGrpSpPr>
      </xdr:nvGrpSpPr>
      <xdr:grpSpPr>
        <a:xfrm>
          <a:off x="21088350" y="8048625"/>
          <a:ext cx="685800" cy="114300"/>
          <a:chOff x="-8033" y="-18"/>
          <a:chExt cx="26838" cy="12"/>
        </a:xfrm>
        <a:solidFill>
          <a:srgbClr val="FFFFFF"/>
        </a:solidFill>
      </xdr:grpSpPr>
      <xdr:sp>
        <xdr:nvSpPr>
          <xdr:cNvPr id="600" name="Line 2432"/>
          <xdr:cNvSpPr>
            <a:spLocks/>
          </xdr:cNvSpPr>
        </xdr:nvSpPr>
        <xdr:spPr>
          <a:xfrm>
            <a:off x="12418" y="-12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2433"/>
          <xdr:cNvSpPr>
            <a:spLocks/>
          </xdr:cNvSpPr>
        </xdr:nvSpPr>
        <xdr:spPr>
          <a:xfrm>
            <a:off x="1753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Oval 2434"/>
          <xdr:cNvSpPr>
            <a:spLocks/>
          </xdr:cNvSpPr>
        </xdr:nvSpPr>
        <xdr:spPr>
          <a:xfrm>
            <a:off x="7305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2435"/>
          <xdr:cNvSpPr>
            <a:spLocks/>
          </xdr:cNvSpPr>
        </xdr:nvSpPr>
        <xdr:spPr>
          <a:xfrm>
            <a:off x="-292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2436"/>
          <xdr:cNvSpPr>
            <a:spLocks/>
          </xdr:cNvSpPr>
        </xdr:nvSpPr>
        <xdr:spPr>
          <a:xfrm>
            <a:off x="-8033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2437"/>
          <xdr:cNvSpPr>
            <a:spLocks/>
          </xdr:cNvSpPr>
        </xdr:nvSpPr>
        <xdr:spPr>
          <a:xfrm>
            <a:off x="219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742950</xdr:colOff>
      <xdr:row>35</xdr:row>
      <xdr:rowOff>57150</xdr:rowOff>
    </xdr:from>
    <xdr:to>
      <xdr:col>31</xdr:col>
      <xdr:colOff>457200</xdr:colOff>
      <xdr:row>35</xdr:row>
      <xdr:rowOff>171450</xdr:rowOff>
    </xdr:to>
    <xdr:grpSp>
      <xdr:nvGrpSpPr>
        <xdr:cNvPr id="606" name="Group 2438"/>
        <xdr:cNvGrpSpPr>
          <a:grpSpLocks/>
        </xdr:cNvGrpSpPr>
      </xdr:nvGrpSpPr>
      <xdr:grpSpPr>
        <a:xfrm>
          <a:off x="22574250" y="8734425"/>
          <a:ext cx="685800" cy="114300"/>
          <a:chOff x="-10035" y="-18"/>
          <a:chExt cx="26775" cy="12"/>
        </a:xfrm>
        <a:solidFill>
          <a:srgbClr val="FFFFFF"/>
        </a:solidFill>
      </xdr:grpSpPr>
      <xdr:sp>
        <xdr:nvSpPr>
          <xdr:cNvPr id="607" name="Line 2439"/>
          <xdr:cNvSpPr>
            <a:spLocks/>
          </xdr:cNvSpPr>
        </xdr:nvSpPr>
        <xdr:spPr>
          <a:xfrm>
            <a:off x="10368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2440"/>
          <xdr:cNvSpPr>
            <a:spLocks/>
          </xdr:cNvSpPr>
        </xdr:nvSpPr>
        <xdr:spPr>
          <a:xfrm>
            <a:off x="15468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2441"/>
          <xdr:cNvSpPr>
            <a:spLocks/>
          </xdr:cNvSpPr>
        </xdr:nvSpPr>
        <xdr:spPr>
          <a:xfrm>
            <a:off x="526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Oval 2442"/>
          <xdr:cNvSpPr>
            <a:spLocks/>
          </xdr:cNvSpPr>
        </xdr:nvSpPr>
        <xdr:spPr>
          <a:xfrm>
            <a:off x="-4934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2443"/>
          <xdr:cNvSpPr>
            <a:spLocks/>
          </xdr:cNvSpPr>
        </xdr:nvSpPr>
        <xdr:spPr>
          <a:xfrm>
            <a:off x="-10035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2444"/>
          <xdr:cNvSpPr>
            <a:spLocks/>
          </xdr:cNvSpPr>
        </xdr:nvSpPr>
        <xdr:spPr>
          <a:xfrm>
            <a:off x="166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38</xdr:row>
      <xdr:rowOff>57150</xdr:rowOff>
    </xdr:from>
    <xdr:to>
      <xdr:col>32</xdr:col>
      <xdr:colOff>914400</xdr:colOff>
      <xdr:row>38</xdr:row>
      <xdr:rowOff>171450</xdr:rowOff>
    </xdr:to>
    <xdr:grpSp>
      <xdr:nvGrpSpPr>
        <xdr:cNvPr id="613" name="Group 2445"/>
        <xdr:cNvGrpSpPr>
          <a:grpSpLocks/>
        </xdr:cNvGrpSpPr>
      </xdr:nvGrpSpPr>
      <xdr:grpSpPr>
        <a:xfrm>
          <a:off x="23545800" y="94202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614" name="Line 244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244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244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2449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2450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245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40</xdr:row>
      <xdr:rowOff>180975</xdr:rowOff>
    </xdr:from>
    <xdr:to>
      <xdr:col>32</xdr:col>
      <xdr:colOff>733425</xdr:colOff>
      <xdr:row>41</xdr:row>
      <xdr:rowOff>57150</xdr:rowOff>
    </xdr:to>
    <xdr:sp>
      <xdr:nvSpPr>
        <xdr:cNvPr id="620" name="Line 2452"/>
        <xdr:cNvSpPr>
          <a:spLocks/>
        </xdr:cNvSpPr>
      </xdr:nvSpPr>
      <xdr:spPr>
        <a:xfrm flipH="1" flipV="1">
          <a:off x="23307675" y="100012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31</xdr:col>
      <xdr:colOff>504825</xdr:colOff>
      <xdr:row>40</xdr:row>
      <xdr:rowOff>180975</xdr:rowOff>
    </xdr:to>
    <xdr:sp>
      <xdr:nvSpPr>
        <xdr:cNvPr id="621" name="Line 2453"/>
        <xdr:cNvSpPr>
          <a:spLocks/>
        </xdr:cNvSpPr>
      </xdr:nvSpPr>
      <xdr:spPr>
        <a:xfrm>
          <a:off x="22326600" y="9705975"/>
          <a:ext cx="9810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733425</xdr:colOff>
      <xdr:row>41</xdr:row>
      <xdr:rowOff>57150</xdr:rowOff>
    </xdr:from>
    <xdr:to>
      <xdr:col>33</xdr:col>
      <xdr:colOff>504825</xdr:colOff>
      <xdr:row>41</xdr:row>
      <xdr:rowOff>114300</xdr:rowOff>
    </xdr:to>
    <xdr:sp>
      <xdr:nvSpPr>
        <xdr:cNvPr id="622" name="Line 2454"/>
        <xdr:cNvSpPr>
          <a:spLocks/>
        </xdr:cNvSpPr>
      </xdr:nvSpPr>
      <xdr:spPr>
        <a:xfrm flipH="1" flipV="1">
          <a:off x="24050625" y="10106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57150</xdr:colOff>
      <xdr:row>40</xdr:row>
      <xdr:rowOff>85725</xdr:rowOff>
    </xdr:from>
    <xdr:to>
      <xdr:col>33</xdr:col>
      <xdr:colOff>485775</xdr:colOff>
      <xdr:row>40</xdr:row>
      <xdr:rowOff>200025</xdr:rowOff>
    </xdr:to>
    <xdr:grpSp>
      <xdr:nvGrpSpPr>
        <xdr:cNvPr id="623" name="Group 2455"/>
        <xdr:cNvGrpSpPr>
          <a:grpSpLocks/>
        </xdr:cNvGrpSpPr>
      </xdr:nvGrpSpPr>
      <xdr:grpSpPr>
        <a:xfrm>
          <a:off x="24345900" y="9906000"/>
          <a:ext cx="428625" cy="114300"/>
          <a:chOff x="-42" y="-15"/>
          <a:chExt cx="39" cy="12"/>
        </a:xfrm>
        <a:solidFill>
          <a:srgbClr val="FFFFFF"/>
        </a:solidFill>
      </xdr:grpSpPr>
      <xdr:sp>
        <xdr:nvSpPr>
          <xdr:cNvPr id="624" name="Line 2456"/>
          <xdr:cNvSpPr>
            <a:spLocks/>
          </xdr:cNvSpPr>
        </xdr:nvSpPr>
        <xdr:spPr>
          <a:xfrm>
            <a:off x="-18" y="-9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457"/>
          <xdr:cNvSpPr>
            <a:spLocks/>
          </xdr:cNvSpPr>
        </xdr:nvSpPr>
        <xdr:spPr>
          <a:xfrm>
            <a:off x="-6" y="-1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2458"/>
          <xdr:cNvSpPr>
            <a:spLocks/>
          </xdr:cNvSpPr>
        </xdr:nvSpPr>
        <xdr:spPr>
          <a:xfrm>
            <a:off x="-30" y="-1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2459"/>
          <xdr:cNvSpPr>
            <a:spLocks/>
          </xdr:cNvSpPr>
        </xdr:nvSpPr>
        <xdr:spPr>
          <a:xfrm>
            <a:off x="-42" y="-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666750</xdr:colOff>
      <xdr:row>28</xdr:row>
      <xdr:rowOff>47625</xdr:rowOff>
    </xdr:from>
    <xdr:to>
      <xdr:col>20</xdr:col>
      <xdr:colOff>952500</xdr:colOff>
      <xdr:row>28</xdr:row>
      <xdr:rowOff>161925</xdr:rowOff>
    </xdr:to>
    <xdr:grpSp>
      <xdr:nvGrpSpPr>
        <xdr:cNvPr id="628" name="Group 2460"/>
        <xdr:cNvGrpSpPr>
          <a:grpSpLocks/>
        </xdr:cNvGrpSpPr>
      </xdr:nvGrpSpPr>
      <xdr:grpSpPr>
        <a:xfrm>
          <a:off x="15068550" y="7124700"/>
          <a:ext cx="285750" cy="114300"/>
          <a:chOff x="-28" y="-19"/>
          <a:chExt cx="26" cy="12"/>
        </a:xfrm>
        <a:solidFill>
          <a:srgbClr val="FFFFFF"/>
        </a:solidFill>
      </xdr:grpSpPr>
      <xdr:sp>
        <xdr:nvSpPr>
          <xdr:cNvPr id="629" name="Rectangle 2461"/>
          <xdr:cNvSpPr>
            <a:spLocks/>
          </xdr:cNvSpPr>
        </xdr:nvSpPr>
        <xdr:spPr>
          <a:xfrm>
            <a:off x="-2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2462"/>
          <xdr:cNvSpPr>
            <a:spLocks/>
          </xdr:cNvSpPr>
        </xdr:nvSpPr>
        <xdr:spPr>
          <a:xfrm>
            <a:off x="-25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2463"/>
          <xdr:cNvSpPr>
            <a:spLocks/>
          </xdr:cNvSpPr>
        </xdr:nvSpPr>
        <xdr:spPr>
          <a:xfrm>
            <a:off x="-1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19</xdr:row>
      <xdr:rowOff>19050</xdr:rowOff>
    </xdr:from>
    <xdr:to>
      <xdr:col>21</xdr:col>
      <xdr:colOff>0</xdr:colOff>
      <xdr:row>19</xdr:row>
      <xdr:rowOff>133350</xdr:rowOff>
    </xdr:to>
    <xdr:grpSp>
      <xdr:nvGrpSpPr>
        <xdr:cNvPr id="632" name="Group 2464"/>
        <xdr:cNvGrpSpPr>
          <a:grpSpLocks/>
        </xdr:cNvGrpSpPr>
      </xdr:nvGrpSpPr>
      <xdr:grpSpPr>
        <a:xfrm>
          <a:off x="15087600" y="5038725"/>
          <a:ext cx="285750" cy="114300"/>
          <a:chOff x="-26" y="-127019"/>
          <a:chExt cx="26" cy="79992"/>
        </a:xfrm>
        <a:solidFill>
          <a:srgbClr val="FFFFFF"/>
        </a:solidFill>
      </xdr:grpSpPr>
      <xdr:sp>
        <xdr:nvSpPr>
          <xdr:cNvPr id="633" name="Rectangle 2465"/>
          <xdr:cNvSpPr>
            <a:spLocks/>
          </xdr:cNvSpPr>
        </xdr:nvSpPr>
        <xdr:spPr>
          <a:xfrm>
            <a:off x="-26" y="-127019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2466"/>
          <xdr:cNvSpPr>
            <a:spLocks/>
          </xdr:cNvSpPr>
        </xdr:nvSpPr>
        <xdr:spPr>
          <a:xfrm>
            <a:off x="-23" y="-127019"/>
            <a:ext cx="11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2467"/>
          <xdr:cNvSpPr>
            <a:spLocks/>
          </xdr:cNvSpPr>
        </xdr:nvSpPr>
        <xdr:spPr>
          <a:xfrm>
            <a:off x="-12" y="-127019"/>
            <a:ext cx="12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22</xdr:row>
      <xdr:rowOff>66675</xdr:rowOff>
    </xdr:from>
    <xdr:to>
      <xdr:col>22</xdr:col>
      <xdr:colOff>628650</xdr:colOff>
      <xdr:row>24</xdr:row>
      <xdr:rowOff>114300</xdr:rowOff>
    </xdr:to>
    <xdr:sp>
      <xdr:nvSpPr>
        <xdr:cNvPr id="636" name="Line 2471"/>
        <xdr:cNvSpPr>
          <a:spLocks/>
        </xdr:cNvSpPr>
      </xdr:nvSpPr>
      <xdr:spPr>
        <a:xfrm flipV="1">
          <a:off x="14897100" y="5772150"/>
          <a:ext cx="16192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409575</xdr:colOff>
      <xdr:row>21</xdr:row>
      <xdr:rowOff>114300</xdr:rowOff>
    </xdr:from>
    <xdr:to>
      <xdr:col>24</xdr:col>
      <xdr:colOff>733425</xdr:colOff>
      <xdr:row>21</xdr:row>
      <xdr:rowOff>180975</xdr:rowOff>
    </xdr:to>
    <xdr:sp>
      <xdr:nvSpPr>
        <xdr:cNvPr id="637" name="Line 2472"/>
        <xdr:cNvSpPr>
          <a:spLocks/>
        </xdr:cNvSpPr>
      </xdr:nvSpPr>
      <xdr:spPr>
        <a:xfrm flipV="1">
          <a:off x="17268825" y="559117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21</xdr:row>
      <xdr:rowOff>180975</xdr:rowOff>
    </xdr:from>
    <xdr:to>
      <xdr:col>23</xdr:col>
      <xdr:colOff>409575</xdr:colOff>
      <xdr:row>22</xdr:row>
      <xdr:rowOff>66675</xdr:rowOff>
    </xdr:to>
    <xdr:sp>
      <xdr:nvSpPr>
        <xdr:cNvPr id="638" name="Line 2473"/>
        <xdr:cNvSpPr>
          <a:spLocks/>
        </xdr:cNvSpPr>
      </xdr:nvSpPr>
      <xdr:spPr>
        <a:xfrm flipV="1">
          <a:off x="16516350" y="56578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22</xdr:row>
      <xdr:rowOff>209550</xdr:rowOff>
    </xdr:from>
    <xdr:to>
      <xdr:col>20</xdr:col>
      <xdr:colOff>647700</xdr:colOff>
      <xdr:row>24</xdr:row>
      <xdr:rowOff>114300</xdr:rowOff>
    </xdr:to>
    <xdr:grpSp>
      <xdr:nvGrpSpPr>
        <xdr:cNvPr id="639" name="Group 2474"/>
        <xdr:cNvGrpSpPr>
          <a:grpSpLocks/>
        </xdr:cNvGrpSpPr>
      </xdr:nvGrpSpPr>
      <xdr:grpSpPr>
        <a:xfrm>
          <a:off x="14744700" y="5915025"/>
          <a:ext cx="304800" cy="361950"/>
          <a:chOff x="-58" y="-1247"/>
          <a:chExt cx="28" cy="15808"/>
        </a:xfrm>
        <a:solidFill>
          <a:srgbClr val="FFFFFF"/>
        </a:solidFill>
      </xdr:grpSpPr>
      <xdr:sp>
        <xdr:nvSpPr>
          <xdr:cNvPr id="640" name="Line 2475"/>
          <xdr:cNvSpPr>
            <a:spLocks/>
          </xdr:cNvSpPr>
        </xdr:nvSpPr>
        <xdr:spPr>
          <a:xfrm>
            <a:off x="-44" y="108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2476"/>
          <xdr:cNvSpPr>
            <a:spLocks/>
          </xdr:cNvSpPr>
        </xdr:nvSpPr>
        <xdr:spPr>
          <a:xfrm>
            <a:off x="-58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361950</xdr:colOff>
      <xdr:row>25</xdr:row>
      <xdr:rowOff>47625</xdr:rowOff>
    </xdr:from>
    <xdr:to>
      <xdr:col>20</xdr:col>
      <xdr:colOff>647700</xdr:colOff>
      <xdr:row>25</xdr:row>
      <xdr:rowOff>161925</xdr:rowOff>
    </xdr:to>
    <xdr:grpSp>
      <xdr:nvGrpSpPr>
        <xdr:cNvPr id="642" name="Group 2477"/>
        <xdr:cNvGrpSpPr>
          <a:grpSpLocks/>
        </xdr:cNvGrpSpPr>
      </xdr:nvGrpSpPr>
      <xdr:grpSpPr>
        <a:xfrm>
          <a:off x="14763750" y="64389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43" name="Rectangle 2478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2479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2480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190500</xdr:colOff>
      <xdr:row>26</xdr:row>
      <xdr:rowOff>57150</xdr:rowOff>
    </xdr:from>
    <xdr:to>
      <xdr:col>17</xdr:col>
      <xdr:colOff>485775</xdr:colOff>
      <xdr:row>26</xdr:row>
      <xdr:rowOff>171450</xdr:rowOff>
    </xdr:to>
    <xdr:grpSp>
      <xdr:nvGrpSpPr>
        <xdr:cNvPr id="646" name="Group 2481"/>
        <xdr:cNvGrpSpPr>
          <a:grpSpLocks/>
        </xdr:cNvGrpSpPr>
      </xdr:nvGrpSpPr>
      <xdr:grpSpPr>
        <a:xfrm>
          <a:off x="12592050" y="667702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647" name="Rectangle 2482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2483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2484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28</xdr:row>
      <xdr:rowOff>47625</xdr:rowOff>
    </xdr:from>
    <xdr:to>
      <xdr:col>10</xdr:col>
      <xdr:colOff>647700</xdr:colOff>
      <xdr:row>28</xdr:row>
      <xdr:rowOff>161925</xdr:rowOff>
    </xdr:to>
    <xdr:grpSp>
      <xdr:nvGrpSpPr>
        <xdr:cNvPr id="650" name="Group 2485"/>
        <xdr:cNvGrpSpPr>
          <a:grpSpLocks/>
        </xdr:cNvGrpSpPr>
      </xdr:nvGrpSpPr>
      <xdr:grpSpPr>
        <a:xfrm>
          <a:off x="7334250" y="71247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1" name="Rectangle 2486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Oval 2487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2488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25</xdr:row>
      <xdr:rowOff>47625</xdr:rowOff>
    </xdr:from>
    <xdr:to>
      <xdr:col>10</xdr:col>
      <xdr:colOff>647700</xdr:colOff>
      <xdr:row>25</xdr:row>
      <xdr:rowOff>161925</xdr:rowOff>
    </xdr:to>
    <xdr:grpSp>
      <xdr:nvGrpSpPr>
        <xdr:cNvPr id="654" name="Group 2489"/>
        <xdr:cNvGrpSpPr>
          <a:grpSpLocks/>
        </xdr:cNvGrpSpPr>
      </xdr:nvGrpSpPr>
      <xdr:grpSpPr>
        <a:xfrm>
          <a:off x="7334250" y="64389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5" name="Rectangle 2490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2491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Oval 2492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361950</xdr:colOff>
      <xdr:row>21</xdr:row>
      <xdr:rowOff>47625</xdr:rowOff>
    </xdr:from>
    <xdr:to>
      <xdr:col>10</xdr:col>
      <xdr:colOff>647700</xdr:colOff>
      <xdr:row>21</xdr:row>
      <xdr:rowOff>161925</xdr:rowOff>
    </xdr:to>
    <xdr:grpSp>
      <xdr:nvGrpSpPr>
        <xdr:cNvPr id="658" name="Group 2493"/>
        <xdr:cNvGrpSpPr>
          <a:grpSpLocks/>
        </xdr:cNvGrpSpPr>
      </xdr:nvGrpSpPr>
      <xdr:grpSpPr>
        <a:xfrm>
          <a:off x="7334250" y="5524500"/>
          <a:ext cx="285750" cy="114300"/>
          <a:chOff x="-56" y="-19"/>
          <a:chExt cx="26" cy="12"/>
        </a:xfrm>
        <a:solidFill>
          <a:srgbClr val="FFFFFF"/>
        </a:solidFill>
      </xdr:grpSpPr>
      <xdr:sp>
        <xdr:nvSpPr>
          <xdr:cNvPr id="659" name="Rectangle 2494"/>
          <xdr:cNvSpPr>
            <a:spLocks/>
          </xdr:cNvSpPr>
        </xdr:nvSpPr>
        <xdr:spPr>
          <a:xfrm>
            <a:off x="-56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2495"/>
          <xdr:cNvSpPr>
            <a:spLocks/>
          </xdr:cNvSpPr>
        </xdr:nvSpPr>
        <xdr:spPr>
          <a:xfrm>
            <a:off x="-53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2496"/>
          <xdr:cNvSpPr>
            <a:spLocks/>
          </xdr:cNvSpPr>
        </xdr:nvSpPr>
        <xdr:spPr>
          <a:xfrm>
            <a:off x="-42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15</xdr:row>
      <xdr:rowOff>114300</xdr:rowOff>
    </xdr:from>
    <xdr:to>
      <xdr:col>48</xdr:col>
      <xdr:colOff>495300</xdr:colOff>
      <xdr:row>18</xdr:row>
      <xdr:rowOff>114300</xdr:rowOff>
    </xdr:to>
    <xdr:sp>
      <xdr:nvSpPr>
        <xdr:cNvPr id="662" name="Line 2497"/>
        <xdr:cNvSpPr>
          <a:spLocks/>
        </xdr:cNvSpPr>
      </xdr:nvSpPr>
      <xdr:spPr>
        <a:xfrm flipV="1">
          <a:off x="32880300" y="4219575"/>
          <a:ext cx="31242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904875</xdr:colOff>
      <xdr:row>23</xdr:row>
      <xdr:rowOff>171450</xdr:rowOff>
    </xdr:to>
    <xdr:grpSp>
      <xdr:nvGrpSpPr>
        <xdr:cNvPr id="663" name="Group 2498"/>
        <xdr:cNvGrpSpPr>
          <a:grpSpLocks/>
        </xdr:cNvGrpSpPr>
      </xdr:nvGrpSpPr>
      <xdr:grpSpPr>
        <a:xfrm>
          <a:off x="63827025" y="599122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664" name="Line 2499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250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2501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Oval 2502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Oval 2503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250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2505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314325</xdr:colOff>
      <xdr:row>27</xdr:row>
      <xdr:rowOff>114300</xdr:rowOff>
    </xdr:from>
    <xdr:to>
      <xdr:col>76</xdr:col>
      <xdr:colOff>104775</xdr:colOff>
      <xdr:row>29</xdr:row>
      <xdr:rowOff>28575</xdr:rowOff>
    </xdr:to>
    <xdr:grpSp>
      <xdr:nvGrpSpPr>
        <xdr:cNvPr id="671" name="Group 2506"/>
        <xdr:cNvGrpSpPr>
          <a:grpSpLocks/>
        </xdr:cNvGrpSpPr>
      </xdr:nvGrpSpPr>
      <xdr:grpSpPr>
        <a:xfrm>
          <a:off x="56111775" y="6962775"/>
          <a:ext cx="304800" cy="371475"/>
          <a:chOff x="-7737" y="-5487"/>
          <a:chExt cx="6272" cy="16224"/>
        </a:xfrm>
        <a:solidFill>
          <a:srgbClr val="FFFFFF"/>
        </a:solidFill>
      </xdr:grpSpPr>
      <xdr:sp>
        <xdr:nvSpPr>
          <xdr:cNvPr id="672" name="Line 2507"/>
          <xdr:cNvSpPr>
            <a:spLocks/>
          </xdr:cNvSpPr>
        </xdr:nvSpPr>
        <xdr:spPr>
          <a:xfrm flipH="1">
            <a:off x="-4603" y="-5487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2508"/>
          <xdr:cNvSpPr>
            <a:spLocks/>
          </xdr:cNvSpPr>
        </xdr:nvSpPr>
        <xdr:spPr>
          <a:xfrm>
            <a:off x="-7737" y="-1326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85725</xdr:colOff>
      <xdr:row>27</xdr:row>
      <xdr:rowOff>114300</xdr:rowOff>
    </xdr:from>
    <xdr:to>
      <xdr:col>71</xdr:col>
      <xdr:colOff>438150</xdr:colOff>
      <xdr:row>28</xdr:row>
      <xdr:rowOff>219075</xdr:rowOff>
    </xdr:to>
    <xdr:grpSp>
      <xdr:nvGrpSpPr>
        <xdr:cNvPr id="674" name="Group 2509"/>
        <xdr:cNvGrpSpPr>
          <a:grpSpLocks/>
        </xdr:cNvGrpSpPr>
      </xdr:nvGrpSpPr>
      <xdr:grpSpPr>
        <a:xfrm>
          <a:off x="52911375" y="6962775"/>
          <a:ext cx="352425" cy="333375"/>
          <a:chOff x="-39" y="-9513"/>
          <a:chExt cx="32" cy="29190"/>
        </a:xfrm>
        <a:solidFill>
          <a:srgbClr val="FFFFFF"/>
        </a:solidFill>
      </xdr:grpSpPr>
      <xdr:sp>
        <xdr:nvSpPr>
          <xdr:cNvPr id="675" name="Line 2510"/>
          <xdr:cNvSpPr>
            <a:spLocks/>
          </xdr:cNvSpPr>
        </xdr:nvSpPr>
        <xdr:spPr>
          <a:xfrm>
            <a:off x="-23" y="-9513"/>
            <a:ext cx="1" cy="108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2511"/>
          <xdr:cNvSpPr>
            <a:spLocks/>
          </xdr:cNvSpPr>
        </xdr:nvSpPr>
        <xdr:spPr>
          <a:xfrm>
            <a:off x="-39" y="1331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142875</xdr:colOff>
      <xdr:row>22</xdr:row>
      <xdr:rowOff>209550</xdr:rowOff>
    </xdr:from>
    <xdr:to>
      <xdr:col>70</xdr:col>
      <xdr:colOff>447675</xdr:colOff>
      <xdr:row>24</xdr:row>
      <xdr:rowOff>114300</xdr:rowOff>
    </xdr:to>
    <xdr:grpSp>
      <xdr:nvGrpSpPr>
        <xdr:cNvPr id="677" name="Group 2512"/>
        <xdr:cNvGrpSpPr>
          <a:grpSpLocks/>
        </xdr:cNvGrpSpPr>
      </xdr:nvGrpSpPr>
      <xdr:grpSpPr>
        <a:xfrm>
          <a:off x="51996975" y="5915025"/>
          <a:ext cx="304800" cy="361950"/>
          <a:chOff x="-76" y="-1247"/>
          <a:chExt cx="28" cy="15808"/>
        </a:xfrm>
        <a:solidFill>
          <a:srgbClr val="FFFFFF"/>
        </a:solidFill>
      </xdr:grpSpPr>
      <xdr:sp>
        <xdr:nvSpPr>
          <xdr:cNvPr id="678" name="Line 2513"/>
          <xdr:cNvSpPr>
            <a:spLocks/>
          </xdr:cNvSpPr>
        </xdr:nvSpPr>
        <xdr:spPr>
          <a:xfrm>
            <a:off x="-62" y="1081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Oval 2514"/>
          <xdr:cNvSpPr>
            <a:spLocks/>
          </xdr:cNvSpPr>
        </xdr:nvSpPr>
        <xdr:spPr>
          <a:xfrm>
            <a:off x="-76" y="-12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0" name="Line 2515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1" name="Line 2516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2" name="Line 2517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34</xdr:row>
      <xdr:rowOff>19050</xdr:rowOff>
    </xdr:from>
    <xdr:to>
      <xdr:col>69</xdr:col>
      <xdr:colOff>504825</xdr:colOff>
      <xdr:row>34</xdr:row>
      <xdr:rowOff>19050</xdr:rowOff>
    </xdr:to>
    <xdr:sp>
      <xdr:nvSpPr>
        <xdr:cNvPr id="683" name="Line 2518"/>
        <xdr:cNvSpPr>
          <a:spLocks/>
        </xdr:cNvSpPr>
      </xdr:nvSpPr>
      <xdr:spPr>
        <a:xfrm flipH="1">
          <a:off x="51330225" y="8467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33</xdr:row>
      <xdr:rowOff>114300</xdr:rowOff>
    </xdr:from>
    <xdr:to>
      <xdr:col>68</xdr:col>
      <xdr:colOff>647700</xdr:colOff>
      <xdr:row>35</xdr:row>
      <xdr:rowOff>28575</xdr:rowOff>
    </xdr:to>
    <xdr:grpSp>
      <xdr:nvGrpSpPr>
        <xdr:cNvPr id="684" name="Group 2519"/>
        <xdr:cNvGrpSpPr>
          <a:grpSpLocks/>
        </xdr:cNvGrpSpPr>
      </xdr:nvGrpSpPr>
      <xdr:grpSpPr>
        <a:xfrm>
          <a:off x="50711100" y="8334375"/>
          <a:ext cx="304800" cy="371475"/>
          <a:chOff x="-58" y="-5583"/>
          <a:chExt cx="28" cy="16224"/>
        </a:xfrm>
        <a:solidFill>
          <a:srgbClr val="FFFFFF"/>
        </a:solidFill>
      </xdr:grpSpPr>
      <xdr:sp>
        <xdr:nvSpPr>
          <xdr:cNvPr id="685" name="Line 2520"/>
          <xdr:cNvSpPr>
            <a:spLocks/>
          </xdr:cNvSpPr>
        </xdr:nvSpPr>
        <xdr:spPr>
          <a:xfrm flipH="1">
            <a:off x="-44" y="-558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2521"/>
          <xdr:cNvSpPr>
            <a:spLocks/>
          </xdr:cNvSpPr>
        </xdr:nvSpPr>
        <xdr:spPr>
          <a:xfrm>
            <a:off x="-58" y="-14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27</xdr:row>
      <xdr:rowOff>114300</xdr:rowOff>
    </xdr:from>
    <xdr:to>
      <xdr:col>71</xdr:col>
      <xdr:colOff>266700</xdr:colOff>
      <xdr:row>33</xdr:row>
      <xdr:rowOff>114300</xdr:rowOff>
    </xdr:to>
    <xdr:sp>
      <xdr:nvSpPr>
        <xdr:cNvPr id="687" name="Line 2522"/>
        <xdr:cNvSpPr>
          <a:spLocks/>
        </xdr:cNvSpPr>
      </xdr:nvSpPr>
      <xdr:spPr>
        <a:xfrm flipV="1">
          <a:off x="50863500" y="6962775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30</xdr:row>
      <xdr:rowOff>57150</xdr:rowOff>
    </xdr:from>
    <xdr:to>
      <xdr:col>68</xdr:col>
      <xdr:colOff>752475</xdr:colOff>
      <xdr:row>30</xdr:row>
      <xdr:rowOff>114300</xdr:rowOff>
    </xdr:to>
    <xdr:sp>
      <xdr:nvSpPr>
        <xdr:cNvPr id="688" name="Line 2523"/>
        <xdr:cNvSpPr>
          <a:spLocks/>
        </xdr:cNvSpPr>
      </xdr:nvSpPr>
      <xdr:spPr>
        <a:xfrm flipH="1">
          <a:off x="50377725" y="75914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752475</xdr:colOff>
      <xdr:row>29</xdr:row>
      <xdr:rowOff>114300</xdr:rowOff>
    </xdr:from>
    <xdr:to>
      <xdr:col>70</xdr:col>
      <xdr:colOff>495300</xdr:colOff>
      <xdr:row>30</xdr:row>
      <xdr:rowOff>57150</xdr:rowOff>
    </xdr:to>
    <xdr:sp>
      <xdr:nvSpPr>
        <xdr:cNvPr id="689" name="Line 2524"/>
        <xdr:cNvSpPr>
          <a:spLocks/>
        </xdr:cNvSpPr>
      </xdr:nvSpPr>
      <xdr:spPr>
        <a:xfrm flipH="1">
          <a:off x="51120675" y="7419975"/>
          <a:ext cx="1228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20</xdr:row>
      <xdr:rowOff>209550</xdr:rowOff>
    </xdr:from>
    <xdr:to>
      <xdr:col>68</xdr:col>
      <xdr:colOff>628650</xdr:colOff>
      <xdr:row>22</xdr:row>
      <xdr:rowOff>114300</xdr:rowOff>
    </xdr:to>
    <xdr:grpSp>
      <xdr:nvGrpSpPr>
        <xdr:cNvPr id="690" name="Group 2525"/>
        <xdr:cNvGrpSpPr>
          <a:grpSpLocks/>
        </xdr:cNvGrpSpPr>
      </xdr:nvGrpSpPr>
      <xdr:grpSpPr>
        <a:xfrm>
          <a:off x="50692050" y="5457825"/>
          <a:ext cx="304800" cy="361950"/>
          <a:chOff x="-59" y="-1215"/>
          <a:chExt cx="28" cy="15808"/>
        </a:xfrm>
        <a:solidFill>
          <a:srgbClr val="FFFFFF"/>
        </a:solidFill>
      </xdr:grpSpPr>
      <xdr:sp>
        <xdr:nvSpPr>
          <xdr:cNvPr id="691" name="Line 2526"/>
          <xdr:cNvSpPr>
            <a:spLocks/>
          </xdr:cNvSpPr>
        </xdr:nvSpPr>
        <xdr:spPr>
          <a:xfrm>
            <a:off x="-45" y="1085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2527"/>
          <xdr:cNvSpPr>
            <a:spLocks/>
          </xdr:cNvSpPr>
        </xdr:nvSpPr>
        <xdr:spPr>
          <a:xfrm>
            <a:off x="-59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3" name="Line 2528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4" name="Line 2529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5" name="Line 2530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37</xdr:row>
      <xdr:rowOff>19050</xdr:rowOff>
    </xdr:from>
    <xdr:to>
      <xdr:col>67</xdr:col>
      <xdr:colOff>504825</xdr:colOff>
      <xdr:row>37</xdr:row>
      <xdr:rowOff>19050</xdr:rowOff>
    </xdr:to>
    <xdr:sp>
      <xdr:nvSpPr>
        <xdr:cNvPr id="696" name="Line 2531"/>
        <xdr:cNvSpPr>
          <a:spLocks/>
        </xdr:cNvSpPr>
      </xdr:nvSpPr>
      <xdr:spPr>
        <a:xfrm flipH="1">
          <a:off x="49844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36</xdr:row>
      <xdr:rowOff>114300</xdr:rowOff>
    </xdr:from>
    <xdr:to>
      <xdr:col>66</xdr:col>
      <xdr:colOff>647700</xdr:colOff>
      <xdr:row>38</xdr:row>
      <xdr:rowOff>28575</xdr:rowOff>
    </xdr:to>
    <xdr:grpSp>
      <xdr:nvGrpSpPr>
        <xdr:cNvPr id="697" name="Group 2532"/>
        <xdr:cNvGrpSpPr>
          <a:grpSpLocks/>
        </xdr:cNvGrpSpPr>
      </xdr:nvGrpSpPr>
      <xdr:grpSpPr>
        <a:xfrm>
          <a:off x="49225200" y="9020175"/>
          <a:ext cx="304800" cy="371475"/>
          <a:chOff x="-58" y="-5631"/>
          <a:chExt cx="28" cy="16224"/>
        </a:xfrm>
        <a:solidFill>
          <a:srgbClr val="FFFFFF"/>
        </a:solidFill>
      </xdr:grpSpPr>
      <xdr:sp>
        <xdr:nvSpPr>
          <xdr:cNvPr id="698" name="Line 2533"/>
          <xdr:cNvSpPr>
            <a:spLocks/>
          </xdr:cNvSpPr>
        </xdr:nvSpPr>
        <xdr:spPr>
          <a:xfrm flipH="1">
            <a:off x="-44" y="-563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2534"/>
          <xdr:cNvSpPr>
            <a:spLocks/>
          </xdr:cNvSpPr>
        </xdr:nvSpPr>
        <xdr:spPr>
          <a:xfrm>
            <a:off x="-58" y="-14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17</xdr:row>
      <xdr:rowOff>209550</xdr:rowOff>
    </xdr:from>
    <xdr:to>
      <xdr:col>66</xdr:col>
      <xdr:colOff>628650</xdr:colOff>
      <xdr:row>19</xdr:row>
      <xdr:rowOff>114300</xdr:rowOff>
    </xdr:to>
    <xdr:grpSp>
      <xdr:nvGrpSpPr>
        <xdr:cNvPr id="700" name="Group 2535"/>
        <xdr:cNvGrpSpPr>
          <a:grpSpLocks/>
        </xdr:cNvGrpSpPr>
      </xdr:nvGrpSpPr>
      <xdr:grpSpPr>
        <a:xfrm>
          <a:off x="49206150" y="4772025"/>
          <a:ext cx="304800" cy="361950"/>
          <a:chOff x="-59" y="-1167"/>
          <a:chExt cx="28" cy="15808"/>
        </a:xfrm>
        <a:solidFill>
          <a:srgbClr val="FFFFFF"/>
        </a:solidFill>
      </xdr:grpSpPr>
      <xdr:sp>
        <xdr:nvSpPr>
          <xdr:cNvPr id="701" name="Line 2536"/>
          <xdr:cNvSpPr>
            <a:spLocks/>
          </xdr:cNvSpPr>
        </xdr:nvSpPr>
        <xdr:spPr>
          <a:xfrm>
            <a:off x="-45" y="1089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2537"/>
          <xdr:cNvSpPr>
            <a:spLocks/>
          </xdr:cNvSpPr>
        </xdr:nvSpPr>
        <xdr:spPr>
          <a:xfrm>
            <a:off x="-59" y="-11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114300</xdr:rowOff>
    </xdr:from>
    <xdr:to>
      <xdr:col>70</xdr:col>
      <xdr:colOff>295275</xdr:colOff>
      <xdr:row>24</xdr:row>
      <xdr:rowOff>114300</xdr:rowOff>
    </xdr:to>
    <xdr:sp>
      <xdr:nvSpPr>
        <xdr:cNvPr id="703" name="Line 2538"/>
        <xdr:cNvSpPr>
          <a:spLocks/>
        </xdr:cNvSpPr>
      </xdr:nvSpPr>
      <xdr:spPr>
        <a:xfrm>
          <a:off x="50844450" y="581977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04" name="Line 2539"/>
        <xdr:cNvSpPr>
          <a:spLocks/>
        </xdr:cNvSpPr>
      </xdr:nvSpPr>
      <xdr:spPr>
        <a:xfrm>
          <a:off x="49358550" y="51339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21</xdr:row>
      <xdr:rowOff>114300</xdr:rowOff>
    </xdr:from>
    <xdr:to>
      <xdr:col>67</xdr:col>
      <xdr:colOff>266700</xdr:colOff>
      <xdr:row>22</xdr:row>
      <xdr:rowOff>0</xdr:rowOff>
    </xdr:to>
    <xdr:sp>
      <xdr:nvSpPr>
        <xdr:cNvPr id="705" name="Line 2540"/>
        <xdr:cNvSpPr>
          <a:spLocks/>
        </xdr:cNvSpPr>
      </xdr:nvSpPr>
      <xdr:spPr>
        <a:xfrm>
          <a:off x="49072800" y="5591175"/>
          <a:ext cx="1047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0</xdr:rowOff>
    </xdr:from>
    <xdr:to>
      <xdr:col>68</xdr:col>
      <xdr:colOff>476250</xdr:colOff>
      <xdr:row>22</xdr:row>
      <xdr:rowOff>114300</xdr:rowOff>
    </xdr:to>
    <xdr:sp>
      <xdr:nvSpPr>
        <xdr:cNvPr id="706" name="Line 2541"/>
        <xdr:cNvSpPr>
          <a:spLocks/>
        </xdr:cNvSpPr>
      </xdr:nvSpPr>
      <xdr:spPr>
        <a:xfrm>
          <a:off x="50120550" y="5705475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18</xdr:row>
      <xdr:rowOff>114300</xdr:rowOff>
    </xdr:from>
    <xdr:to>
      <xdr:col>65</xdr:col>
      <xdr:colOff>247650</xdr:colOff>
      <xdr:row>19</xdr:row>
      <xdr:rowOff>0</xdr:rowOff>
    </xdr:to>
    <xdr:sp>
      <xdr:nvSpPr>
        <xdr:cNvPr id="707" name="Line 2542"/>
        <xdr:cNvSpPr>
          <a:spLocks/>
        </xdr:cNvSpPr>
      </xdr:nvSpPr>
      <xdr:spPr>
        <a:xfrm>
          <a:off x="47567850" y="4905375"/>
          <a:ext cx="1047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0</xdr:rowOff>
    </xdr:from>
    <xdr:to>
      <xdr:col>66</xdr:col>
      <xdr:colOff>476250</xdr:colOff>
      <xdr:row>19</xdr:row>
      <xdr:rowOff>114300</xdr:rowOff>
    </xdr:to>
    <xdr:sp>
      <xdr:nvSpPr>
        <xdr:cNvPr id="708" name="Line 2543"/>
        <xdr:cNvSpPr>
          <a:spLocks/>
        </xdr:cNvSpPr>
      </xdr:nvSpPr>
      <xdr:spPr>
        <a:xfrm>
          <a:off x="48615600" y="5019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09" name="Line 2544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10" name="Line 2545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11" name="Line 2546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40</xdr:row>
      <xdr:rowOff>19050</xdr:rowOff>
    </xdr:from>
    <xdr:to>
      <xdr:col>65</xdr:col>
      <xdr:colOff>504825</xdr:colOff>
      <xdr:row>40</xdr:row>
      <xdr:rowOff>19050</xdr:rowOff>
    </xdr:to>
    <xdr:sp>
      <xdr:nvSpPr>
        <xdr:cNvPr id="712" name="Line 2547"/>
        <xdr:cNvSpPr>
          <a:spLocks/>
        </xdr:cNvSpPr>
      </xdr:nvSpPr>
      <xdr:spPr>
        <a:xfrm flipH="1">
          <a:off x="48358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39</xdr:row>
      <xdr:rowOff>114300</xdr:rowOff>
    </xdr:from>
    <xdr:to>
      <xdr:col>64</xdr:col>
      <xdr:colOff>647700</xdr:colOff>
      <xdr:row>41</xdr:row>
      <xdr:rowOff>28575</xdr:rowOff>
    </xdr:to>
    <xdr:grpSp>
      <xdr:nvGrpSpPr>
        <xdr:cNvPr id="713" name="Group 2548"/>
        <xdr:cNvGrpSpPr>
          <a:grpSpLocks/>
        </xdr:cNvGrpSpPr>
      </xdr:nvGrpSpPr>
      <xdr:grpSpPr>
        <a:xfrm>
          <a:off x="47739300" y="9705975"/>
          <a:ext cx="304800" cy="371475"/>
          <a:chOff x="-58" y="-5679"/>
          <a:chExt cx="28" cy="16224"/>
        </a:xfrm>
        <a:solidFill>
          <a:srgbClr val="FFFFFF"/>
        </a:solidFill>
      </xdr:grpSpPr>
      <xdr:sp>
        <xdr:nvSpPr>
          <xdr:cNvPr id="714" name="Line 2549"/>
          <xdr:cNvSpPr>
            <a:spLocks/>
          </xdr:cNvSpPr>
        </xdr:nvSpPr>
        <xdr:spPr>
          <a:xfrm flipH="1">
            <a:off x="-44" y="-567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2550"/>
          <xdr:cNvSpPr>
            <a:spLocks/>
          </xdr:cNvSpPr>
        </xdr:nvSpPr>
        <xdr:spPr>
          <a:xfrm>
            <a:off x="-58" y="-15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41</xdr:row>
      <xdr:rowOff>114300</xdr:rowOff>
    </xdr:from>
    <xdr:to>
      <xdr:col>62</xdr:col>
      <xdr:colOff>628650</xdr:colOff>
      <xdr:row>43</xdr:row>
      <xdr:rowOff>38100</xdr:rowOff>
    </xdr:to>
    <xdr:grpSp>
      <xdr:nvGrpSpPr>
        <xdr:cNvPr id="716" name="Group 2551"/>
        <xdr:cNvGrpSpPr>
          <a:grpSpLocks/>
        </xdr:cNvGrpSpPr>
      </xdr:nvGrpSpPr>
      <xdr:grpSpPr>
        <a:xfrm>
          <a:off x="462343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717" name="Line 2552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2553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39</xdr:row>
      <xdr:rowOff>114300</xdr:rowOff>
    </xdr:from>
    <xdr:to>
      <xdr:col>64</xdr:col>
      <xdr:colOff>495300</xdr:colOff>
      <xdr:row>41</xdr:row>
      <xdr:rowOff>114300</xdr:rowOff>
    </xdr:to>
    <xdr:sp>
      <xdr:nvSpPr>
        <xdr:cNvPr id="719" name="Line 2554"/>
        <xdr:cNvSpPr>
          <a:spLocks/>
        </xdr:cNvSpPr>
      </xdr:nvSpPr>
      <xdr:spPr>
        <a:xfrm flipH="1">
          <a:off x="46386750" y="970597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13</xdr:row>
      <xdr:rowOff>219075</xdr:rowOff>
    </xdr:from>
    <xdr:to>
      <xdr:col>62</xdr:col>
      <xdr:colOff>628650</xdr:colOff>
      <xdr:row>15</xdr:row>
      <xdr:rowOff>114300</xdr:rowOff>
    </xdr:to>
    <xdr:grpSp>
      <xdr:nvGrpSpPr>
        <xdr:cNvPr id="720" name="Group 2555"/>
        <xdr:cNvGrpSpPr>
          <a:grpSpLocks/>
        </xdr:cNvGrpSpPr>
      </xdr:nvGrpSpPr>
      <xdr:grpSpPr>
        <a:xfrm>
          <a:off x="46234350" y="3867150"/>
          <a:ext cx="304800" cy="352425"/>
          <a:chOff x="-59" y="-687"/>
          <a:chExt cx="28" cy="15392"/>
        </a:xfrm>
        <a:solidFill>
          <a:srgbClr val="FFFFFF"/>
        </a:solidFill>
      </xdr:grpSpPr>
      <xdr:sp>
        <xdr:nvSpPr>
          <xdr:cNvPr id="721" name="Line 2556"/>
          <xdr:cNvSpPr>
            <a:spLocks/>
          </xdr:cNvSpPr>
        </xdr:nvSpPr>
        <xdr:spPr>
          <a:xfrm>
            <a:off x="-45" y="1137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2557"/>
          <xdr:cNvSpPr>
            <a:spLocks/>
          </xdr:cNvSpPr>
        </xdr:nvSpPr>
        <xdr:spPr>
          <a:xfrm>
            <a:off x="-59" y="-68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15</xdr:row>
      <xdr:rowOff>114300</xdr:rowOff>
    </xdr:from>
    <xdr:to>
      <xdr:col>66</xdr:col>
      <xdr:colOff>476250</xdr:colOff>
      <xdr:row>19</xdr:row>
      <xdr:rowOff>114300</xdr:rowOff>
    </xdr:to>
    <xdr:sp>
      <xdr:nvSpPr>
        <xdr:cNvPr id="723" name="Line 2558"/>
        <xdr:cNvSpPr>
          <a:spLocks/>
        </xdr:cNvSpPr>
      </xdr:nvSpPr>
      <xdr:spPr>
        <a:xfrm>
          <a:off x="46386750" y="4219575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219075</xdr:colOff>
      <xdr:row>15</xdr:row>
      <xdr:rowOff>0</xdr:rowOff>
    </xdr:from>
    <xdr:ext cx="542925" cy="228600"/>
    <xdr:sp>
      <xdr:nvSpPr>
        <xdr:cNvPr id="724" name="text 821"/>
        <xdr:cNvSpPr txBox="1">
          <a:spLocks noChangeArrowheads="1"/>
        </xdr:cNvSpPr>
      </xdr:nvSpPr>
      <xdr:spPr>
        <a:xfrm>
          <a:off x="309657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>
    <xdr:from>
      <xdr:col>48</xdr:col>
      <xdr:colOff>304800</xdr:colOff>
      <xdr:row>14</xdr:row>
      <xdr:rowOff>9525</xdr:rowOff>
    </xdr:from>
    <xdr:to>
      <xdr:col>48</xdr:col>
      <xdr:colOff>676275</xdr:colOff>
      <xdr:row>15</xdr:row>
      <xdr:rowOff>114300</xdr:rowOff>
    </xdr:to>
    <xdr:grpSp>
      <xdr:nvGrpSpPr>
        <xdr:cNvPr id="725" name="Group 2559"/>
        <xdr:cNvGrpSpPr>
          <a:grpSpLocks/>
        </xdr:cNvGrpSpPr>
      </xdr:nvGrpSpPr>
      <xdr:grpSpPr>
        <a:xfrm>
          <a:off x="35814000" y="3886200"/>
          <a:ext cx="371475" cy="333375"/>
          <a:chOff x="-61" y="-5218"/>
          <a:chExt cx="34" cy="18935"/>
        </a:xfrm>
        <a:solidFill>
          <a:srgbClr val="FFFFFF"/>
        </a:solidFill>
      </xdr:grpSpPr>
      <xdr:sp>
        <xdr:nvSpPr>
          <xdr:cNvPr id="726" name="Line 2560"/>
          <xdr:cNvSpPr>
            <a:spLocks/>
          </xdr:cNvSpPr>
        </xdr:nvSpPr>
        <xdr:spPr>
          <a:xfrm>
            <a:off x="-44" y="6683"/>
            <a:ext cx="1" cy="7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2561"/>
          <xdr:cNvSpPr>
            <a:spLocks/>
          </xdr:cNvSpPr>
        </xdr:nvSpPr>
        <xdr:spPr>
          <a:xfrm>
            <a:off x="-61" y="-5218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8" name="Line 256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29" name="Line 256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0" name="Line 256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1" name="Line 256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2" name="Line 256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3" name="Line 256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4" name="Line 2568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5" name="Line 256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6" name="Line 257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7" name="Line 257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8" name="Line 257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39" name="Line 257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40" name="Line 257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741" name="Line 257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18</xdr:row>
      <xdr:rowOff>114300</xdr:rowOff>
    </xdr:from>
    <xdr:to>
      <xdr:col>87</xdr:col>
      <xdr:colOff>266700</xdr:colOff>
      <xdr:row>18</xdr:row>
      <xdr:rowOff>114300</xdr:rowOff>
    </xdr:to>
    <xdr:sp>
      <xdr:nvSpPr>
        <xdr:cNvPr id="742" name="Line 2577"/>
        <xdr:cNvSpPr>
          <a:spLocks/>
        </xdr:cNvSpPr>
      </xdr:nvSpPr>
      <xdr:spPr>
        <a:xfrm flipV="1">
          <a:off x="58769250" y="4905375"/>
          <a:ext cx="6210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3" name="Line 2578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4" name="Line 2579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5" name="Line 2580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746" name="Line 2581"/>
        <xdr:cNvSpPr>
          <a:spLocks/>
        </xdr:cNvSpPr>
      </xdr:nvSpPr>
      <xdr:spPr>
        <a:xfrm flipH="1">
          <a:off x="617315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219075</xdr:colOff>
      <xdr:row>18</xdr:row>
      <xdr:rowOff>0</xdr:rowOff>
    </xdr:from>
    <xdr:ext cx="542925" cy="228600"/>
    <xdr:sp>
      <xdr:nvSpPr>
        <xdr:cNvPr id="747" name="text 821"/>
        <xdr:cNvSpPr txBox="1">
          <a:spLocks noChangeArrowheads="1"/>
        </xdr:cNvSpPr>
      </xdr:nvSpPr>
      <xdr:spPr>
        <a:xfrm>
          <a:off x="60988575" y="4791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8" name="Line 258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49" name="Line 258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0" name="Line 258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1" name="Line 258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2" name="Line 2587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3" name="Line 2588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4" name="Line 2589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5" name="Line 2590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6" name="Line 2591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7" name="Line 2592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8" name="Line 2593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59" name="Line 2594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60" name="Line 2595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43</xdr:row>
      <xdr:rowOff>19050</xdr:rowOff>
    </xdr:from>
    <xdr:to>
      <xdr:col>53</xdr:col>
      <xdr:colOff>504825</xdr:colOff>
      <xdr:row>43</xdr:row>
      <xdr:rowOff>19050</xdr:rowOff>
    </xdr:to>
    <xdr:sp>
      <xdr:nvSpPr>
        <xdr:cNvPr id="761" name="Line 2596"/>
        <xdr:cNvSpPr>
          <a:spLocks/>
        </xdr:cNvSpPr>
      </xdr:nvSpPr>
      <xdr:spPr>
        <a:xfrm flipH="1">
          <a:off x="394430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43</xdr:row>
      <xdr:rowOff>0</xdr:rowOff>
    </xdr:from>
    <xdr:ext cx="542925" cy="228600"/>
    <xdr:sp>
      <xdr:nvSpPr>
        <xdr:cNvPr id="762" name="text 821"/>
        <xdr:cNvSpPr txBox="1">
          <a:spLocks noChangeArrowheads="1"/>
        </xdr:cNvSpPr>
      </xdr:nvSpPr>
      <xdr:spPr>
        <a:xfrm>
          <a:off x="38700075" y="10506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3" name="Line 259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4" name="Line 259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5" name="Line 260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6" name="Line 260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7" name="Line 2602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8" name="Line 2603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69" name="Line 2604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0" name="Line 2605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1" name="Line 2606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2" name="Line 2607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3" name="Line 2608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4" name="Line 2609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5" name="Line 2610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40</xdr:row>
      <xdr:rowOff>19050</xdr:rowOff>
    </xdr:from>
    <xdr:to>
      <xdr:col>85</xdr:col>
      <xdr:colOff>504825</xdr:colOff>
      <xdr:row>40</xdr:row>
      <xdr:rowOff>19050</xdr:rowOff>
    </xdr:to>
    <xdr:sp>
      <xdr:nvSpPr>
        <xdr:cNvPr id="776" name="Line 2611"/>
        <xdr:cNvSpPr>
          <a:spLocks/>
        </xdr:cNvSpPr>
      </xdr:nvSpPr>
      <xdr:spPr>
        <a:xfrm flipH="1">
          <a:off x="632174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542925" cy="228600"/>
    <xdr:sp>
      <xdr:nvSpPr>
        <xdr:cNvPr id="777" name="text 821"/>
        <xdr:cNvSpPr txBox="1">
          <a:spLocks noChangeArrowheads="1"/>
        </xdr:cNvSpPr>
      </xdr:nvSpPr>
      <xdr:spPr>
        <a:xfrm>
          <a:off x="62255400" y="9591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8" name="Line 261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79" name="Line 261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0" name="Line 261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1" name="Line 261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2" name="Line 2617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3" name="Line 2618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4" name="Line 2619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5" name="Line 2620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6" name="Line 2621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7" name="Line 2622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8" name="Line 262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89" name="Line 262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0" name="Line 2625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1" name="Line 2626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2" name="Line 2627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3" name="Line 2628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4" name="Line 2629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5" name="Line 2630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6" name="Line 2631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7" name="Line 2632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8" name="Line 2633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33</xdr:row>
      <xdr:rowOff>19050</xdr:rowOff>
    </xdr:from>
    <xdr:to>
      <xdr:col>77</xdr:col>
      <xdr:colOff>504825</xdr:colOff>
      <xdr:row>33</xdr:row>
      <xdr:rowOff>19050</xdr:rowOff>
    </xdr:to>
    <xdr:sp>
      <xdr:nvSpPr>
        <xdr:cNvPr id="799" name="Line 2634"/>
        <xdr:cNvSpPr>
          <a:spLocks/>
        </xdr:cNvSpPr>
      </xdr:nvSpPr>
      <xdr:spPr>
        <a:xfrm flipH="1">
          <a:off x="57273825" y="8239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219075</xdr:colOff>
      <xdr:row>33</xdr:row>
      <xdr:rowOff>0</xdr:rowOff>
    </xdr:from>
    <xdr:ext cx="542925" cy="228600"/>
    <xdr:sp>
      <xdr:nvSpPr>
        <xdr:cNvPr id="800" name="text 821"/>
        <xdr:cNvSpPr txBox="1">
          <a:spLocks noChangeArrowheads="1"/>
        </xdr:cNvSpPr>
      </xdr:nvSpPr>
      <xdr:spPr>
        <a:xfrm>
          <a:off x="56530875" y="8220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 a</a:t>
          </a:r>
        </a:p>
      </xdr:txBody>
    </xdr:sp>
    <xdr:clientData/>
  </xdr:oneCellAnchor>
  <xdr:twoCellAnchor>
    <xdr:from>
      <xdr:col>82</xdr:col>
      <xdr:colOff>914400</xdr:colOff>
      <xdr:row>36</xdr:row>
      <xdr:rowOff>28575</xdr:rowOff>
    </xdr:from>
    <xdr:to>
      <xdr:col>83</xdr:col>
      <xdr:colOff>371475</xdr:colOff>
      <xdr:row>36</xdr:row>
      <xdr:rowOff>142875</xdr:rowOff>
    </xdr:to>
    <xdr:grpSp>
      <xdr:nvGrpSpPr>
        <xdr:cNvPr id="801" name="Group 2637"/>
        <xdr:cNvGrpSpPr>
          <a:grpSpLocks/>
        </xdr:cNvGrpSpPr>
      </xdr:nvGrpSpPr>
      <xdr:grpSpPr>
        <a:xfrm>
          <a:off x="61683900" y="8934450"/>
          <a:ext cx="428625" cy="114300"/>
          <a:chOff x="515" y="-21"/>
          <a:chExt cx="16614" cy="12"/>
        </a:xfrm>
        <a:solidFill>
          <a:srgbClr val="FFFFFF"/>
        </a:solidFill>
      </xdr:grpSpPr>
      <xdr:sp>
        <xdr:nvSpPr>
          <xdr:cNvPr id="802" name="Line 2638"/>
          <xdr:cNvSpPr>
            <a:spLocks/>
          </xdr:cNvSpPr>
        </xdr:nvSpPr>
        <xdr:spPr>
          <a:xfrm>
            <a:off x="10741" y="-15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2639"/>
          <xdr:cNvSpPr>
            <a:spLocks/>
          </xdr:cNvSpPr>
        </xdr:nvSpPr>
        <xdr:spPr>
          <a:xfrm>
            <a:off x="15850" y="-20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2640"/>
          <xdr:cNvSpPr>
            <a:spLocks/>
          </xdr:cNvSpPr>
        </xdr:nvSpPr>
        <xdr:spPr>
          <a:xfrm>
            <a:off x="5628" y="-21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2641"/>
          <xdr:cNvSpPr>
            <a:spLocks/>
          </xdr:cNvSpPr>
        </xdr:nvSpPr>
        <xdr:spPr>
          <a:xfrm>
            <a:off x="515" y="-21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26</xdr:row>
      <xdr:rowOff>57150</xdr:rowOff>
    </xdr:from>
    <xdr:to>
      <xdr:col>79</xdr:col>
      <xdr:colOff>390525</xdr:colOff>
      <xdr:row>26</xdr:row>
      <xdr:rowOff>171450</xdr:rowOff>
    </xdr:to>
    <xdr:grpSp>
      <xdr:nvGrpSpPr>
        <xdr:cNvPr id="806" name="Group 2642"/>
        <xdr:cNvGrpSpPr>
          <a:grpSpLocks/>
        </xdr:cNvGrpSpPr>
      </xdr:nvGrpSpPr>
      <xdr:grpSpPr>
        <a:xfrm>
          <a:off x="58864500" y="667702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807" name="Rectangle 2643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644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645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66675</xdr:colOff>
      <xdr:row>23</xdr:row>
      <xdr:rowOff>57150</xdr:rowOff>
    </xdr:from>
    <xdr:to>
      <xdr:col>77</xdr:col>
      <xdr:colOff>361950</xdr:colOff>
      <xdr:row>23</xdr:row>
      <xdr:rowOff>171450</xdr:rowOff>
    </xdr:to>
    <xdr:grpSp>
      <xdr:nvGrpSpPr>
        <xdr:cNvPr id="810" name="Group 2646"/>
        <xdr:cNvGrpSpPr>
          <a:grpSpLocks/>
        </xdr:cNvGrpSpPr>
      </xdr:nvGrpSpPr>
      <xdr:grpSpPr>
        <a:xfrm>
          <a:off x="57350025" y="5991225"/>
          <a:ext cx="295275" cy="114300"/>
          <a:chOff x="-41" y="-18"/>
          <a:chExt cx="27" cy="12"/>
        </a:xfrm>
        <a:solidFill>
          <a:srgbClr val="FFFFFF"/>
        </a:solidFill>
      </xdr:grpSpPr>
      <xdr:sp>
        <xdr:nvSpPr>
          <xdr:cNvPr id="811" name="Rectangle 2647"/>
          <xdr:cNvSpPr>
            <a:spLocks/>
          </xdr:cNvSpPr>
        </xdr:nvSpPr>
        <xdr:spPr>
          <a:xfrm>
            <a:off x="-1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Oval 2648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2649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219075</xdr:colOff>
      <xdr:row>14</xdr:row>
      <xdr:rowOff>57150</xdr:rowOff>
    </xdr:from>
    <xdr:to>
      <xdr:col>66</xdr:col>
      <xdr:colOff>647700</xdr:colOff>
      <xdr:row>14</xdr:row>
      <xdr:rowOff>171450</xdr:rowOff>
    </xdr:to>
    <xdr:grpSp>
      <xdr:nvGrpSpPr>
        <xdr:cNvPr id="814" name="Group 2650"/>
        <xdr:cNvGrpSpPr>
          <a:grpSpLocks/>
        </xdr:cNvGrpSpPr>
      </xdr:nvGrpSpPr>
      <xdr:grpSpPr>
        <a:xfrm>
          <a:off x="49101375" y="3933825"/>
          <a:ext cx="428625" cy="114300"/>
          <a:chOff x="-69" y="-18"/>
          <a:chExt cx="39" cy="12"/>
        </a:xfrm>
        <a:solidFill>
          <a:srgbClr val="FFFFFF"/>
        </a:solidFill>
      </xdr:grpSpPr>
      <xdr:sp>
        <xdr:nvSpPr>
          <xdr:cNvPr id="815" name="Line 2651"/>
          <xdr:cNvSpPr>
            <a:spLocks/>
          </xdr:cNvSpPr>
        </xdr:nvSpPr>
        <xdr:spPr>
          <a:xfrm>
            <a:off x="-45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2652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Oval 2653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265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314325</xdr:colOff>
      <xdr:row>16</xdr:row>
      <xdr:rowOff>57150</xdr:rowOff>
    </xdr:from>
    <xdr:to>
      <xdr:col>62</xdr:col>
      <xdr:colOff>742950</xdr:colOff>
      <xdr:row>16</xdr:row>
      <xdr:rowOff>171450</xdr:rowOff>
    </xdr:to>
    <xdr:grpSp>
      <xdr:nvGrpSpPr>
        <xdr:cNvPr id="819" name="Group 2655"/>
        <xdr:cNvGrpSpPr>
          <a:grpSpLocks/>
        </xdr:cNvGrpSpPr>
      </xdr:nvGrpSpPr>
      <xdr:grpSpPr>
        <a:xfrm>
          <a:off x="46224825" y="4391025"/>
          <a:ext cx="428625" cy="114300"/>
          <a:chOff x="-60" y="-18"/>
          <a:chExt cx="39" cy="12"/>
        </a:xfrm>
        <a:solidFill>
          <a:srgbClr val="FFFFFF"/>
        </a:solidFill>
      </xdr:grpSpPr>
      <xdr:sp>
        <xdr:nvSpPr>
          <xdr:cNvPr id="820" name="Line 2656"/>
          <xdr:cNvSpPr>
            <a:spLocks/>
          </xdr:cNvSpPr>
        </xdr:nvSpPr>
        <xdr:spPr>
          <a:xfrm>
            <a:off x="-57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Rectangle 2657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65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65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</xdr:colOff>
      <xdr:row>43</xdr:row>
      <xdr:rowOff>114300</xdr:rowOff>
    </xdr:from>
    <xdr:to>
      <xdr:col>60</xdr:col>
      <xdr:colOff>466725</xdr:colOff>
      <xdr:row>44</xdr:row>
      <xdr:rowOff>0</xdr:rowOff>
    </xdr:to>
    <xdr:grpSp>
      <xdr:nvGrpSpPr>
        <xdr:cNvPr id="824" name="Group 2660"/>
        <xdr:cNvGrpSpPr>
          <a:grpSpLocks/>
        </xdr:cNvGrpSpPr>
      </xdr:nvGrpSpPr>
      <xdr:grpSpPr>
        <a:xfrm>
          <a:off x="44472225" y="10620375"/>
          <a:ext cx="428625" cy="114300"/>
          <a:chOff x="-20008" y="-12"/>
          <a:chExt cx="18135" cy="12"/>
        </a:xfrm>
        <a:solidFill>
          <a:srgbClr val="FFFFFF"/>
        </a:solidFill>
      </xdr:grpSpPr>
      <xdr:sp>
        <xdr:nvSpPr>
          <xdr:cNvPr id="825" name="Line 2661"/>
          <xdr:cNvSpPr>
            <a:spLocks/>
          </xdr:cNvSpPr>
        </xdr:nvSpPr>
        <xdr:spPr>
          <a:xfrm>
            <a:off x="-18612" y="-6"/>
            <a:ext cx="558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2662"/>
          <xdr:cNvSpPr>
            <a:spLocks/>
          </xdr:cNvSpPr>
        </xdr:nvSpPr>
        <xdr:spPr>
          <a:xfrm>
            <a:off x="-20008" y="-11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Oval 2663"/>
          <xdr:cNvSpPr>
            <a:spLocks/>
          </xdr:cNvSpPr>
        </xdr:nvSpPr>
        <xdr:spPr>
          <a:xfrm>
            <a:off x="-13035" y="-12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2664"/>
          <xdr:cNvSpPr>
            <a:spLocks/>
          </xdr:cNvSpPr>
        </xdr:nvSpPr>
        <xdr:spPr>
          <a:xfrm>
            <a:off x="-7454" y="-12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42</xdr:row>
      <xdr:rowOff>57150</xdr:rowOff>
    </xdr:from>
    <xdr:to>
      <xdr:col>59</xdr:col>
      <xdr:colOff>466725</xdr:colOff>
      <xdr:row>42</xdr:row>
      <xdr:rowOff>171450</xdr:rowOff>
    </xdr:to>
    <xdr:grpSp>
      <xdr:nvGrpSpPr>
        <xdr:cNvPr id="829" name="Group 2665"/>
        <xdr:cNvGrpSpPr>
          <a:grpSpLocks/>
        </xdr:cNvGrpSpPr>
      </xdr:nvGrpSpPr>
      <xdr:grpSpPr>
        <a:xfrm>
          <a:off x="43957875" y="103346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830" name="Line 2666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Rectangle 2667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2668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Oval 266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40</xdr:row>
      <xdr:rowOff>47625</xdr:rowOff>
    </xdr:from>
    <xdr:to>
      <xdr:col>62</xdr:col>
      <xdr:colOff>219075</xdr:colOff>
      <xdr:row>40</xdr:row>
      <xdr:rowOff>161925</xdr:rowOff>
    </xdr:to>
    <xdr:grpSp>
      <xdr:nvGrpSpPr>
        <xdr:cNvPr id="834" name="Group 2670"/>
        <xdr:cNvGrpSpPr>
          <a:grpSpLocks/>
        </xdr:cNvGrpSpPr>
      </xdr:nvGrpSpPr>
      <xdr:grpSpPr>
        <a:xfrm>
          <a:off x="45443775" y="9867900"/>
          <a:ext cx="685800" cy="114300"/>
          <a:chOff x="-8495" y="-19"/>
          <a:chExt cx="14175" cy="12"/>
        </a:xfrm>
        <a:solidFill>
          <a:srgbClr val="FFFFFF"/>
        </a:solidFill>
      </xdr:grpSpPr>
      <xdr:sp>
        <xdr:nvSpPr>
          <xdr:cNvPr id="835" name="Line 2671"/>
          <xdr:cNvSpPr>
            <a:spLocks/>
          </xdr:cNvSpPr>
        </xdr:nvSpPr>
        <xdr:spPr>
          <a:xfrm>
            <a:off x="-7822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2672"/>
          <xdr:cNvSpPr>
            <a:spLocks/>
          </xdr:cNvSpPr>
        </xdr:nvSpPr>
        <xdr:spPr>
          <a:xfrm>
            <a:off x="-512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2673"/>
          <xdr:cNvSpPr>
            <a:spLocks/>
          </xdr:cNvSpPr>
        </xdr:nvSpPr>
        <xdr:spPr>
          <a:xfrm>
            <a:off x="27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Oval 2674"/>
          <xdr:cNvSpPr>
            <a:spLocks/>
          </xdr:cNvSpPr>
        </xdr:nvSpPr>
        <xdr:spPr>
          <a:xfrm>
            <a:off x="298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Oval 2675"/>
          <xdr:cNvSpPr>
            <a:spLocks/>
          </xdr:cNvSpPr>
        </xdr:nvSpPr>
        <xdr:spPr>
          <a:xfrm>
            <a:off x="-2421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2676"/>
          <xdr:cNvSpPr>
            <a:spLocks/>
          </xdr:cNvSpPr>
        </xdr:nvSpPr>
        <xdr:spPr>
          <a:xfrm>
            <a:off x="-849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228600</xdr:colOff>
      <xdr:row>37</xdr:row>
      <xdr:rowOff>47625</xdr:rowOff>
    </xdr:from>
    <xdr:to>
      <xdr:col>64</xdr:col>
      <xdr:colOff>400050</xdr:colOff>
      <xdr:row>37</xdr:row>
      <xdr:rowOff>161925</xdr:rowOff>
    </xdr:to>
    <xdr:grpSp>
      <xdr:nvGrpSpPr>
        <xdr:cNvPr id="841" name="Group 2677"/>
        <xdr:cNvGrpSpPr>
          <a:grpSpLocks/>
        </xdr:cNvGrpSpPr>
      </xdr:nvGrpSpPr>
      <xdr:grpSpPr>
        <a:xfrm>
          <a:off x="47110650" y="9182100"/>
          <a:ext cx="685800" cy="114300"/>
          <a:chOff x="-8943" y="-19"/>
          <a:chExt cx="14112" cy="12"/>
        </a:xfrm>
        <a:solidFill>
          <a:srgbClr val="FFFFFF"/>
        </a:solidFill>
      </xdr:grpSpPr>
      <xdr:sp>
        <xdr:nvSpPr>
          <xdr:cNvPr id="842" name="Line 2678"/>
          <xdr:cNvSpPr>
            <a:spLocks/>
          </xdr:cNvSpPr>
        </xdr:nvSpPr>
        <xdr:spPr>
          <a:xfrm>
            <a:off x="-8273" y="-13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2679"/>
          <xdr:cNvSpPr>
            <a:spLocks/>
          </xdr:cNvSpPr>
        </xdr:nvSpPr>
        <xdr:spPr>
          <a:xfrm>
            <a:off x="-5584" y="-19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2680"/>
          <xdr:cNvSpPr>
            <a:spLocks/>
          </xdr:cNvSpPr>
        </xdr:nvSpPr>
        <xdr:spPr>
          <a:xfrm>
            <a:off x="-208" y="-19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2681"/>
          <xdr:cNvSpPr>
            <a:spLocks/>
          </xdr:cNvSpPr>
        </xdr:nvSpPr>
        <xdr:spPr>
          <a:xfrm>
            <a:off x="2481" y="-19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2682"/>
          <xdr:cNvSpPr>
            <a:spLocks/>
          </xdr:cNvSpPr>
        </xdr:nvSpPr>
        <xdr:spPr>
          <a:xfrm>
            <a:off x="-2896" y="-19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Rectangle 2683"/>
          <xdr:cNvSpPr>
            <a:spLocks/>
          </xdr:cNvSpPr>
        </xdr:nvSpPr>
        <xdr:spPr>
          <a:xfrm>
            <a:off x="-8943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34</xdr:row>
      <xdr:rowOff>47625</xdr:rowOff>
    </xdr:from>
    <xdr:to>
      <xdr:col>65</xdr:col>
      <xdr:colOff>409575</xdr:colOff>
      <xdr:row>34</xdr:row>
      <xdr:rowOff>161925</xdr:rowOff>
    </xdr:to>
    <xdr:grpSp>
      <xdr:nvGrpSpPr>
        <xdr:cNvPr id="848" name="Group 2684"/>
        <xdr:cNvGrpSpPr>
          <a:grpSpLocks/>
        </xdr:cNvGrpSpPr>
      </xdr:nvGrpSpPr>
      <xdr:grpSpPr>
        <a:xfrm>
          <a:off x="48082200" y="8496300"/>
          <a:ext cx="695325" cy="114300"/>
          <a:chOff x="-9004" y="-19"/>
          <a:chExt cx="26838" cy="12"/>
        </a:xfrm>
        <a:solidFill>
          <a:srgbClr val="FFFFFF"/>
        </a:solidFill>
      </xdr:grpSpPr>
      <xdr:sp>
        <xdr:nvSpPr>
          <xdr:cNvPr id="849" name="Line 2685"/>
          <xdr:cNvSpPr>
            <a:spLocks/>
          </xdr:cNvSpPr>
        </xdr:nvSpPr>
        <xdr:spPr>
          <a:xfrm>
            <a:off x="-7729" y="-13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2686"/>
          <xdr:cNvSpPr>
            <a:spLocks/>
          </xdr:cNvSpPr>
        </xdr:nvSpPr>
        <xdr:spPr>
          <a:xfrm>
            <a:off x="-261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2687"/>
          <xdr:cNvSpPr>
            <a:spLocks/>
          </xdr:cNvSpPr>
        </xdr:nvSpPr>
        <xdr:spPr>
          <a:xfrm>
            <a:off x="7609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2688"/>
          <xdr:cNvSpPr>
            <a:spLocks/>
          </xdr:cNvSpPr>
        </xdr:nvSpPr>
        <xdr:spPr>
          <a:xfrm>
            <a:off x="12721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2689"/>
          <xdr:cNvSpPr>
            <a:spLocks/>
          </xdr:cNvSpPr>
        </xdr:nvSpPr>
        <xdr:spPr>
          <a:xfrm>
            <a:off x="2496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2690"/>
          <xdr:cNvSpPr>
            <a:spLocks/>
          </xdr:cNvSpPr>
        </xdr:nvSpPr>
        <xdr:spPr>
          <a:xfrm>
            <a:off x="-9004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371475</xdr:colOff>
      <xdr:row>31</xdr:row>
      <xdr:rowOff>47625</xdr:rowOff>
    </xdr:from>
    <xdr:to>
      <xdr:col>67</xdr:col>
      <xdr:colOff>85725</xdr:colOff>
      <xdr:row>31</xdr:row>
      <xdr:rowOff>161925</xdr:rowOff>
    </xdr:to>
    <xdr:grpSp>
      <xdr:nvGrpSpPr>
        <xdr:cNvPr id="855" name="Group 2691"/>
        <xdr:cNvGrpSpPr>
          <a:grpSpLocks/>
        </xdr:cNvGrpSpPr>
      </xdr:nvGrpSpPr>
      <xdr:grpSpPr>
        <a:xfrm>
          <a:off x="49253775" y="7810500"/>
          <a:ext cx="685800" cy="114300"/>
          <a:chOff x="-25802" y="-19"/>
          <a:chExt cx="26775" cy="12"/>
        </a:xfrm>
        <a:solidFill>
          <a:srgbClr val="FFFFFF"/>
        </a:solidFill>
      </xdr:grpSpPr>
      <xdr:sp>
        <xdr:nvSpPr>
          <xdr:cNvPr id="856" name="Line 2692"/>
          <xdr:cNvSpPr>
            <a:spLocks/>
          </xdr:cNvSpPr>
        </xdr:nvSpPr>
        <xdr:spPr>
          <a:xfrm>
            <a:off x="-24530" y="-13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2693"/>
          <xdr:cNvSpPr>
            <a:spLocks/>
          </xdr:cNvSpPr>
        </xdr:nvSpPr>
        <xdr:spPr>
          <a:xfrm>
            <a:off x="-19430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2694"/>
          <xdr:cNvSpPr>
            <a:spLocks/>
          </xdr:cNvSpPr>
        </xdr:nvSpPr>
        <xdr:spPr>
          <a:xfrm>
            <a:off x="-9228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2695"/>
          <xdr:cNvSpPr>
            <a:spLocks/>
          </xdr:cNvSpPr>
        </xdr:nvSpPr>
        <xdr:spPr>
          <a:xfrm>
            <a:off x="-4128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2696"/>
          <xdr:cNvSpPr>
            <a:spLocks/>
          </xdr:cNvSpPr>
        </xdr:nvSpPr>
        <xdr:spPr>
          <a:xfrm>
            <a:off x="-14329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2697"/>
          <xdr:cNvSpPr>
            <a:spLocks/>
          </xdr:cNvSpPr>
        </xdr:nvSpPr>
        <xdr:spPr>
          <a:xfrm>
            <a:off x="-25802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228600</xdr:colOff>
      <xdr:row>25</xdr:row>
      <xdr:rowOff>47625</xdr:rowOff>
    </xdr:from>
    <xdr:to>
      <xdr:col>68</xdr:col>
      <xdr:colOff>400050</xdr:colOff>
      <xdr:row>25</xdr:row>
      <xdr:rowOff>161925</xdr:rowOff>
    </xdr:to>
    <xdr:grpSp>
      <xdr:nvGrpSpPr>
        <xdr:cNvPr id="862" name="Group 2706"/>
        <xdr:cNvGrpSpPr>
          <a:grpSpLocks/>
        </xdr:cNvGrpSpPr>
      </xdr:nvGrpSpPr>
      <xdr:grpSpPr>
        <a:xfrm>
          <a:off x="50082450" y="6438900"/>
          <a:ext cx="685800" cy="114300"/>
          <a:chOff x="-4555" y="-19"/>
          <a:chExt cx="14175" cy="12"/>
        </a:xfrm>
        <a:solidFill>
          <a:srgbClr val="FFFFFF"/>
        </a:solidFill>
      </xdr:grpSpPr>
      <xdr:sp>
        <xdr:nvSpPr>
          <xdr:cNvPr id="863" name="Line 2707"/>
          <xdr:cNvSpPr>
            <a:spLocks/>
          </xdr:cNvSpPr>
        </xdr:nvSpPr>
        <xdr:spPr>
          <a:xfrm>
            <a:off x="-3882" y="-13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2708"/>
          <xdr:cNvSpPr>
            <a:spLocks/>
          </xdr:cNvSpPr>
        </xdr:nvSpPr>
        <xdr:spPr>
          <a:xfrm>
            <a:off x="-1181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709"/>
          <xdr:cNvSpPr>
            <a:spLocks/>
          </xdr:cNvSpPr>
        </xdr:nvSpPr>
        <xdr:spPr>
          <a:xfrm>
            <a:off x="4219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710"/>
          <xdr:cNvSpPr>
            <a:spLocks/>
          </xdr:cNvSpPr>
        </xdr:nvSpPr>
        <xdr:spPr>
          <a:xfrm>
            <a:off x="692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2711"/>
          <xdr:cNvSpPr>
            <a:spLocks/>
          </xdr:cNvSpPr>
        </xdr:nvSpPr>
        <xdr:spPr>
          <a:xfrm>
            <a:off x="1519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2712"/>
          <xdr:cNvSpPr>
            <a:spLocks/>
          </xdr:cNvSpPr>
        </xdr:nvSpPr>
        <xdr:spPr>
          <a:xfrm>
            <a:off x="-4555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22</xdr:row>
      <xdr:rowOff>47625</xdr:rowOff>
    </xdr:from>
    <xdr:to>
      <xdr:col>66</xdr:col>
      <xdr:colOff>742950</xdr:colOff>
      <xdr:row>22</xdr:row>
      <xdr:rowOff>161925</xdr:rowOff>
    </xdr:to>
    <xdr:grpSp>
      <xdr:nvGrpSpPr>
        <xdr:cNvPr id="869" name="Group 2713"/>
        <xdr:cNvGrpSpPr>
          <a:grpSpLocks/>
        </xdr:cNvGrpSpPr>
      </xdr:nvGrpSpPr>
      <xdr:grpSpPr>
        <a:xfrm>
          <a:off x="48939450" y="5753100"/>
          <a:ext cx="685800" cy="114300"/>
          <a:chOff x="-34916" y="-19"/>
          <a:chExt cx="40635" cy="12"/>
        </a:xfrm>
        <a:solidFill>
          <a:srgbClr val="FFFFFF"/>
        </a:solidFill>
      </xdr:grpSpPr>
      <xdr:sp>
        <xdr:nvSpPr>
          <xdr:cNvPr id="870" name="Line 2714"/>
          <xdr:cNvSpPr>
            <a:spLocks/>
          </xdr:cNvSpPr>
        </xdr:nvSpPr>
        <xdr:spPr>
          <a:xfrm>
            <a:off x="-32986" y="-13"/>
            <a:ext cx="774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2715"/>
          <xdr:cNvSpPr>
            <a:spLocks/>
          </xdr:cNvSpPr>
        </xdr:nvSpPr>
        <xdr:spPr>
          <a:xfrm>
            <a:off x="-25245" y="-19"/>
            <a:ext cx="774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716"/>
          <xdr:cNvSpPr>
            <a:spLocks/>
          </xdr:cNvSpPr>
        </xdr:nvSpPr>
        <xdr:spPr>
          <a:xfrm>
            <a:off x="-9763" y="-19"/>
            <a:ext cx="774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2717"/>
          <xdr:cNvSpPr>
            <a:spLocks/>
          </xdr:cNvSpPr>
        </xdr:nvSpPr>
        <xdr:spPr>
          <a:xfrm>
            <a:off x="-2022" y="-19"/>
            <a:ext cx="774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2718"/>
          <xdr:cNvSpPr>
            <a:spLocks/>
          </xdr:cNvSpPr>
        </xdr:nvSpPr>
        <xdr:spPr>
          <a:xfrm>
            <a:off x="-17504" y="-19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Rectangle 2719"/>
          <xdr:cNvSpPr>
            <a:spLocks/>
          </xdr:cNvSpPr>
        </xdr:nvSpPr>
        <xdr:spPr>
          <a:xfrm>
            <a:off x="-34916" y="-18"/>
            <a:ext cx="19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371475</xdr:colOff>
      <xdr:row>19</xdr:row>
      <xdr:rowOff>47625</xdr:rowOff>
    </xdr:from>
    <xdr:to>
      <xdr:col>65</xdr:col>
      <xdr:colOff>85725</xdr:colOff>
      <xdr:row>19</xdr:row>
      <xdr:rowOff>161925</xdr:rowOff>
    </xdr:to>
    <xdr:grpSp>
      <xdr:nvGrpSpPr>
        <xdr:cNvPr id="876" name="Group 2720"/>
        <xdr:cNvGrpSpPr>
          <a:grpSpLocks/>
        </xdr:cNvGrpSpPr>
      </xdr:nvGrpSpPr>
      <xdr:grpSpPr>
        <a:xfrm>
          <a:off x="47767875" y="5067300"/>
          <a:ext cx="685800" cy="114300"/>
          <a:chOff x="-21358" y="-19"/>
          <a:chExt cx="26838" cy="12"/>
        </a:xfrm>
        <a:solidFill>
          <a:srgbClr val="FFFFFF"/>
        </a:solidFill>
      </xdr:grpSpPr>
      <xdr:sp>
        <xdr:nvSpPr>
          <xdr:cNvPr id="877" name="Line 2721"/>
          <xdr:cNvSpPr>
            <a:spLocks/>
          </xdr:cNvSpPr>
        </xdr:nvSpPr>
        <xdr:spPr>
          <a:xfrm>
            <a:off x="-20083" y="-13"/>
            <a:ext cx="51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2722"/>
          <xdr:cNvSpPr>
            <a:spLocks/>
          </xdr:cNvSpPr>
        </xdr:nvSpPr>
        <xdr:spPr>
          <a:xfrm>
            <a:off x="-14971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2723"/>
          <xdr:cNvSpPr>
            <a:spLocks/>
          </xdr:cNvSpPr>
        </xdr:nvSpPr>
        <xdr:spPr>
          <a:xfrm>
            <a:off x="-4745" y="-19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2724"/>
          <xdr:cNvSpPr>
            <a:spLocks/>
          </xdr:cNvSpPr>
        </xdr:nvSpPr>
        <xdr:spPr>
          <a:xfrm>
            <a:off x="367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2725"/>
          <xdr:cNvSpPr>
            <a:spLocks/>
          </xdr:cNvSpPr>
        </xdr:nvSpPr>
        <xdr:spPr>
          <a:xfrm>
            <a:off x="-9858" y="-19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2726"/>
          <xdr:cNvSpPr>
            <a:spLocks/>
          </xdr:cNvSpPr>
        </xdr:nvSpPr>
        <xdr:spPr>
          <a:xfrm>
            <a:off x="-21358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14</xdr:row>
      <xdr:rowOff>76200</xdr:rowOff>
    </xdr:from>
    <xdr:to>
      <xdr:col>50</xdr:col>
      <xdr:colOff>209550</xdr:colOff>
      <xdr:row>15</xdr:row>
      <xdr:rowOff>114300</xdr:rowOff>
    </xdr:to>
    <xdr:sp>
      <xdr:nvSpPr>
        <xdr:cNvPr id="883" name="Line 2727"/>
        <xdr:cNvSpPr>
          <a:spLocks/>
        </xdr:cNvSpPr>
      </xdr:nvSpPr>
      <xdr:spPr>
        <a:xfrm flipV="1">
          <a:off x="35985450" y="3952875"/>
          <a:ext cx="121920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457200</xdr:colOff>
      <xdr:row>13</xdr:row>
      <xdr:rowOff>114300</xdr:rowOff>
    </xdr:from>
    <xdr:to>
      <xdr:col>53</xdr:col>
      <xdr:colOff>390525</xdr:colOff>
      <xdr:row>13</xdr:row>
      <xdr:rowOff>114300</xdr:rowOff>
    </xdr:to>
    <xdr:sp>
      <xdr:nvSpPr>
        <xdr:cNvPr id="884" name="Line 2728"/>
        <xdr:cNvSpPr>
          <a:spLocks/>
        </xdr:cNvSpPr>
      </xdr:nvSpPr>
      <xdr:spPr>
        <a:xfrm flipV="1">
          <a:off x="38938200" y="37623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47625</xdr:colOff>
      <xdr:row>13</xdr:row>
      <xdr:rowOff>9525</xdr:rowOff>
    </xdr:from>
    <xdr:to>
      <xdr:col>49</xdr:col>
      <xdr:colOff>485775</xdr:colOff>
      <xdr:row>14</xdr:row>
      <xdr:rowOff>0</xdr:rowOff>
    </xdr:to>
    <xdr:grpSp>
      <xdr:nvGrpSpPr>
        <xdr:cNvPr id="885" name="Group 2729"/>
        <xdr:cNvGrpSpPr>
          <a:grpSpLocks/>
        </xdr:cNvGrpSpPr>
      </xdr:nvGrpSpPr>
      <xdr:grpSpPr>
        <a:xfrm>
          <a:off x="36528375" y="3657600"/>
          <a:ext cx="438150" cy="219075"/>
          <a:chOff x="-43" y="-15177"/>
          <a:chExt cx="40" cy="35397"/>
        </a:xfrm>
        <a:solidFill>
          <a:srgbClr val="FFFFFF"/>
        </a:solidFill>
      </xdr:grpSpPr>
      <xdr:sp>
        <xdr:nvSpPr>
          <xdr:cNvPr id="886" name="Line 2730"/>
          <xdr:cNvSpPr>
            <a:spLocks/>
          </xdr:cNvSpPr>
        </xdr:nvSpPr>
        <xdr:spPr>
          <a:xfrm>
            <a:off x="-43" y="20220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731"/>
          <xdr:cNvSpPr>
            <a:spLocks/>
          </xdr:cNvSpPr>
        </xdr:nvSpPr>
        <xdr:spPr>
          <a:xfrm>
            <a:off x="-36" y="-15177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2732"/>
          <xdr:cNvSpPr>
            <a:spLocks/>
          </xdr:cNvSpPr>
        </xdr:nvSpPr>
        <xdr:spPr>
          <a:xfrm>
            <a:off x="-28" y="-5947"/>
            <a:ext cx="10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647700</xdr:colOff>
      <xdr:row>41</xdr:row>
      <xdr:rowOff>142875</xdr:rowOff>
    </xdr:from>
    <xdr:to>
      <xdr:col>33</xdr:col>
      <xdr:colOff>19050</xdr:colOff>
      <xdr:row>42</xdr:row>
      <xdr:rowOff>38100</xdr:rowOff>
    </xdr:to>
    <xdr:sp>
      <xdr:nvSpPr>
        <xdr:cNvPr id="889" name="kreslení 427"/>
        <xdr:cNvSpPr>
          <a:spLocks/>
        </xdr:cNvSpPr>
      </xdr:nvSpPr>
      <xdr:spPr>
        <a:xfrm>
          <a:off x="23964900" y="101917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228600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890" name="Group 2742"/>
        <xdr:cNvGrpSpPr>
          <a:grpSpLocks/>
        </xdr:cNvGrpSpPr>
      </xdr:nvGrpSpPr>
      <xdr:grpSpPr>
        <a:xfrm>
          <a:off x="17602200" y="6677025"/>
          <a:ext cx="685800" cy="114300"/>
          <a:chOff x="-68" y="-18"/>
          <a:chExt cx="63" cy="12"/>
        </a:xfrm>
        <a:solidFill>
          <a:srgbClr val="FFFFFF"/>
        </a:solidFill>
      </xdr:grpSpPr>
      <xdr:sp>
        <xdr:nvSpPr>
          <xdr:cNvPr id="891" name="Line 2743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274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274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2746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2747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274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371475</xdr:colOff>
      <xdr:row>28</xdr:row>
      <xdr:rowOff>47625</xdr:rowOff>
    </xdr:from>
    <xdr:to>
      <xdr:col>69</xdr:col>
      <xdr:colOff>85725</xdr:colOff>
      <xdr:row>28</xdr:row>
      <xdr:rowOff>161925</xdr:rowOff>
    </xdr:to>
    <xdr:grpSp>
      <xdr:nvGrpSpPr>
        <xdr:cNvPr id="897" name="Group 2750"/>
        <xdr:cNvGrpSpPr>
          <a:grpSpLocks/>
        </xdr:cNvGrpSpPr>
      </xdr:nvGrpSpPr>
      <xdr:grpSpPr>
        <a:xfrm>
          <a:off x="50739675" y="7124700"/>
          <a:ext cx="685800" cy="114300"/>
          <a:chOff x="-25874" y="-19"/>
          <a:chExt cx="26775" cy="12"/>
        </a:xfrm>
        <a:solidFill>
          <a:srgbClr val="FFFFFF"/>
        </a:solidFill>
      </xdr:grpSpPr>
      <xdr:sp>
        <xdr:nvSpPr>
          <xdr:cNvPr id="898" name="Line 2751"/>
          <xdr:cNvSpPr>
            <a:spLocks/>
          </xdr:cNvSpPr>
        </xdr:nvSpPr>
        <xdr:spPr>
          <a:xfrm>
            <a:off x="-24602" y="-13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752"/>
          <xdr:cNvSpPr>
            <a:spLocks/>
          </xdr:cNvSpPr>
        </xdr:nvSpPr>
        <xdr:spPr>
          <a:xfrm>
            <a:off x="-19502" y="-19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753"/>
          <xdr:cNvSpPr>
            <a:spLocks/>
          </xdr:cNvSpPr>
        </xdr:nvSpPr>
        <xdr:spPr>
          <a:xfrm>
            <a:off x="-9300" y="-19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2754"/>
          <xdr:cNvSpPr>
            <a:spLocks/>
          </xdr:cNvSpPr>
        </xdr:nvSpPr>
        <xdr:spPr>
          <a:xfrm>
            <a:off x="-4200" y="-19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2755"/>
          <xdr:cNvSpPr>
            <a:spLocks/>
          </xdr:cNvSpPr>
        </xdr:nvSpPr>
        <xdr:spPr>
          <a:xfrm>
            <a:off x="-14401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2756"/>
          <xdr:cNvSpPr>
            <a:spLocks/>
          </xdr:cNvSpPr>
        </xdr:nvSpPr>
        <xdr:spPr>
          <a:xfrm>
            <a:off x="-25874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581025</xdr:colOff>
      <xdr:row>27</xdr:row>
      <xdr:rowOff>161925</xdr:rowOff>
    </xdr:from>
    <xdr:to>
      <xdr:col>38</xdr:col>
      <xdr:colOff>733425</xdr:colOff>
      <xdr:row>29</xdr:row>
      <xdr:rowOff>9525</xdr:rowOff>
    </xdr:to>
    <xdr:grpSp>
      <xdr:nvGrpSpPr>
        <xdr:cNvPr id="904" name="Group 2765"/>
        <xdr:cNvGrpSpPr>
          <a:grpSpLocks/>
        </xdr:cNvGrpSpPr>
      </xdr:nvGrpSpPr>
      <xdr:grpSpPr>
        <a:xfrm>
          <a:off x="26870025" y="7010400"/>
          <a:ext cx="1638300" cy="304800"/>
          <a:chOff x="-11172" y="-4315"/>
          <a:chExt cx="22050" cy="18272"/>
        </a:xfrm>
        <a:solidFill>
          <a:srgbClr val="FFFFFF"/>
        </a:solidFill>
      </xdr:grpSpPr>
      <xdr:sp>
        <xdr:nvSpPr>
          <xdr:cNvPr id="905" name="Rectangle 2766"/>
          <xdr:cNvSpPr>
            <a:spLocks/>
          </xdr:cNvSpPr>
        </xdr:nvSpPr>
        <xdr:spPr>
          <a:xfrm>
            <a:off x="-10880" y="-2031"/>
            <a:ext cx="21460" cy="1370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2767"/>
          <xdr:cNvSpPr>
            <a:spLocks/>
          </xdr:cNvSpPr>
        </xdr:nvSpPr>
        <xdr:spPr>
          <a:xfrm>
            <a:off x="-11172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2768"/>
          <xdr:cNvSpPr>
            <a:spLocks/>
          </xdr:cNvSpPr>
        </xdr:nvSpPr>
        <xdr:spPr>
          <a:xfrm>
            <a:off x="-6321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2769"/>
          <xdr:cNvSpPr>
            <a:spLocks/>
          </xdr:cNvSpPr>
        </xdr:nvSpPr>
        <xdr:spPr>
          <a:xfrm>
            <a:off x="-1029" y="-4315"/>
            <a:ext cx="1615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2770"/>
          <xdr:cNvSpPr>
            <a:spLocks/>
          </xdr:cNvSpPr>
        </xdr:nvSpPr>
        <xdr:spPr>
          <a:xfrm>
            <a:off x="3971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2771"/>
          <xdr:cNvSpPr>
            <a:spLocks/>
          </xdr:cNvSpPr>
        </xdr:nvSpPr>
        <xdr:spPr>
          <a:xfrm>
            <a:off x="9114" y="-4315"/>
            <a:ext cx="1764" cy="228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2772"/>
          <xdr:cNvSpPr>
            <a:spLocks/>
          </xdr:cNvSpPr>
        </xdr:nvSpPr>
        <xdr:spPr>
          <a:xfrm>
            <a:off x="-11172" y="-4315"/>
            <a:ext cx="22050" cy="1827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34</xdr:col>
      <xdr:colOff>904875</xdr:colOff>
      <xdr:row>10</xdr:row>
      <xdr:rowOff>219075</xdr:rowOff>
    </xdr:from>
    <xdr:to>
      <xdr:col>36</xdr:col>
      <xdr:colOff>666750</xdr:colOff>
      <xdr:row>12</xdr:row>
      <xdr:rowOff>161925</xdr:rowOff>
    </xdr:to>
    <xdr:pic>
      <xdr:nvPicPr>
        <xdr:cNvPr id="912" name="obrázek 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07975" y="3124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952500</xdr:colOff>
      <xdr:row>16</xdr:row>
      <xdr:rowOff>114300</xdr:rowOff>
    </xdr:from>
    <xdr:to>
      <xdr:col>38</xdr:col>
      <xdr:colOff>0</xdr:colOff>
      <xdr:row>17</xdr:row>
      <xdr:rowOff>114300</xdr:rowOff>
    </xdr:to>
    <xdr:sp>
      <xdr:nvSpPr>
        <xdr:cNvPr id="913" name="text 7125"/>
        <xdr:cNvSpPr txBox="1">
          <a:spLocks noChangeArrowheads="1"/>
        </xdr:cNvSpPr>
      </xdr:nvSpPr>
      <xdr:spPr>
        <a:xfrm>
          <a:off x="27241500" y="4448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227</a:t>
          </a:r>
        </a:p>
      </xdr:txBody>
    </xdr:sp>
    <xdr:clientData/>
  </xdr:twoCellAnchor>
  <xdr:twoCellAnchor>
    <xdr:from>
      <xdr:col>37</xdr:col>
      <xdr:colOff>0</xdr:colOff>
      <xdr:row>19</xdr:row>
      <xdr:rowOff>114300</xdr:rowOff>
    </xdr:from>
    <xdr:to>
      <xdr:col>38</xdr:col>
      <xdr:colOff>19050</xdr:colOff>
      <xdr:row>20</xdr:row>
      <xdr:rowOff>114300</xdr:rowOff>
    </xdr:to>
    <xdr:sp>
      <xdr:nvSpPr>
        <xdr:cNvPr id="914" name="text 7125"/>
        <xdr:cNvSpPr txBox="1">
          <a:spLocks noChangeArrowheads="1"/>
        </xdr:cNvSpPr>
      </xdr:nvSpPr>
      <xdr:spPr>
        <a:xfrm>
          <a:off x="27260550" y="5133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369</a:t>
          </a:r>
        </a:p>
      </xdr:txBody>
    </xdr:sp>
    <xdr:clientData/>
  </xdr:twoCellAnchor>
  <xdr:twoCellAnchor>
    <xdr:from>
      <xdr:col>37</xdr:col>
      <xdr:colOff>0</xdr:colOff>
      <xdr:row>22</xdr:row>
      <xdr:rowOff>114300</xdr:rowOff>
    </xdr:from>
    <xdr:to>
      <xdr:col>38</xdr:col>
      <xdr:colOff>19050</xdr:colOff>
      <xdr:row>23</xdr:row>
      <xdr:rowOff>114300</xdr:rowOff>
    </xdr:to>
    <xdr:sp>
      <xdr:nvSpPr>
        <xdr:cNvPr id="915" name="text 7125"/>
        <xdr:cNvSpPr txBox="1">
          <a:spLocks noChangeArrowheads="1"/>
        </xdr:cNvSpPr>
      </xdr:nvSpPr>
      <xdr:spPr>
        <a:xfrm>
          <a:off x="27260550" y="5819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304</a:t>
          </a:r>
        </a:p>
      </xdr:txBody>
    </xdr:sp>
    <xdr:clientData/>
  </xdr:twoCellAnchor>
  <xdr:twoCellAnchor>
    <xdr:from>
      <xdr:col>37</xdr:col>
      <xdr:colOff>0</xdr:colOff>
      <xdr:row>25</xdr:row>
      <xdr:rowOff>114300</xdr:rowOff>
    </xdr:from>
    <xdr:to>
      <xdr:col>38</xdr:col>
      <xdr:colOff>19050</xdr:colOff>
      <xdr:row>26</xdr:row>
      <xdr:rowOff>114300</xdr:rowOff>
    </xdr:to>
    <xdr:sp>
      <xdr:nvSpPr>
        <xdr:cNvPr id="916" name="text 7125"/>
        <xdr:cNvSpPr txBox="1">
          <a:spLocks noChangeArrowheads="1"/>
        </xdr:cNvSpPr>
      </xdr:nvSpPr>
      <xdr:spPr>
        <a:xfrm>
          <a:off x="27260550" y="6505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223</a:t>
          </a:r>
        </a:p>
      </xdr:txBody>
    </xdr:sp>
    <xdr:clientData/>
  </xdr:twoCellAnchor>
  <xdr:twoCellAnchor>
    <xdr:from>
      <xdr:col>37</xdr:col>
      <xdr:colOff>0</xdr:colOff>
      <xdr:row>29</xdr:row>
      <xdr:rowOff>47625</xdr:rowOff>
    </xdr:from>
    <xdr:to>
      <xdr:col>38</xdr:col>
      <xdr:colOff>19050</xdr:colOff>
      <xdr:row>30</xdr:row>
      <xdr:rowOff>47625</xdr:rowOff>
    </xdr:to>
    <xdr:sp>
      <xdr:nvSpPr>
        <xdr:cNvPr id="917" name="text 7125"/>
        <xdr:cNvSpPr txBox="1">
          <a:spLocks noChangeArrowheads="1"/>
        </xdr:cNvSpPr>
      </xdr:nvSpPr>
      <xdr:spPr>
        <a:xfrm>
          <a:off x="27260550" y="7353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37</xdr:col>
      <xdr:colOff>0</xdr:colOff>
      <xdr:row>27</xdr:row>
      <xdr:rowOff>200025</xdr:rowOff>
    </xdr:from>
    <xdr:to>
      <xdr:col>38</xdr:col>
      <xdr:colOff>19050</xdr:colOff>
      <xdr:row>28</xdr:row>
      <xdr:rowOff>200025</xdr:rowOff>
    </xdr:to>
    <xdr:sp>
      <xdr:nvSpPr>
        <xdr:cNvPr id="918" name="text 7125"/>
        <xdr:cNvSpPr txBox="1">
          <a:spLocks noChangeArrowheads="1"/>
        </xdr:cNvSpPr>
      </xdr:nvSpPr>
      <xdr:spPr>
        <a:xfrm>
          <a:off x="27260550" y="7048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oneCellAnchor>
    <xdr:from>
      <xdr:col>12</xdr:col>
      <xdr:colOff>0</xdr:colOff>
      <xdr:row>32</xdr:row>
      <xdr:rowOff>0</xdr:rowOff>
    </xdr:from>
    <xdr:ext cx="971550" cy="228600"/>
    <xdr:sp>
      <xdr:nvSpPr>
        <xdr:cNvPr id="919" name="text 774"/>
        <xdr:cNvSpPr txBox="1">
          <a:spLocks noChangeArrowheads="1"/>
        </xdr:cNvSpPr>
      </xdr:nvSpPr>
      <xdr:spPr>
        <a:xfrm>
          <a:off x="845820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12</xdr:col>
      <xdr:colOff>57150</xdr:colOff>
      <xdr:row>12</xdr:row>
      <xdr:rowOff>0</xdr:rowOff>
    </xdr:from>
    <xdr:ext cx="971550" cy="228600"/>
    <xdr:sp>
      <xdr:nvSpPr>
        <xdr:cNvPr id="920" name="text 774"/>
        <xdr:cNvSpPr txBox="1">
          <a:spLocks noChangeArrowheads="1"/>
        </xdr:cNvSpPr>
      </xdr:nvSpPr>
      <xdr:spPr>
        <a:xfrm>
          <a:off x="8515350" y="3419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P3980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1" name="Line 2787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2" name="Line 2788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3" name="Line 2789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4" name="Line 2790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5" name="Line 2791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6" name="Line 2792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7" name="Line 2793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8" name="Line 2794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29" name="Line 2795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0" name="Line 2796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1" name="Line 2797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13</xdr:row>
      <xdr:rowOff>19050</xdr:rowOff>
    </xdr:from>
    <xdr:to>
      <xdr:col>54</xdr:col>
      <xdr:colOff>504825</xdr:colOff>
      <xdr:row>13</xdr:row>
      <xdr:rowOff>19050</xdr:rowOff>
    </xdr:to>
    <xdr:sp>
      <xdr:nvSpPr>
        <xdr:cNvPr id="932" name="Line 2798"/>
        <xdr:cNvSpPr>
          <a:spLocks/>
        </xdr:cNvSpPr>
      </xdr:nvSpPr>
      <xdr:spPr>
        <a:xfrm flipH="1">
          <a:off x="39966900" y="366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3" name="Line 279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4" name="Line 280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5" name="Line 2801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6" name="Line 2802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7" name="Line 2803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8" name="Line 2804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39" name="Line 2805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0" name="Line 2806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1" name="Line 2807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2" name="Line 2808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3" name="Line 2809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13</xdr:row>
      <xdr:rowOff>19050</xdr:rowOff>
    </xdr:from>
    <xdr:to>
      <xdr:col>55</xdr:col>
      <xdr:colOff>504825</xdr:colOff>
      <xdr:row>13</xdr:row>
      <xdr:rowOff>19050</xdr:rowOff>
    </xdr:to>
    <xdr:sp>
      <xdr:nvSpPr>
        <xdr:cNvPr id="944" name="Line 2810"/>
        <xdr:cNvSpPr>
          <a:spLocks/>
        </xdr:cNvSpPr>
      </xdr:nvSpPr>
      <xdr:spPr>
        <a:xfrm flipH="1">
          <a:off x="409289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5" name="Line 2811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6" name="Line 2812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7" name="Line 2813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8" name="Line 2814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49" name="Line 2815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0" name="Line 2816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1" name="Line 2817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2" name="Line 2818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3" name="Line 2819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4" name="Line 2820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5" name="Line 2821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44</xdr:row>
      <xdr:rowOff>19050</xdr:rowOff>
    </xdr:from>
    <xdr:to>
      <xdr:col>85</xdr:col>
      <xdr:colOff>504825</xdr:colOff>
      <xdr:row>44</xdr:row>
      <xdr:rowOff>19050</xdr:rowOff>
    </xdr:to>
    <xdr:sp>
      <xdr:nvSpPr>
        <xdr:cNvPr id="956" name="Line 2822"/>
        <xdr:cNvSpPr>
          <a:spLocks/>
        </xdr:cNvSpPr>
      </xdr:nvSpPr>
      <xdr:spPr>
        <a:xfrm flipH="1">
          <a:off x="6321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57" name="Line 282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58" name="Line 282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59" name="Line 2825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0" name="Line 2826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1" name="Line 2827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2" name="Line 2828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3" name="Line 2829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4" name="Line 2830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5" name="Line 2831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6" name="Line 2832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7" name="Line 2833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44</xdr:row>
      <xdr:rowOff>19050</xdr:rowOff>
    </xdr:from>
    <xdr:to>
      <xdr:col>86</xdr:col>
      <xdr:colOff>504825</xdr:colOff>
      <xdr:row>44</xdr:row>
      <xdr:rowOff>19050</xdr:rowOff>
    </xdr:to>
    <xdr:sp>
      <xdr:nvSpPr>
        <xdr:cNvPr id="968" name="Line 2834"/>
        <xdr:cNvSpPr>
          <a:spLocks/>
        </xdr:cNvSpPr>
      </xdr:nvSpPr>
      <xdr:spPr>
        <a:xfrm flipH="1">
          <a:off x="637413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69" name="Line 283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0" name="Line 283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1" name="Line 283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2" name="Line 283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3" name="Line 283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4" name="Line 284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5" name="Line 284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6" name="Line 284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7" name="Line 284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8" name="Line 284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79" name="Line 284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0" name="Line 284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1" name="Line 284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82" name="Line 284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3" name="Line 284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4" name="Line 2850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5" name="Line 2851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6" name="Line 2852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7" name="Line 2853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8" name="Line 2854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9" name="Line 2855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0" name="Line 2856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1" name="Line 2857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2" name="Line 2858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3" name="Line 2859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4" name="Line 2860"/>
        <xdr:cNvSpPr>
          <a:spLocks/>
        </xdr:cNvSpPr>
      </xdr:nvSpPr>
      <xdr:spPr>
        <a:xfrm flipH="1">
          <a:off x="40005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5" name="Line 286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6" name="Line 286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7" name="Line 2863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8" name="Line 2864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999" name="Line 2865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0" name="Line 2866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1" name="Line 2867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2" name="Line 2868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3" name="Line 2869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4" name="Line 2870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5" name="Line 2871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06" name="Line 2872"/>
        <xdr:cNvSpPr>
          <a:spLocks/>
        </xdr:cNvSpPr>
      </xdr:nvSpPr>
      <xdr:spPr>
        <a:xfrm flipH="1">
          <a:off x="49625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07" name="Line 287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08" name="Line 287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09" name="Line 287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0" name="Line 287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1" name="Line 287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2" name="Line 287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3" name="Line 287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4" name="Line 288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5" name="Line 288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6" name="Line 288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7" name="Line 288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8" name="Line 288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19" name="Line 288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20" name="Line 288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1" name="Line 2887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2" name="Line 2888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3" name="Line 2889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4" name="Line 2890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5" name="Line 2891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6" name="Line 2892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7" name="Line 2893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8" name="Line 2894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29" name="Line 2895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0" name="Line 2896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1" name="Line 2897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1032" name="Line 2898"/>
        <xdr:cNvSpPr>
          <a:spLocks/>
        </xdr:cNvSpPr>
      </xdr:nvSpPr>
      <xdr:spPr>
        <a:xfrm flipH="1">
          <a:off x="40005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3" name="Line 289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4" name="Line 290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5" name="Line 2901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6" name="Line 2902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7" name="Line 2903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8" name="Line 2904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39" name="Line 2905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0" name="Line 2906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1" name="Line 2907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2" name="Line 2908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3" name="Line 2909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19050</xdr:rowOff>
    </xdr:to>
    <xdr:sp>
      <xdr:nvSpPr>
        <xdr:cNvPr id="1044" name="Line 2910"/>
        <xdr:cNvSpPr>
          <a:spLocks/>
        </xdr:cNvSpPr>
      </xdr:nvSpPr>
      <xdr:spPr>
        <a:xfrm flipH="1">
          <a:off x="49625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876300</xdr:colOff>
      <xdr:row>15</xdr:row>
      <xdr:rowOff>209550</xdr:rowOff>
    </xdr:from>
    <xdr:to>
      <xdr:col>77</xdr:col>
      <xdr:colOff>9525</xdr:colOff>
      <xdr:row>17</xdr:row>
      <xdr:rowOff>180975</xdr:rowOff>
    </xdr:to>
    <xdr:sp>
      <xdr:nvSpPr>
        <xdr:cNvPr id="1045" name="Line 2911"/>
        <xdr:cNvSpPr>
          <a:spLocks/>
        </xdr:cNvSpPr>
      </xdr:nvSpPr>
      <xdr:spPr>
        <a:xfrm>
          <a:off x="54216300" y="4314825"/>
          <a:ext cx="30765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15</xdr:row>
      <xdr:rowOff>114300</xdr:rowOff>
    </xdr:from>
    <xdr:to>
      <xdr:col>72</xdr:col>
      <xdr:colOff>895350</xdr:colOff>
      <xdr:row>15</xdr:row>
      <xdr:rowOff>209550</xdr:rowOff>
    </xdr:to>
    <xdr:sp>
      <xdr:nvSpPr>
        <xdr:cNvPr id="1046" name="Line 2912"/>
        <xdr:cNvSpPr>
          <a:spLocks/>
        </xdr:cNvSpPr>
      </xdr:nvSpPr>
      <xdr:spPr>
        <a:xfrm>
          <a:off x="53340000" y="42195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17</xdr:row>
      <xdr:rowOff>180975</xdr:rowOff>
    </xdr:from>
    <xdr:to>
      <xdr:col>78</xdr:col>
      <xdr:colOff>228600</xdr:colOff>
      <xdr:row>18</xdr:row>
      <xdr:rowOff>57150</xdr:rowOff>
    </xdr:to>
    <xdr:sp>
      <xdr:nvSpPr>
        <xdr:cNvPr id="1047" name="Line 2914"/>
        <xdr:cNvSpPr>
          <a:spLocks/>
        </xdr:cNvSpPr>
      </xdr:nvSpPr>
      <xdr:spPr>
        <a:xfrm flipH="1" flipV="1">
          <a:off x="57283350" y="47434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228600</xdr:colOff>
      <xdr:row>18</xdr:row>
      <xdr:rowOff>57150</xdr:rowOff>
    </xdr:from>
    <xdr:to>
      <xdr:col>79</xdr:col>
      <xdr:colOff>0</xdr:colOff>
      <xdr:row>18</xdr:row>
      <xdr:rowOff>114300</xdr:rowOff>
    </xdr:to>
    <xdr:sp>
      <xdr:nvSpPr>
        <xdr:cNvPr id="1048" name="Line 2916"/>
        <xdr:cNvSpPr>
          <a:spLocks/>
        </xdr:cNvSpPr>
      </xdr:nvSpPr>
      <xdr:spPr>
        <a:xfrm flipH="1" flipV="1">
          <a:off x="58026300" y="48482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1049" name="text 55"/>
        <xdr:cNvSpPr txBox="1">
          <a:spLocks noChangeArrowheads="1"/>
        </xdr:cNvSpPr>
      </xdr:nvSpPr>
      <xdr:spPr>
        <a:xfrm>
          <a:off x="33356550" y="11191875"/>
          <a:ext cx="8096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76200</xdr:colOff>
      <xdr:row>34</xdr:row>
      <xdr:rowOff>95250</xdr:rowOff>
    </xdr:from>
    <xdr:to>
      <xdr:col>82</xdr:col>
      <xdr:colOff>466725</xdr:colOff>
      <xdr:row>35</xdr:row>
      <xdr:rowOff>114300</xdr:rowOff>
    </xdr:to>
    <xdr:sp>
      <xdr:nvSpPr>
        <xdr:cNvPr id="1050" name="Line 2919"/>
        <xdr:cNvSpPr>
          <a:spLocks/>
        </xdr:cNvSpPr>
      </xdr:nvSpPr>
      <xdr:spPr>
        <a:xfrm>
          <a:off x="60331350" y="8543925"/>
          <a:ext cx="90487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914400</xdr:colOff>
      <xdr:row>33</xdr:row>
      <xdr:rowOff>114300</xdr:rowOff>
    </xdr:from>
    <xdr:to>
      <xdr:col>80</xdr:col>
      <xdr:colOff>323850</xdr:colOff>
      <xdr:row>33</xdr:row>
      <xdr:rowOff>209550</xdr:rowOff>
    </xdr:to>
    <xdr:sp>
      <xdr:nvSpPr>
        <xdr:cNvPr id="1051" name="Line 2920"/>
        <xdr:cNvSpPr>
          <a:spLocks/>
        </xdr:cNvSpPr>
      </xdr:nvSpPr>
      <xdr:spPr>
        <a:xfrm>
          <a:off x="58712100" y="8334375"/>
          <a:ext cx="8953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314325</xdr:colOff>
      <xdr:row>33</xdr:row>
      <xdr:rowOff>209550</xdr:rowOff>
    </xdr:from>
    <xdr:to>
      <xdr:col>81</xdr:col>
      <xdr:colOff>85725</xdr:colOff>
      <xdr:row>34</xdr:row>
      <xdr:rowOff>95250</xdr:rowOff>
    </xdr:to>
    <xdr:sp>
      <xdr:nvSpPr>
        <xdr:cNvPr id="1052" name="Line 2921"/>
        <xdr:cNvSpPr>
          <a:spLocks/>
        </xdr:cNvSpPr>
      </xdr:nvSpPr>
      <xdr:spPr>
        <a:xfrm>
          <a:off x="59597925" y="84296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485775</xdr:colOff>
      <xdr:row>33</xdr:row>
      <xdr:rowOff>123825</xdr:rowOff>
    </xdr:from>
    <xdr:to>
      <xdr:col>74</xdr:col>
      <xdr:colOff>914400</xdr:colOff>
      <xdr:row>33</xdr:row>
      <xdr:rowOff>190500</xdr:rowOff>
    </xdr:to>
    <xdr:sp>
      <xdr:nvSpPr>
        <xdr:cNvPr id="1053" name="Line 2922"/>
        <xdr:cNvSpPr>
          <a:spLocks/>
        </xdr:cNvSpPr>
      </xdr:nvSpPr>
      <xdr:spPr>
        <a:xfrm flipV="1">
          <a:off x="54797325" y="8343900"/>
          <a:ext cx="942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533400</xdr:colOff>
      <xdr:row>33</xdr:row>
      <xdr:rowOff>190500</xdr:rowOff>
    </xdr:from>
    <xdr:to>
      <xdr:col>73</xdr:col>
      <xdr:colOff>495300</xdr:colOff>
      <xdr:row>34</xdr:row>
      <xdr:rowOff>104775</xdr:rowOff>
    </xdr:to>
    <xdr:sp>
      <xdr:nvSpPr>
        <xdr:cNvPr id="1054" name="Line 2923"/>
        <xdr:cNvSpPr>
          <a:spLocks/>
        </xdr:cNvSpPr>
      </xdr:nvSpPr>
      <xdr:spPr>
        <a:xfrm flipV="1">
          <a:off x="53873400" y="8410575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43</xdr:row>
      <xdr:rowOff>0</xdr:rowOff>
    </xdr:from>
    <xdr:ext cx="971550" cy="457200"/>
    <xdr:sp>
      <xdr:nvSpPr>
        <xdr:cNvPr id="1055" name="text 774"/>
        <xdr:cNvSpPr txBox="1">
          <a:spLocks noChangeArrowheads="1"/>
        </xdr:cNvSpPr>
      </xdr:nvSpPr>
      <xdr:spPr>
        <a:xfrm>
          <a:off x="50368200" y="10506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0,352</a:t>
          </a:r>
        </a:p>
      </xdr:txBody>
    </xdr:sp>
    <xdr:clientData/>
  </xdr:oneCellAnchor>
  <xdr:twoCellAnchor>
    <xdr:from>
      <xdr:col>68</xdr:col>
      <xdr:colOff>495300</xdr:colOff>
      <xdr:row>39</xdr:row>
      <xdr:rowOff>19050</xdr:rowOff>
    </xdr:from>
    <xdr:to>
      <xdr:col>68</xdr:col>
      <xdr:colOff>495300</xdr:colOff>
      <xdr:row>43</xdr:row>
      <xdr:rowOff>0</xdr:rowOff>
    </xdr:to>
    <xdr:sp>
      <xdr:nvSpPr>
        <xdr:cNvPr id="1056" name="Line 2926"/>
        <xdr:cNvSpPr>
          <a:spLocks/>
        </xdr:cNvSpPr>
      </xdr:nvSpPr>
      <xdr:spPr>
        <a:xfrm>
          <a:off x="50863500" y="9610725"/>
          <a:ext cx="0" cy="8953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45</xdr:row>
      <xdr:rowOff>0</xdr:rowOff>
    </xdr:from>
    <xdr:ext cx="971550" cy="228600"/>
    <xdr:sp>
      <xdr:nvSpPr>
        <xdr:cNvPr id="1057" name="text 774"/>
        <xdr:cNvSpPr txBox="1">
          <a:spLocks noChangeArrowheads="1"/>
        </xdr:cNvSpPr>
      </xdr:nvSpPr>
      <xdr:spPr>
        <a:xfrm>
          <a:off x="50368200" y="10963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P3979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58" name="Line 293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59" name="Line 293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0" name="Line 293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1" name="Line 293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2" name="Line 293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3" name="Line 293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4" name="Line 294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5" name="Line 294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6" name="Line 294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7" name="Line 294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8" name="Line 294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69" name="Line 294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0" name="Line 294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71" name="Line 294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2" name="Line 2948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3" name="Line 2949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4" name="Line 2950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5" name="Line 2951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6" name="Line 2952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7" name="Line 2953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8" name="Line 2954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79" name="Line 2955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0" name="Line 2956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1" name="Line 2957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2" name="Line 2958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44</xdr:row>
      <xdr:rowOff>19050</xdr:rowOff>
    </xdr:from>
    <xdr:to>
      <xdr:col>80</xdr:col>
      <xdr:colOff>504825</xdr:colOff>
      <xdr:row>44</xdr:row>
      <xdr:rowOff>19050</xdr:rowOff>
    </xdr:to>
    <xdr:sp>
      <xdr:nvSpPr>
        <xdr:cNvPr id="1083" name="Line 2959"/>
        <xdr:cNvSpPr>
          <a:spLocks/>
        </xdr:cNvSpPr>
      </xdr:nvSpPr>
      <xdr:spPr>
        <a:xfrm flipH="1">
          <a:off x="592836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4" name="Line 296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5" name="Line 296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6" name="Line 2962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7" name="Line 2963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8" name="Line 2964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89" name="Line 2965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0" name="Line 2966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1" name="Line 2967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2" name="Line 2968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3" name="Line 2969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4" name="Line 2970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44</xdr:row>
      <xdr:rowOff>19050</xdr:rowOff>
    </xdr:from>
    <xdr:to>
      <xdr:col>81</xdr:col>
      <xdr:colOff>504825</xdr:colOff>
      <xdr:row>44</xdr:row>
      <xdr:rowOff>19050</xdr:rowOff>
    </xdr:to>
    <xdr:sp>
      <xdr:nvSpPr>
        <xdr:cNvPr id="1095" name="Line 2971"/>
        <xdr:cNvSpPr>
          <a:spLocks/>
        </xdr:cNvSpPr>
      </xdr:nvSpPr>
      <xdr:spPr>
        <a:xfrm flipH="1">
          <a:off x="6024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6" name="Line 297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7" name="Line 297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8" name="Line 297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099" name="Line 297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0" name="Line 297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1" name="Line 297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2" name="Line 297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03" name="Line 297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4" name="Line 29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5" name="Line 29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6" name="Line 29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7" name="Line 29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8" name="Line 298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09" name="Line 298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0" name="Line 298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1" name="Line 298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2" name="Line 298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3" name="Line 298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4" name="Line 299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5" name="Line 299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6" name="Line 299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7" name="Line 299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8" name="Line 299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19" name="Line 299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0" name="Line 299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1" name="Line 299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2" name="Line 299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3" name="Line 299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4" name="Line 300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5" name="Line 300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6" name="Line 300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7" name="Line 300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8" name="Line 300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29" name="Line 300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0" name="Line 300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1" name="Line 300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2" name="Line 300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3" name="Line 300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4" name="Line 30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5" name="Line 30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6" name="Line 30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7" name="Line 30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8" name="Line 30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39" name="Line 30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0" name="Line 30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1" name="Line 30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2" name="Line 30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3" name="Line 30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4" name="Line 30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5" name="Line 30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6" name="Line 30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7" name="Line 30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8" name="Line 302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49" name="Line 302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0" name="Line 302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1" name="Line 302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2" name="Line 302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3" name="Line 302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4" name="Line 303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5" name="Line 303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6" name="Line 30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7" name="Line 30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8" name="Line 30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59" name="Line 30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0" name="Line 303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1" name="Line 303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2" name="Line 303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3" name="Line 303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4" name="Line 304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5" name="Line 304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6" name="Line 304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7" name="Line 304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8" name="Line 304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69" name="Line 304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0" name="Line 304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1" name="Line 304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2" name="Line 304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3" name="Line 304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4" name="Line 305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5" name="Line 305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6" name="Line 305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7" name="Line 305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8" name="Line 305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79" name="Line 305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0" name="Line 305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1" name="Line 305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2" name="Line 305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3" name="Line 305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4" name="Line 306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5" name="Line 306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6" name="Line 306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187" name="Line 306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88" name="Line 306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89" name="Line 306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0" name="Line 306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1" name="Line 306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2" name="Line 30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3" name="Line 30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4" name="Line 30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5" name="Line 30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6" name="Line 30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7" name="Line 30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8" name="Line 30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199" name="Line 30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0" name="Line 30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1" name="Line 30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2" name="Line 30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3" name="Line 30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4" name="Line 30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5" name="Line 30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6" name="Line 30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7" name="Line 30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8" name="Line 308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09" name="Line 308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0" name="Line 308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1" name="Line 308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2" name="Line 308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3" name="Line 308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4" name="Line 309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5" name="Line 309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6" name="Line 309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7" name="Line 309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8" name="Line 309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19" name="Line 309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0" name="Line 309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1" name="Line 309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2" name="Line 309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3" name="Line 309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4" name="Line 310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5" name="Line 310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6" name="Line 310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7" name="Line 310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8" name="Line 310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29" name="Line 310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0" name="Line 310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1" name="Line 310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2" name="Line 310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3" name="Line 310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4" name="Line 311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5" name="Line 311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6" name="Line 311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7" name="Line 311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8" name="Line 311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39" name="Line 311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0" name="Line 311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1" name="Line 311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2" name="Line 311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3" name="Line 311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4" name="Line 312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5" name="Line 312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6" name="Line 312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7" name="Line 312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8" name="Line 312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49" name="Line 312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0" name="Line 312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1" name="Line 312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2" name="Line 312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3" name="Line 312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4" name="Line 313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5" name="Line 313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6" name="Line 31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7" name="Line 31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8" name="Line 31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59" name="Line 31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0" name="Line 313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1" name="Line 313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2" name="Line 313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3" name="Line 313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4" name="Line 314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5" name="Line 314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6" name="Line 314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67" name="Line 314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68" name="Line 314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69" name="Line 314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0" name="Line 314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1" name="Line 314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2" name="Line 314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3" name="Line 314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4" name="Line 315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5" name="Line 315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6" name="Line 315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7" name="Line 315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8" name="Line 315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79" name="Line 315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0" name="Line 315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1" name="Line 315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2" name="Line 315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3" name="Line 315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4" name="Line 316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5" name="Line 316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6" name="Line 316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7" name="Line 316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8" name="Line 316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89" name="Line 316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0" name="Line 316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1" name="Line 316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2" name="Line 316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3" name="Line 316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4" name="Line 317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295" name="Line 317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6" name="Line 31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7" name="Line 31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8" name="Line 31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299" name="Line 31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0" name="Line 31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1" name="Line 31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2" name="Line 31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3" name="Line 31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4" name="Line 31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5" name="Line 31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6" name="Line 31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7" name="Line 31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8" name="Line 318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09" name="Line 318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0" name="Line 318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1" name="Line 318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2" name="Line 318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3" name="Line 318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4" name="Line 319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5" name="Line 319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6" name="Line 319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7" name="Line 319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8" name="Line 319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19" name="Line 319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0" name="Line 319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1" name="Line 319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2" name="Line 319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3" name="Line 319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4" name="Line 320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5" name="Line 320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6" name="Line 320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7" name="Line 320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8" name="Line 320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29" name="Line 320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0" name="Line 320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1" name="Line 320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2" name="Line 320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3" name="Line 320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4" name="Line 321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5" name="Line 321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6" name="Line 321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7" name="Line 321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8" name="Line 321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39" name="Line 321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0" name="Line 321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1" name="Line 321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2" name="Line 321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3" name="Line 321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4" name="Line 322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5" name="Line 322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6" name="Line 322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7" name="Line 322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8" name="Line 322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49" name="Line 322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0" name="Line 322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1" name="Line 322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2" name="Line 322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3" name="Line 322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4" name="Line 323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55" name="Line 323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6" name="Line 323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7" name="Line 323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8" name="Line 323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59" name="Line 323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0" name="Line 323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1" name="Line 323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2" name="Line 323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3" name="Line 323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4" name="Line 324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5" name="Line 324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6" name="Line 324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7" name="Line 324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8" name="Line 324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69" name="Line 324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0" name="Line 324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1" name="Line 324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2" name="Line 324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3" name="Line 324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4" name="Line 325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5" name="Line 325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6" name="Line 325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7" name="Line 325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8" name="Line 325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79" name="Line 325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0" name="Line 325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1" name="Line 325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2" name="Line 325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3" name="Line 325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4" name="Line 326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5" name="Line 326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6" name="Line 326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7" name="Line 326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8" name="Line 326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89" name="Line 326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0" name="Line 326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391" name="Line 326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2" name="Line 326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3" name="Line 326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4" name="Line 327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5" name="Line 327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6" name="Line 327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7" name="Line 327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8" name="Line 327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399" name="Line 327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0" name="Line 327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1" name="Line 327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2" name="Line 327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3" name="Line 327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4" name="Line 328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5" name="Line 328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6" name="Line 3282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7" name="Line 3283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8" name="Line 3284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09" name="Line 3285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0" name="Line 3286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1" name="Line 3287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2" name="Line 3288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3" name="Line 3289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4" name="Line 3290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41</xdr:row>
      <xdr:rowOff>19050</xdr:rowOff>
    </xdr:from>
    <xdr:to>
      <xdr:col>84</xdr:col>
      <xdr:colOff>504825</xdr:colOff>
      <xdr:row>41</xdr:row>
      <xdr:rowOff>19050</xdr:rowOff>
    </xdr:to>
    <xdr:sp>
      <xdr:nvSpPr>
        <xdr:cNvPr id="1415" name="Line 3291"/>
        <xdr:cNvSpPr>
          <a:spLocks/>
        </xdr:cNvSpPr>
      </xdr:nvSpPr>
      <xdr:spPr>
        <a:xfrm flipH="1">
          <a:off x="62255400" y="10067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6" name="Line 329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7" name="Line 329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8" name="Line 3294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19" name="Line 3295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0" name="Line 3296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1" name="Line 3297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2" name="Line 3298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3" name="Line 3299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4" name="Line 3300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5" name="Line 3301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6" name="Line 3302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41</xdr:row>
      <xdr:rowOff>19050</xdr:rowOff>
    </xdr:from>
    <xdr:to>
      <xdr:col>85</xdr:col>
      <xdr:colOff>504825</xdr:colOff>
      <xdr:row>41</xdr:row>
      <xdr:rowOff>19050</xdr:rowOff>
    </xdr:to>
    <xdr:sp>
      <xdr:nvSpPr>
        <xdr:cNvPr id="1427" name="Line 3303"/>
        <xdr:cNvSpPr>
          <a:spLocks/>
        </xdr:cNvSpPr>
      </xdr:nvSpPr>
      <xdr:spPr>
        <a:xfrm flipH="1">
          <a:off x="632174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40</xdr:row>
      <xdr:rowOff>0</xdr:rowOff>
    </xdr:from>
    <xdr:ext cx="514350" cy="228600"/>
    <xdr:sp>
      <xdr:nvSpPr>
        <xdr:cNvPr id="1428" name="text 821"/>
        <xdr:cNvSpPr txBox="1">
          <a:spLocks noChangeArrowheads="1"/>
        </xdr:cNvSpPr>
      </xdr:nvSpPr>
      <xdr:spPr>
        <a:xfrm>
          <a:off x="49853850" y="9820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68</xdr:col>
      <xdr:colOff>0</xdr:colOff>
      <xdr:row>40</xdr:row>
      <xdr:rowOff>114300</xdr:rowOff>
    </xdr:from>
    <xdr:to>
      <xdr:col>69</xdr:col>
      <xdr:colOff>285750</xdr:colOff>
      <xdr:row>40</xdr:row>
      <xdr:rowOff>114300</xdr:rowOff>
    </xdr:to>
    <xdr:sp>
      <xdr:nvSpPr>
        <xdr:cNvPr id="1429" name="Line 3305"/>
        <xdr:cNvSpPr>
          <a:spLocks/>
        </xdr:cNvSpPr>
      </xdr:nvSpPr>
      <xdr:spPr>
        <a:xfrm>
          <a:off x="50368200" y="99345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0" name="Line 3306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1" name="Line 3307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2" name="Line 3308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40</xdr:row>
      <xdr:rowOff>19050</xdr:rowOff>
    </xdr:from>
    <xdr:to>
      <xdr:col>70</xdr:col>
      <xdr:colOff>504825</xdr:colOff>
      <xdr:row>40</xdr:row>
      <xdr:rowOff>19050</xdr:rowOff>
    </xdr:to>
    <xdr:sp>
      <xdr:nvSpPr>
        <xdr:cNvPr id="1433" name="Line 3309"/>
        <xdr:cNvSpPr>
          <a:spLocks/>
        </xdr:cNvSpPr>
      </xdr:nvSpPr>
      <xdr:spPr>
        <a:xfrm flipH="1">
          <a:off x="518541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80</xdr:col>
      <xdr:colOff>581025</xdr:colOff>
      <xdr:row>40</xdr:row>
      <xdr:rowOff>114300</xdr:rowOff>
    </xdr:to>
    <xdr:sp>
      <xdr:nvSpPr>
        <xdr:cNvPr id="1434" name="Line 3314"/>
        <xdr:cNvSpPr>
          <a:spLocks/>
        </xdr:cNvSpPr>
      </xdr:nvSpPr>
      <xdr:spPr>
        <a:xfrm>
          <a:off x="51606450" y="9934575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5" name="Line 3315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6" name="Line 3316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7" name="Line 3317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38" name="Line 3318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40</xdr:row>
      <xdr:rowOff>114300</xdr:rowOff>
    </xdr:from>
    <xdr:to>
      <xdr:col>69</xdr:col>
      <xdr:colOff>419100</xdr:colOff>
      <xdr:row>42</xdr:row>
      <xdr:rowOff>28575</xdr:rowOff>
    </xdr:to>
    <xdr:grpSp>
      <xdr:nvGrpSpPr>
        <xdr:cNvPr id="1439" name="Group 3319"/>
        <xdr:cNvGrpSpPr>
          <a:grpSpLocks noChangeAspect="1"/>
        </xdr:cNvGrpSpPr>
      </xdr:nvGrpSpPr>
      <xdr:grpSpPr>
        <a:xfrm>
          <a:off x="51444525" y="9934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40" name="Line 33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33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762000</xdr:colOff>
      <xdr:row>43</xdr:row>
      <xdr:rowOff>180975</xdr:rowOff>
    </xdr:from>
    <xdr:to>
      <xdr:col>74</xdr:col>
      <xdr:colOff>19050</xdr:colOff>
      <xdr:row>44</xdr:row>
      <xdr:rowOff>57150</xdr:rowOff>
    </xdr:to>
    <xdr:sp>
      <xdr:nvSpPr>
        <xdr:cNvPr id="1442" name="Line 3324"/>
        <xdr:cNvSpPr>
          <a:spLocks/>
        </xdr:cNvSpPr>
      </xdr:nvSpPr>
      <xdr:spPr>
        <a:xfrm flipH="1" flipV="1">
          <a:off x="54102000" y="106870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40</xdr:row>
      <xdr:rowOff>114300</xdr:rowOff>
    </xdr:from>
    <xdr:to>
      <xdr:col>72</xdr:col>
      <xdr:colOff>762000</xdr:colOff>
      <xdr:row>43</xdr:row>
      <xdr:rowOff>180975</xdr:rowOff>
    </xdr:to>
    <xdr:sp>
      <xdr:nvSpPr>
        <xdr:cNvPr id="1443" name="Line 3325"/>
        <xdr:cNvSpPr>
          <a:spLocks/>
        </xdr:cNvSpPr>
      </xdr:nvSpPr>
      <xdr:spPr>
        <a:xfrm>
          <a:off x="51606450" y="9934575"/>
          <a:ext cx="249555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</xdr:colOff>
      <xdr:row>44</xdr:row>
      <xdr:rowOff>57150</xdr:rowOff>
    </xdr:from>
    <xdr:to>
      <xdr:col>74</xdr:col>
      <xdr:colOff>762000</xdr:colOff>
      <xdr:row>44</xdr:row>
      <xdr:rowOff>114300</xdr:rowOff>
    </xdr:to>
    <xdr:sp>
      <xdr:nvSpPr>
        <xdr:cNvPr id="1444" name="Line 3326"/>
        <xdr:cNvSpPr>
          <a:spLocks/>
        </xdr:cNvSpPr>
      </xdr:nvSpPr>
      <xdr:spPr>
        <a:xfrm flipH="1" flipV="1">
          <a:off x="54844950" y="10791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5" name="Line 3327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6" name="Line 3328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7" name="Line 3329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1448" name="Line 3330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42</xdr:row>
      <xdr:rowOff>114300</xdr:rowOff>
    </xdr:from>
    <xdr:to>
      <xdr:col>80</xdr:col>
      <xdr:colOff>571500</xdr:colOff>
      <xdr:row>42</xdr:row>
      <xdr:rowOff>114300</xdr:rowOff>
    </xdr:to>
    <xdr:sp>
      <xdr:nvSpPr>
        <xdr:cNvPr id="1449" name="Line 3331"/>
        <xdr:cNvSpPr>
          <a:spLocks/>
        </xdr:cNvSpPr>
      </xdr:nvSpPr>
      <xdr:spPr>
        <a:xfrm>
          <a:off x="56283225" y="1039177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0" name="Line 3332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1" name="Line 3333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2" name="Line 3334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42</xdr:row>
      <xdr:rowOff>19050</xdr:rowOff>
    </xdr:from>
    <xdr:to>
      <xdr:col>72</xdr:col>
      <xdr:colOff>504825</xdr:colOff>
      <xdr:row>42</xdr:row>
      <xdr:rowOff>19050</xdr:rowOff>
    </xdr:to>
    <xdr:sp>
      <xdr:nvSpPr>
        <xdr:cNvPr id="1453" name="Line 3335"/>
        <xdr:cNvSpPr>
          <a:spLocks/>
        </xdr:cNvSpPr>
      </xdr:nvSpPr>
      <xdr:spPr>
        <a:xfrm flipH="1">
          <a:off x="533400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4" name="Line 3336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5" name="Line 3337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6" name="Line 3338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7" name="Line 3339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771525</xdr:colOff>
      <xdr:row>44</xdr:row>
      <xdr:rowOff>114300</xdr:rowOff>
    </xdr:from>
    <xdr:to>
      <xdr:col>79</xdr:col>
      <xdr:colOff>361950</xdr:colOff>
      <xdr:row>44</xdr:row>
      <xdr:rowOff>114300</xdr:rowOff>
    </xdr:to>
    <xdr:sp>
      <xdr:nvSpPr>
        <xdr:cNvPr id="1458" name="Line 3340"/>
        <xdr:cNvSpPr>
          <a:spLocks/>
        </xdr:cNvSpPr>
      </xdr:nvSpPr>
      <xdr:spPr>
        <a:xfrm>
          <a:off x="55597425" y="1084897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59" name="Line 3341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0" name="Line 3342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1" name="Line 3343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44</xdr:row>
      <xdr:rowOff>19050</xdr:rowOff>
    </xdr:from>
    <xdr:to>
      <xdr:col>72</xdr:col>
      <xdr:colOff>504825</xdr:colOff>
      <xdr:row>44</xdr:row>
      <xdr:rowOff>19050</xdr:rowOff>
    </xdr:to>
    <xdr:sp>
      <xdr:nvSpPr>
        <xdr:cNvPr id="1462" name="Line 3344"/>
        <xdr:cNvSpPr>
          <a:spLocks/>
        </xdr:cNvSpPr>
      </xdr:nvSpPr>
      <xdr:spPr>
        <a:xfrm flipH="1">
          <a:off x="533400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41</xdr:row>
      <xdr:rowOff>180975</xdr:rowOff>
    </xdr:from>
    <xdr:to>
      <xdr:col>74</xdr:col>
      <xdr:colOff>695325</xdr:colOff>
      <xdr:row>42</xdr:row>
      <xdr:rowOff>57150</xdr:rowOff>
    </xdr:to>
    <xdr:sp>
      <xdr:nvSpPr>
        <xdr:cNvPr id="1463" name="Line 3345"/>
        <xdr:cNvSpPr>
          <a:spLocks/>
        </xdr:cNvSpPr>
      </xdr:nvSpPr>
      <xdr:spPr>
        <a:xfrm flipH="1" flipV="1">
          <a:off x="54778275" y="102298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40</xdr:row>
      <xdr:rowOff>114300</xdr:rowOff>
    </xdr:from>
    <xdr:to>
      <xdr:col>73</xdr:col>
      <xdr:colOff>504825</xdr:colOff>
      <xdr:row>41</xdr:row>
      <xdr:rowOff>180975</xdr:rowOff>
    </xdr:to>
    <xdr:sp>
      <xdr:nvSpPr>
        <xdr:cNvPr id="1464" name="Line 3346"/>
        <xdr:cNvSpPr>
          <a:spLocks/>
        </xdr:cNvSpPr>
      </xdr:nvSpPr>
      <xdr:spPr>
        <a:xfrm>
          <a:off x="53835300" y="9934575"/>
          <a:ext cx="9810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695325</xdr:colOff>
      <xdr:row>42</xdr:row>
      <xdr:rowOff>57150</xdr:rowOff>
    </xdr:from>
    <xdr:to>
      <xdr:col>75</xdr:col>
      <xdr:colOff>466725</xdr:colOff>
      <xdr:row>42</xdr:row>
      <xdr:rowOff>114300</xdr:rowOff>
    </xdr:to>
    <xdr:sp>
      <xdr:nvSpPr>
        <xdr:cNvPr id="1465" name="Line 3347"/>
        <xdr:cNvSpPr>
          <a:spLocks/>
        </xdr:cNvSpPr>
      </xdr:nvSpPr>
      <xdr:spPr>
        <a:xfrm flipH="1" flipV="1">
          <a:off x="55521225" y="103346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</xdr:colOff>
      <xdr:row>44</xdr:row>
      <xdr:rowOff>95250</xdr:rowOff>
    </xdr:from>
    <xdr:to>
      <xdr:col>73</xdr:col>
      <xdr:colOff>381000</xdr:colOff>
      <xdr:row>44</xdr:row>
      <xdr:rowOff>219075</xdr:rowOff>
    </xdr:to>
    <xdr:sp>
      <xdr:nvSpPr>
        <xdr:cNvPr id="1466" name="kreslení 427"/>
        <xdr:cNvSpPr>
          <a:spLocks/>
        </xdr:cNvSpPr>
      </xdr:nvSpPr>
      <xdr:spPr>
        <a:xfrm>
          <a:off x="54340125" y="10829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7" name="Line 3350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8" name="Line 3351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9" name="Line 3352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0" name="Line 3353"/>
        <xdr:cNvSpPr>
          <a:spLocks/>
        </xdr:cNvSpPr>
      </xdr:nvSpPr>
      <xdr:spPr>
        <a:xfrm flipH="1">
          <a:off x="548259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40</xdr:row>
      <xdr:rowOff>114300</xdr:rowOff>
    </xdr:from>
    <xdr:to>
      <xdr:col>72</xdr:col>
      <xdr:colOff>647700</xdr:colOff>
      <xdr:row>42</xdr:row>
      <xdr:rowOff>28575</xdr:rowOff>
    </xdr:to>
    <xdr:grpSp>
      <xdr:nvGrpSpPr>
        <xdr:cNvPr id="1471" name="Group 3357"/>
        <xdr:cNvGrpSpPr>
          <a:grpSpLocks noChangeAspect="1"/>
        </xdr:cNvGrpSpPr>
      </xdr:nvGrpSpPr>
      <xdr:grpSpPr>
        <a:xfrm>
          <a:off x="53682900" y="9934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72" name="Line 335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335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419100</xdr:colOff>
      <xdr:row>43</xdr:row>
      <xdr:rowOff>19050</xdr:rowOff>
    </xdr:from>
    <xdr:to>
      <xdr:col>76</xdr:col>
      <xdr:colOff>771525</xdr:colOff>
      <xdr:row>43</xdr:row>
      <xdr:rowOff>142875</xdr:rowOff>
    </xdr:to>
    <xdr:sp>
      <xdr:nvSpPr>
        <xdr:cNvPr id="1474" name="kreslení 427"/>
        <xdr:cNvSpPr>
          <a:spLocks/>
        </xdr:cNvSpPr>
      </xdr:nvSpPr>
      <xdr:spPr>
        <a:xfrm>
          <a:off x="56730900" y="10525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400050</xdr:colOff>
      <xdr:row>39</xdr:row>
      <xdr:rowOff>85725</xdr:rowOff>
    </xdr:from>
    <xdr:to>
      <xdr:col>76</xdr:col>
      <xdr:colOff>752475</xdr:colOff>
      <xdr:row>39</xdr:row>
      <xdr:rowOff>209550</xdr:rowOff>
    </xdr:to>
    <xdr:sp>
      <xdr:nvSpPr>
        <xdr:cNvPr id="1475" name="kreslení 16"/>
        <xdr:cNvSpPr>
          <a:spLocks/>
        </xdr:cNvSpPr>
      </xdr:nvSpPr>
      <xdr:spPr>
        <a:xfrm>
          <a:off x="56711850" y="9677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6" name="Line 336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7" name="Line 336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8" name="Line 336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79" name="Line 336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0" name="Line 336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1" name="Line 336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2" name="Line 336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3" name="Line 337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4" name="Line 337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5" name="Line 337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6" name="Line 337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7" name="Line 337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8" name="Line 337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489" name="Line 337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0" name="Line 3377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1" name="Line 3378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2" name="Line 3379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3" name="Line 3380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4" name="Line 3381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5" name="Line 3382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6" name="Line 3383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7" name="Line 3384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8" name="Line 3385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499" name="Line 3386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0" name="Line 3387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40</xdr:row>
      <xdr:rowOff>19050</xdr:rowOff>
    </xdr:from>
    <xdr:to>
      <xdr:col>81</xdr:col>
      <xdr:colOff>504825</xdr:colOff>
      <xdr:row>40</xdr:row>
      <xdr:rowOff>19050</xdr:rowOff>
    </xdr:to>
    <xdr:sp>
      <xdr:nvSpPr>
        <xdr:cNvPr id="1501" name="Line 3388"/>
        <xdr:cNvSpPr>
          <a:spLocks/>
        </xdr:cNvSpPr>
      </xdr:nvSpPr>
      <xdr:spPr>
        <a:xfrm flipH="1">
          <a:off x="602456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2" name="Line 338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3" name="Line 339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4" name="Line 3391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5" name="Line 3392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6" name="Line 3393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7" name="Line 3394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8" name="Line 3395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09" name="Line 3396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0" name="Line 3397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1" name="Line 3398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2" name="Line 3399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40</xdr:row>
      <xdr:rowOff>19050</xdr:rowOff>
    </xdr:from>
    <xdr:to>
      <xdr:col>82</xdr:col>
      <xdr:colOff>504825</xdr:colOff>
      <xdr:row>40</xdr:row>
      <xdr:rowOff>19050</xdr:rowOff>
    </xdr:to>
    <xdr:sp>
      <xdr:nvSpPr>
        <xdr:cNvPr id="1513" name="Line 3400"/>
        <xdr:cNvSpPr>
          <a:spLocks/>
        </xdr:cNvSpPr>
      </xdr:nvSpPr>
      <xdr:spPr>
        <a:xfrm flipH="1">
          <a:off x="60769500" y="9839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4" name="Line 340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5" name="Line 340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6" name="Line 340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7" name="Line 340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8" name="Line 340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19" name="Line 340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0" name="Line 340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1" name="Line 340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2" name="Line 340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3" name="Line 341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4" name="Line 341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5" name="Line 341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6" name="Line 341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27" name="Line 341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28" name="Line 3415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29" name="Line 3416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0" name="Line 3417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1" name="Line 3418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2" name="Line 3419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3" name="Line 3420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4" name="Line 3421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5" name="Line 3422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6" name="Line 3423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7" name="Line 3424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8" name="Line 3425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42</xdr:row>
      <xdr:rowOff>19050</xdr:rowOff>
    </xdr:from>
    <xdr:to>
      <xdr:col>81</xdr:col>
      <xdr:colOff>504825</xdr:colOff>
      <xdr:row>42</xdr:row>
      <xdr:rowOff>19050</xdr:rowOff>
    </xdr:to>
    <xdr:sp>
      <xdr:nvSpPr>
        <xdr:cNvPr id="1539" name="Line 3426"/>
        <xdr:cNvSpPr>
          <a:spLocks/>
        </xdr:cNvSpPr>
      </xdr:nvSpPr>
      <xdr:spPr>
        <a:xfrm flipH="1">
          <a:off x="602456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0" name="Line 342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1" name="Line 342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2" name="Line 3429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3" name="Line 3430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4" name="Line 3431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5" name="Line 3432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6" name="Line 3433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7" name="Line 3434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8" name="Line 3435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49" name="Line 3436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0" name="Line 3437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551" name="Line 3438"/>
        <xdr:cNvSpPr>
          <a:spLocks/>
        </xdr:cNvSpPr>
      </xdr:nvSpPr>
      <xdr:spPr>
        <a:xfrm flipH="1">
          <a:off x="60769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2" name="Line 343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3" name="Line 344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4" name="Line 344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5" name="Line 344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6" name="Line 344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7" name="Line 344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8" name="Line 344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59" name="Line 344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0" name="Line 344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1" name="Line 344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2" name="Line 344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3" name="Line 345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4" name="Line 345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5" name="Line 345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6" name="Line 345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7" name="Line 345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8" name="Line 345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69" name="Line 345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0" name="Line 345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1" name="Line 345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2" name="Line 345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3" name="Line 346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4" name="Line 346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5" name="Line 346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6" name="Line 346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7" name="Line 346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8" name="Line 346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79" name="Line 346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0" name="Line 3467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1" name="Line 3468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2" name="Line 3469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3" name="Line 3470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4" name="Line 3471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5" name="Line 3472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6" name="Line 3473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7" name="Line 3474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8" name="Line 3475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89" name="Line 3476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0" name="Line 3477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19050</xdr:rowOff>
    </xdr:from>
    <xdr:to>
      <xdr:col>6</xdr:col>
      <xdr:colOff>504825</xdr:colOff>
      <xdr:row>17</xdr:row>
      <xdr:rowOff>19050</xdr:rowOff>
    </xdr:to>
    <xdr:sp>
      <xdr:nvSpPr>
        <xdr:cNvPr id="1591" name="Line 3478"/>
        <xdr:cNvSpPr>
          <a:spLocks/>
        </xdr:cNvSpPr>
      </xdr:nvSpPr>
      <xdr:spPr>
        <a:xfrm flipH="1">
          <a:off x="4000500" y="458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2" name="Line 347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3" name="Line 348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4" name="Line 3481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5" name="Line 3482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6" name="Line 3483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7" name="Line 3484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8" name="Line 3485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599" name="Line 3486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0" name="Line 3487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1" name="Line 3488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2" name="Line 3489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603" name="Line 3490"/>
        <xdr:cNvSpPr>
          <a:spLocks/>
        </xdr:cNvSpPr>
      </xdr:nvSpPr>
      <xdr:spPr>
        <a:xfrm flipH="1">
          <a:off x="49625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4" name="Line 349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5" name="Line 349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6" name="Line 349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7" name="Line 349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8" name="Line 349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09" name="Line 349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0" name="Line 349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11" name="Line 349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2" name="Line 349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3" name="Line 350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4" name="Line 350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5" name="Line 350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6" name="Line 350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7" name="Line 350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8" name="Line 350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19" name="Line 350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0" name="Line 350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1" name="Line 350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2" name="Line 350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3" name="Line 351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4" name="Line 351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5" name="Line 351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6" name="Line 351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7" name="Line 351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8" name="Line 351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29" name="Line 351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0" name="Line 351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1" name="Line 351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2" name="Line 35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3" name="Line 35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4" name="Line 35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5" name="Line 35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6" name="Line 35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7" name="Line 35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8" name="Line 35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39" name="Line 35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0" name="Line 35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1" name="Line 35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2" name="Line 35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3" name="Line 35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4" name="Line 35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5" name="Line 35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6" name="Line 35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7" name="Line 35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8" name="Line 35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49" name="Line 35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0" name="Line 35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1" name="Line 35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2" name="Line 35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3" name="Line 35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4" name="Line 35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5" name="Line 35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6" name="Line 354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7" name="Line 354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8" name="Line 354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59" name="Line 354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0" name="Line 354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1" name="Line 354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2" name="Line 354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3" name="Line 355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4" name="Line 35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5" name="Line 35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6" name="Line 35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67" name="Line 35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68" name="Line 355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69" name="Line 355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0" name="Line 355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1" name="Line 355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2" name="Line 355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3" name="Line 356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4" name="Line 356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5" name="Line 356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6" name="Line 356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7" name="Line 356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8" name="Line 356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79" name="Line 356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0" name="Line 356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1" name="Line 356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2" name="Line 356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3" name="Line 357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4" name="Line 357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5" name="Line 357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6" name="Line 357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7" name="Line 357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8" name="Line 357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89" name="Line 357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0" name="Line 357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1" name="Line 357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2" name="Line 357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3" name="Line 358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4" name="Line 358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695" name="Line 358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6" name="Line 358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7" name="Line 358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8" name="Line 358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699" name="Line 358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0" name="Line 358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1" name="Line 358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2" name="Line 358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3" name="Line 359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4" name="Line 359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5" name="Line 359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6" name="Line 359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7" name="Line 359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8" name="Line 359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09" name="Line 359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0" name="Line 359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1" name="Line 359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2" name="Line 359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3" name="Line 360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4" name="Line 360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5" name="Line 360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6" name="Line 360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7" name="Line 360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8" name="Line 360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19" name="Line 360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0" name="Line 360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1" name="Line 360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2" name="Line 360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3" name="Line 361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4" name="Line 361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5" name="Line 361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6" name="Line 361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7" name="Line 361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8" name="Line 361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29" name="Line 361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0" name="Line 361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1" name="Line 361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2" name="Line 361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3" name="Line 362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4" name="Line 362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5" name="Line 362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6" name="Line 362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7" name="Line 362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8" name="Line 362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39" name="Line 362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0" name="Line 362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1" name="Line 362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2" name="Line 362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3" name="Line 363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4" name="Line 363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5" name="Line 363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6" name="Line 363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7" name="Line 363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8" name="Line 363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49" name="Line 363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0" name="Line 363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1" name="Line 363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2" name="Line 363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3" name="Line 364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4" name="Line 364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5" name="Line 364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6" name="Line 364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7" name="Line 364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8" name="Line 364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59" name="Line 364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0" name="Line 364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1" name="Line 364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2" name="Line 364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3" name="Line 365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4" name="Line 36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5" name="Line 36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6" name="Line 36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7" name="Line 36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8" name="Line 365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69" name="Line 365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0" name="Line 365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1" name="Line 365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2" name="Line 365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3" name="Line 366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4" name="Line 366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775" name="Line 366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6" name="Line 366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7" name="Line 366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8" name="Line 366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79" name="Line 366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0" name="Line 366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1" name="Line 366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2" name="Line 366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3" name="Line 367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4" name="Line 367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5" name="Line 367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6" name="Line 367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7" name="Line 367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8" name="Line 367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89" name="Line 367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0" name="Line 367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1" name="Line 367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2" name="Line 367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3" name="Line 368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4" name="Line 368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5" name="Line 368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6" name="Line 368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7" name="Line 368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8" name="Line 368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799" name="Line 368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0" name="Line 368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1" name="Line 368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2" name="Line 368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03" name="Line 369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4" name="Line 369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5" name="Line 369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6" name="Line 369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7" name="Line 369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8" name="Line 369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09" name="Line 369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0" name="Line 369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1" name="Line 369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2" name="Line 369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3" name="Line 370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4" name="Line 370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5" name="Line 370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6" name="Line 370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7" name="Line 370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8" name="Line 370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19" name="Line 370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0" name="Line 370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1" name="Line 370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2" name="Line 370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3" name="Line 371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4" name="Line 371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5" name="Line 371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6" name="Line 371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27" name="Line 371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28" name="Line 371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29" name="Line 371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0" name="Line 371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1" name="Line 371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2" name="Line 371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3" name="Line 372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4" name="Line 372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5" name="Line 372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6" name="Line 372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7" name="Line 372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8" name="Line 372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39" name="Line 372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0" name="Line 372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1" name="Line 372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2" name="Line 372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3" name="Line 373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4" name="Line 373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5" name="Line 373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6" name="Line 373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7" name="Line 373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8" name="Line 373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49" name="Line 373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0" name="Line 373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1" name="Line 373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2" name="Line 373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3" name="Line 374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4" name="Line 374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5" name="Line 374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6" name="Line 374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7" name="Line 374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8" name="Line 374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59" name="Line 374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0" name="Line 374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1" name="Line 374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2" name="Line 374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63" name="Line 375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4" name="Line 375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5" name="Line 375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6" name="Line 375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7" name="Line 375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8" name="Line 375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69" name="Line 375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0" name="Line 375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1" name="Line 375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2" name="Line 375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3" name="Line 376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4" name="Line 376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5" name="Line 376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6" name="Line 376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7" name="Line 376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8" name="Line 376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79" name="Line 376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0" name="Line 376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1" name="Line 376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2" name="Line 376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3" name="Line 377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4" name="Line 377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5" name="Line 377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6" name="Line 377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887" name="Line 377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88" name="Line 377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89" name="Line 377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0" name="Line 377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1" name="Line 377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2" name="Line 377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3" name="Line 378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4" name="Line 378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5" name="Line 378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6" name="Line 378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7" name="Line 378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8" name="Line 378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899" name="Line 378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0" name="Line 378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1" name="Line 378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2" name="Line 378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3" name="Line 379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4" name="Line 379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5" name="Line 379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6" name="Line 379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7" name="Line 379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8" name="Line 379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09" name="Line 379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0" name="Line 379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1" name="Line 379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2" name="Line 379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3" name="Line 380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4" name="Line 3801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5" name="Line 3802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6" name="Line 3803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7" name="Line 3804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8" name="Line 3805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19" name="Line 3806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0" name="Line 3807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1" name="Line 3808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2" name="Line 3809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19050</xdr:rowOff>
    </xdr:from>
    <xdr:to>
      <xdr:col>84</xdr:col>
      <xdr:colOff>504825</xdr:colOff>
      <xdr:row>42</xdr:row>
      <xdr:rowOff>19050</xdr:rowOff>
    </xdr:to>
    <xdr:sp>
      <xdr:nvSpPr>
        <xdr:cNvPr id="1923" name="Line 3810"/>
        <xdr:cNvSpPr>
          <a:spLocks/>
        </xdr:cNvSpPr>
      </xdr:nvSpPr>
      <xdr:spPr>
        <a:xfrm flipH="1">
          <a:off x="622554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4" name="Line 381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5" name="Line 381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6" name="Line 3813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7" name="Line 3814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8" name="Line 3815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29" name="Line 3816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0" name="Line 3817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1" name="Line 3818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2" name="Line 3819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3" name="Line 3820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4" name="Line 3821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42</xdr:row>
      <xdr:rowOff>19050</xdr:rowOff>
    </xdr:from>
    <xdr:to>
      <xdr:col>85</xdr:col>
      <xdr:colOff>504825</xdr:colOff>
      <xdr:row>42</xdr:row>
      <xdr:rowOff>19050</xdr:rowOff>
    </xdr:to>
    <xdr:sp>
      <xdr:nvSpPr>
        <xdr:cNvPr id="1935" name="Line 3822"/>
        <xdr:cNvSpPr>
          <a:spLocks/>
        </xdr:cNvSpPr>
      </xdr:nvSpPr>
      <xdr:spPr>
        <a:xfrm flipH="1">
          <a:off x="632174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29</xdr:row>
      <xdr:rowOff>104775</xdr:rowOff>
    </xdr:from>
    <xdr:to>
      <xdr:col>33</xdr:col>
      <xdr:colOff>247650</xdr:colOff>
      <xdr:row>29</xdr:row>
      <xdr:rowOff>228600</xdr:rowOff>
    </xdr:to>
    <xdr:sp>
      <xdr:nvSpPr>
        <xdr:cNvPr id="1936" name="Rectangle 2306" descr="Vodorovné cihly"/>
        <xdr:cNvSpPr>
          <a:spLocks/>
        </xdr:cNvSpPr>
      </xdr:nvSpPr>
      <xdr:spPr>
        <a:xfrm rot="5400000">
          <a:off x="24117300" y="7410450"/>
          <a:ext cx="419100" cy="1238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2" customWidth="1"/>
    <col min="2" max="2" width="11.25390625" style="151" customWidth="1"/>
    <col min="3" max="18" width="11.25390625" style="93" customWidth="1"/>
    <col min="19" max="19" width="4.75390625" style="92" customWidth="1"/>
    <col min="20" max="20" width="1.75390625" style="92" customWidth="1"/>
    <col min="21" max="16384" width="9.125" style="93" customWidth="1"/>
  </cols>
  <sheetData>
    <row r="1" spans="1:20" s="91" customFormat="1" ht="9.75" customHeight="1">
      <c r="A1" s="88"/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S1" s="88"/>
      <c r="T1" s="88"/>
    </row>
    <row r="2" spans="2:18" ht="36" customHeight="1">
      <c r="B2" s="93"/>
      <c r="D2" s="94"/>
      <c r="E2" s="94"/>
      <c r="F2" s="94"/>
      <c r="G2" s="94"/>
      <c r="H2" s="94"/>
      <c r="I2" s="94"/>
      <c r="J2" s="94"/>
      <c r="K2" s="94"/>
      <c r="L2" s="94"/>
      <c r="R2" s="95"/>
    </row>
    <row r="3" spans="2:12" s="92" customFormat="1" ht="18" customHeight="1">
      <c r="B3" s="96"/>
      <c r="C3" s="96"/>
      <c r="D3" s="96"/>
      <c r="J3" s="97"/>
      <c r="K3" s="96"/>
      <c r="L3" s="96"/>
    </row>
    <row r="4" spans="1:22" s="104" customFormat="1" ht="22.5" customHeight="1">
      <c r="A4" s="98"/>
      <c r="B4" s="99" t="s">
        <v>0</v>
      </c>
      <c r="C4" s="245" t="s">
        <v>200</v>
      </c>
      <c r="D4" s="101"/>
      <c r="E4" s="98"/>
      <c r="F4" s="98"/>
      <c r="G4" s="98"/>
      <c r="H4" s="98"/>
      <c r="I4" s="101"/>
      <c r="J4" s="7" t="s">
        <v>1</v>
      </c>
      <c r="K4" s="101"/>
      <c r="L4" s="102"/>
      <c r="M4" s="101"/>
      <c r="N4" s="101"/>
      <c r="O4" s="101"/>
      <c r="P4" s="101"/>
      <c r="Q4" s="205" t="s">
        <v>2</v>
      </c>
      <c r="R4" s="224">
        <v>530501</v>
      </c>
      <c r="S4" s="101"/>
      <c r="T4" s="101"/>
      <c r="U4" s="103"/>
      <c r="V4" s="103"/>
    </row>
    <row r="5" spans="1:22" s="104" customFormat="1" ht="22.5" customHeight="1">
      <c r="A5" s="98"/>
      <c r="B5" s="99"/>
      <c r="C5" s="100"/>
      <c r="D5" s="101"/>
      <c r="E5" s="98"/>
      <c r="F5" s="98"/>
      <c r="G5" s="98"/>
      <c r="H5" s="98"/>
      <c r="I5" s="101"/>
      <c r="J5" s="405" t="s">
        <v>3</v>
      </c>
      <c r="K5" s="101"/>
      <c r="L5" s="102"/>
      <c r="M5" s="101"/>
      <c r="N5" s="101"/>
      <c r="O5" s="101"/>
      <c r="P5" s="101"/>
      <c r="Q5" s="382" t="s">
        <v>168</v>
      </c>
      <c r="R5" s="383" t="s">
        <v>4</v>
      </c>
      <c r="S5" s="101"/>
      <c r="T5" s="101"/>
      <c r="U5" s="103"/>
      <c r="V5" s="103"/>
    </row>
    <row r="6" spans="2:22" s="105" customFormat="1" ht="18" customHeight="1" thickBot="1">
      <c r="B6" s="409"/>
      <c r="C6" s="410"/>
      <c r="D6" s="410"/>
      <c r="E6" s="411"/>
      <c r="F6" s="411"/>
      <c r="G6" s="411"/>
      <c r="H6" s="411"/>
      <c r="I6" s="410"/>
      <c r="J6" s="410"/>
      <c r="K6" s="410"/>
      <c r="L6" s="410"/>
      <c r="M6" s="410"/>
      <c r="N6" s="410"/>
      <c r="O6" s="410"/>
      <c r="P6" s="106"/>
      <c r="Q6" s="106"/>
      <c r="R6" s="106"/>
      <c r="S6" s="106"/>
      <c r="T6" s="106"/>
      <c r="U6" s="106"/>
      <c r="V6" s="106"/>
    </row>
    <row r="7" spans="1:22" s="112" customFormat="1" ht="21" customHeight="1">
      <c r="A7" s="107"/>
      <c r="B7" s="108"/>
      <c r="C7" s="109"/>
      <c r="D7" s="108"/>
      <c r="E7" s="110"/>
      <c r="F7" s="110"/>
      <c r="G7" s="110"/>
      <c r="H7" s="110"/>
      <c r="I7" s="110"/>
      <c r="J7" s="108"/>
      <c r="K7" s="108"/>
      <c r="L7" s="108"/>
      <c r="M7" s="108"/>
      <c r="N7" s="108"/>
      <c r="O7" s="108"/>
      <c r="P7" s="108"/>
      <c r="Q7" s="108"/>
      <c r="R7" s="108"/>
      <c r="S7" s="111"/>
      <c r="T7" s="97"/>
      <c r="U7" s="97"/>
      <c r="V7" s="97"/>
    </row>
    <row r="8" spans="1:21" ht="18" customHeight="1">
      <c r="A8" s="113"/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14"/>
      <c r="T8" s="96"/>
      <c r="U8" s="94"/>
    </row>
    <row r="9" spans="1:21" ht="24.75" customHeight="1">
      <c r="A9" s="113"/>
      <c r="B9" s="193"/>
      <c r="C9" s="185" t="s">
        <v>5</v>
      </c>
      <c r="D9" s="184"/>
      <c r="E9" s="184"/>
      <c r="F9" s="184"/>
      <c r="G9" s="184"/>
      <c r="H9" s="412"/>
      <c r="I9" s="412"/>
      <c r="J9" s="187" t="s">
        <v>6</v>
      </c>
      <c r="K9" s="412"/>
      <c r="L9" s="412"/>
      <c r="M9" s="184"/>
      <c r="N9" s="184"/>
      <c r="O9" s="184"/>
      <c r="P9" s="184"/>
      <c r="Q9" s="184"/>
      <c r="R9" s="194"/>
      <c r="S9" s="114"/>
      <c r="T9" s="96"/>
      <c r="U9" s="94"/>
    </row>
    <row r="10" spans="1:21" ht="24.75" customHeight="1">
      <c r="A10" s="113"/>
      <c r="B10" s="193"/>
      <c r="C10" s="115" t="s">
        <v>7</v>
      </c>
      <c r="D10" s="184"/>
      <c r="E10" s="184"/>
      <c r="F10" s="184"/>
      <c r="G10" s="184"/>
      <c r="H10" s="184"/>
      <c r="I10" s="184"/>
      <c r="J10" s="188" t="s">
        <v>173</v>
      </c>
      <c r="K10" s="184"/>
      <c r="L10" s="184"/>
      <c r="M10" s="184"/>
      <c r="N10" s="184"/>
      <c r="O10" s="184"/>
      <c r="P10" s="458" t="s">
        <v>8</v>
      </c>
      <c r="Q10" s="458"/>
      <c r="R10" s="117"/>
      <c r="S10" s="114"/>
      <c r="T10" s="96"/>
      <c r="U10" s="94"/>
    </row>
    <row r="11" spans="1:21" ht="24.75" customHeight="1">
      <c r="A11" s="113"/>
      <c r="B11" s="193"/>
      <c r="C11" s="115" t="s">
        <v>9</v>
      </c>
      <c r="D11" s="184"/>
      <c r="E11" s="184"/>
      <c r="F11" s="184"/>
      <c r="G11" s="184"/>
      <c r="H11" s="184"/>
      <c r="I11" s="184"/>
      <c r="J11" s="188" t="s">
        <v>174</v>
      </c>
      <c r="K11" s="184"/>
      <c r="L11" s="184"/>
      <c r="M11" s="184"/>
      <c r="N11" s="184"/>
      <c r="O11" s="184"/>
      <c r="P11" s="184"/>
      <c r="Q11" s="184"/>
      <c r="R11" s="194"/>
      <c r="S11" s="114"/>
      <c r="T11" s="96"/>
      <c r="U11" s="94"/>
    </row>
    <row r="12" spans="1:21" ht="18" customHeight="1">
      <c r="A12" s="113"/>
      <c r="B12" s="198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99"/>
      <c r="S12" s="114"/>
      <c r="T12" s="96"/>
      <c r="U12" s="94"/>
    </row>
    <row r="13" spans="1:21" ht="18" customHeight="1">
      <c r="A13" s="113"/>
      <c r="B13" s="19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94"/>
      <c r="S13" s="114"/>
      <c r="T13" s="96"/>
      <c r="U13" s="94"/>
    </row>
    <row r="14" spans="1:21" ht="18" customHeight="1">
      <c r="A14" s="113"/>
      <c r="B14" s="193"/>
      <c r="C14" s="186" t="s">
        <v>10</v>
      </c>
      <c r="D14" s="184"/>
      <c r="E14" s="184"/>
      <c r="F14" s="189" t="s">
        <v>11</v>
      </c>
      <c r="G14" s="413"/>
      <c r="H14" s="189"/>
      <c r="I14" s="189" t="s">
        <v>12</v>
      </c>
      <c r="J14" s="189"/>
      <c r="K14" s="189" t="s">
        <v>13</v>
      </c>
      <c r="L14" s="413"/>
      <c r="N14" s="189" t="s">
        <v>14</v>
      </c>
      <c r="O14" s="413"/>
      <c r="P14" s="184"/>
      <c r="Q14" s="184"/>
      <c r="R14" s="194"/>
      <c r="S14" s="114"/>
      <c r="T14" s="96"/>
      <c r="U14" s="94"/>
    </row>
    <row r="15" spans="1:21" ht="18" customHeight="1">
      <c r="A15" s="113"/>
      <c r="B15" s="193"/>
      <c r="C15" s="116" t="s">
        <v>15</v>
      </c>
      <c r="D15" s="184"/>
      <c r="E15" s="184"/>
      <c r="F15" s="422">
        <v>22.95</v>
      </c>
      <c r="G15" s="414"/>
      <c r="H15" s="277"/>
      <c r="I15" s="277">
        <v>22.821</v>
      </c>
      <c r="J15" s="415"/>
      <c r="K15" s="415">
        <v>22.773</v>
      </c>
      <c r="L15" s="414"/>
      <c r="N15" s="277">
        <v>22.178</v>
      </c>
      <c r="O15" s="414"/>
      <c r="P15" s="184"/>
      <c r="Q15" s="184"/>
      <c r="R15" s="194"/>
      <c r="S15" s="114"/>
      <c r="T15" s="96"/>
      <c r="U15" s="94"/>
    </row>
    <row r="16" spans="1:21" ht="18" customHeight="1">
      <c r="A16" s="113"/>
      <c r="B16" s="193"/>
      <c r="C16" s="116" t="s">
        <v>16</v>
      </c>
      <c r="D16" s="184"/>
      <c r="E16" s="184"/>
      <c r="F16" s="184"/>
      <c r="G16" s="416"/>
      <c r="I16" s="184"/>
      <c r="J16" s="417"/>
      <c r="K16" s="417" t="s">
        <v>17</v>
      </c>
      <c r="N16" s="184"/>
      <c r="O16" s="416"/>
      <c r="P16" s="184"/>
      <c r="Q16" s="184"/>
      <c r="R16" s="194"/>
      <c r="S16" s="114"/>
      <c r="T16" s="96"/>
      <c r="U16" s="94"/>
    </row>
    <row r="17" spans="1:21" ht="18" customHeight="1">
      <c r="A17" s="113"/>
      <c r="B17" s="198"/>
      <c r="C17" s="183"/>
      <c r="D17" s="183"/>
      <c r="E17" s="183"/>
      <c r="F17" s="183"/>
      <c r="G17" s="183"/>
      <c r="H17" s="418"/>
      <c r="I17" s="183"/>
      <c r="J17" s="418"/>
      <c r="K17" s="429" t="s">
        <v>181</v>
      </c>
      <c r="L17" s="183"/>
      <c r="M17" s="183"/>
      <c r="N17" s="183"/>
      <c r="O17" s="183"/>
      <c r="P17" s="183"/>
      <c r="Q17" s="183"/>
      <c r="R17" s="199"/>
      <c r="S17" s="114"/>
      <c r="T17" s="96"/>
      <c r="U17" s="94"/>
    </row>
    <row r="18" spans="1:21" ht="18" customHeight="1">
      <c r="A18" s="113"/>
      <c r="B18" s="193"/>
      <c r="C18" s="116" t="s">
        <v>102</v>
      </c>
      <c r="D18" s="184"/>
      <c r="E18" s="184"/>
      <c r="F18" s="184"/>
      <c r="G18" s="184"/>
      <c r="H18" s="184"/>
      <c r="J18" s="419" t="s">
        <v>175</v>
      </c>
      <c r="L18" s="184"/>
      <c r="M18" s="420"/>
      <c r="N18" s="420"/>
      <c r="O18" s="184"/>
      <c r="P18" s="458" t="s">
        <v>176</v>
      </c>
      <c r="Q18" s="458"/>
      <c r="R18" s="194"/>
      <c r="S18" s="114"/>
      <c r="T18" s="96"/>
      <c r="U18" s="94"/>
    </row>
    <row r="19" spans="1:21" ht="18" customHeight="1">
      <c r="A19" s="113"/>
      <c r="B19" s="195"/>
      <c r="C19" s="240" t="s">
        <v>177</v>
      </c>
      <c r="D19" s="196"/>
      <c r="E19" s="196"/>
      <c r="F19" s="196"/>
      <c r="G19" s="196"/>
      <c r="H19" s="196"/>
      <c r="I19" s="423"/>
      <c r="J19" s="424" t="s">
        <v>178</v>
      </c>
      <c r="K19" s="423"/>
      <c r="L19" s="196"/>
      <c r="M19" s="196"/>
      <c r="N19" s="196"/>
      <c r="O19" s="196"/>
      <c r="P19" s="459" t="s">
        <v>179</v>
      </c>
      <c r="Q19" s="459"/>
      <c r="R19" s="197"/>
      <c r="S19" s="114"/>
      <c r="T19" s="96"/>
      <c r="U19" s="94"/>
    </row>
    <row r="20" spans="1:21" ht="21" customHeight="1">
      <c r="A20" s="113"/>
      <c r="B20" s="119"/>
      <c r="C20" s="120"/>
      <c r="D20" s="120"/>
      <c r="E20" s="121"/>
      <c r="F20" s="121"/>
      <c r="G20" s="121"/>
      <c r="H20" s="121"/>
      <c r="I20" s="120"/>
      <c r="J20" s="421"/>
      <c r="K20" s="120"/>
      <c r="L20" s="120"/>
      <c r="M20" s="120"/>
      <c r="N20" s="120"/>
      <c r="O20" s="120"/>
      <c r="P20" s="120"/>
      <c r="Q20" s="120"/>
      <c r="R20" s="120"/>
      <c r="S20" s="114"/>
      <c r="T20" s="96"/>
      <c r="U20" s="94"/>
    </row>
    <row r="21" spans="1:19" ht="30" customHeight="1">
      <c r="A21" s="123"/>
      <c r="B21" s="124"/>
      <c r="C21" s="125"/>
      <c r="D21" s="463" t="s">
        <v>18</v>
      </c>
      <c r="E21" s="464"/>
      <c r="F21" s="464"/>
      <c r="G21" s="464"/>
      <c r="H21" s="125"/>
      <c r="I21" s="126"/>
      <c r="J21" s="127"/>
      <c r="K21" s="124"/>
      <c r="L21" s="125"/>
      <c r="M21" s="463" t="s">
        <v>19</v>
      </c>
      <c r="N21" s="463"/>
      <c r="O21" s="463"/>
      <c r="P21" s="463"/>
      <c r="Q21" s="125"/>
      <c r="R21" s="126"/>
      <c r="S21" s="114"/>
    </row>
    <row r="22" spans="1:20" s="133" customFormat="1" ht="21" customHeight="1" thickBot="1">
      <c r="A22" s="128"/>
      <c r="B22" s="129" t="s">
        <v>20</v>
      </c>
      <c r="C22" s="130" t="s">
        <v>21</v>
      </c>
      <c r="D22" s="130" t="s">
        <v>22</v>
      </c>
      <c r="E22" s="131" t="s">
        <v>23</v>
      </c>
      <c r="F22" s="460" t="s">
        <v>24</v>
      </c>
      <c r="G22" s="461"/>
      <c r="H22" s="461"/>
      <c r="I22" s="462"/>
      <c r="J22" s="127"/>
      <c r="K22" s="129" t="s">
        <v>20</v>
      </c>
      <c r="L22" s="130" t="s">
        <v>21</v>
      </c>
      <c r="M22" s="130" t="s">
        <v>22</v>
      </c>
      <c r="N22" s="131" t="s">
        <v>23</v>
      </c>
      <c r="O22" s="460" t="s">
        <v>24</v>
      </c>
      <c r="P22" s="461"/>
      <c r="Q22" s="461"/>
      <c r="R22" s="462"/>
      <c r="S22" s="132"/>
      <c r="T22" s="92"/>
    </row>
    <row r="23" spans="1:20" s="104" customFormat="1" ht="18" customHeight="1" thickTop="1">
      <c r="A23" s="123"/>
      <c r="B23" s="134"/>
      <c r="C23" s="135"/>
      <c r="D23" s="136"/>
      <c r="E23" s="137"/>
      <c r="F23" s="138"/>
      <c r="G23" s="139"/>
      <c r="H23" s="139"/>
      <c r="I23" s="118"/>
      <c r="J23" s="127"/>
      <c r="K23" s="134"/>
      <c r="L23" s="135"/>
      <c r="M23" s="136"/>
      <c r="N23" s="137"/>
      <c r="O23" s="242" t="s">
        <v>180</v>
      </c>
      <c r="P23" s="243"/>
      <c r="Q23" s="243"/>
      <c r="R23" s="244"/>
      <c r="S23" s="114"/>
      <c r="T23" s="92"/>
    </row>
    <row r="24" spans="1:20" s="104" customFormat="1" ht="21" customHeight="1">
      <c r="A24" s="123"/>
      <c r="B24" s="395">
        <v>1</v>
      </c>
      <c r="C24" s="307">
        <v>22.963</v>
      </c>
      <c r="D24" s="140">
        <v>22.26</v>
      </c>
      <c r="E24" s="141">
        <f>(C24-D24)*1000</f>
        <v>702.9999999999994</v>
      </c>
      <c r="F24" s="274" t="s">
        <v>25</v>
      </c>
      <c r="G24" s="233"/>
      <c r="H24" s="233"/>
      <c r="I24" s="232"/>
      <c r="J24" s="127"/>
      <c r="K24" s="395">
        <v>1</v>
      </c>
      <c r="L24" s="140">
        <v>22.948</v>
      </c>
      <c r="M24" s="140">
        <v>22.644</v>
      </c>
      <c r="N24" s="141">
        <f>(L24-M24)*1000</f>
        <v>304.00000000000205</v>
      </c>
      <c r="O24" s="276" t="s">
        <v>159</v>
      </c>
      <c r="P24" s="243"/>
      <c r="Q24" s="243"/>
      <c r="R24" s="244"/>
      <c r="S24" s="114"/>
      <c r="T24" s="92"/>
    </row>
    <row r="25" spans="1:20" s="104" customFormat="1" ht="21" customHeight="1">
      <c r="A25" s="123"/>
      <c r="B25" s="182"/>
      <c r="C25" s="307"/>
      <c r="D25" s="140"/>
      <c r="E25" s="141"/>
      <c r="F25" s="275" t="s">
        <v>26</v>
      </c>
      <c r="G25" s="233"/>
      <c r="H25" s="233"/>
      <c r="I25" s="232"/>
      <c r="J25" s="127"/>
      <c r="K25" s="182"/>
      <c r="L25" s="140"/>
      <c r="M25" s="140"/>
      <c r="N25" s="141"/>
      <c r="O25" s="242" t="s">
        <v>27</v>
      </c>
      <c r="P25" s="243"/>
      <c r="Q25" s="243"/>
      <c r="R25" s="244"/>
      <c r="S25" s="114"/>
      <c r="T25" s="92"/>
    </row>
    <row r="26" spans="1:20" s="104" customFormat="1" ht="21" customHeight="1">
      <c r="A26" s="123"/>
      <c r="B26" s="395">
        <v>2</v>
      </c>
      <c r="C26" s="307">
        <v>22.951</v>
      </c>
      <c r="D26" s="140">
        <v>22.248</v>
      </c>
      <c r="E26" s="141">
        <f>(C26-D26)*1000</f>
        <v>702.9999999999994</v>
      </c>
      <c r="F26" s="274" t="s">
        <v>25</v>
      </c>
      <c r="G26" s="233"/>
      <c r="H26" s="233"/>
      <c r="I26" s="232"/>
      <c r="J26" s="127"/>
      <c r="K26" s="182" t="s">
        <v>28</v>
      </c>
      <c r="L26" s="140">
        <v>22.896</v>
      </c>
      <c r="M26" s="140">
        <v>22.673</v>
      </c>
      <c r="N26" s="141">
        <f>(L26-M26)*1000</f>
        <v>223.00000000000253</v>
      </c>
      <c r="O26" s="276" t="s">
        <v>160</v>
      </c>
      <c r="P26" s="243"/>
      <c r="Q26" s="243"/>
      <c r="R26" s="244"/>
      <c r="S26" s="114"/>
      <c r="T26" s="92"/>
    </row>
    <row r="27" spans="1:20" s="104" customFormat="1" ht="21" customHeight="1">
      <c r="A27" s="123"/>
      <c r="B27" s="182"/>
      <c r="C27" s="140"/>
      <c r="D27" s="140"/>
      <c r="E27" s="141"/>
      <c r="F27" s="275" t="s">
        <v>29</v>
      </c>
      <c r="G27" s="233"/>
      <c r="H27" s="233"/>
      <c r="I27" s="232"/>
      <c r="J27" s="127"/>
      <c r="K27" s="182"/>
      <c r="L27" s="140"/>
      <c r="M27" s="140"/>
      <c r="N27" s="141">
        <f>(L27-M27)*1000</f>
        <v>0</v>
      </c>
      <c r="O27" s="242" t="s">
        <v>30</v>
      </c>
      <c r="P27" s="243"/>
      <c r="Q27" s="243"/>
      <c r="R27" s="244"/>
      <c r="S27" s="114"/>
      <c r="T27" s="92"/>
    </row>
    <row r="28" spans="1:20" s="104" customFormat="1" ht="21" customHeight="1">
      <c r="A28" s="123"/>
      <c r="B28" s="182"/>
      <c r="C28" s="307"/>
      <c r="D28" s="140"/>
      <c r="E28" s="141">
        <f aca="true" t="shared" si="0" ref="E28:E35">(C28-D28)*1000</f>
        <v>0</v>
      </c>
      <c r="F28" s="275"/>
      <c r="G28" s="233"/>
      <c r="H28" s="233"/>
      <c r="I28" s="231"/>
      <c r="J28" s="127"/>
      <c r="K28" s="182" t="s">
        <v>31</v>
      </c>
      <c r="L28" s="140">
        <v>22.762</v>
      </c>
      <c r="M28" s="140">
        <v>22.732</v>
      </c>
      <c r="N28" s="141">
        <f>(L28-M28)*1000</f>
        <v>30.000000000001137</v>
      </c>
      <c r="O28" s="276" t="s">
        <v>161</v>
      </c>
      <c r="P28" s="243"/>
      <c r="Q28" s="243"/>
      <c r="R28" s="244"/>
      <c r="S28" s="114"/>
      <c r="T28" s="92"/>
    </row>
    <row r="29" spans="1:20" s="104" customFormat="1" ht="21" customHeight="1">
      <c r="A29" s="123"/>
      <c r="B29" s="395">
        <v>3</v>
      </c>
      <c r="C29" s="307">
        <v>22.963</v>
      </c>
      <c r="D29" s="140">
        <v>22.285</v>
      </c>
      <c r="E29" s="141">
        <f t="shared" si="0"/>
        <v>678.0000000000008</v>
      </c>
      <c r="F29" s="275" t="s">
        <v>32</v>
      </c>
      <c r="G29" s="233"/>
      <c r="H29" s="233"/>
      <c r="I29" s="231"/>
      <c r="J29" s="127"/>
      <c r="K29" s="182"/>
      <c r="L29" s="140"/>
      <c r="M29" s="140"/>
      <c r="N29" s="141"/>
      <c r="O29" s="242" t="s">
        <v>33</v>
      </c>
      <c r="P29" s="243"/>
      <c r="Q29" s="243"/>
      <c r="R29" s="244"/>
      <c r="S29" s="114"/>
      <c r="T29" s="92"/>
    </row>
    <row r="30" spans="1:20" s="104" customFormat="1" ht="21" customHeight="1">
      <c r="A30" s="123"/>
      <c r="B30" s="395">
        <v>4</v>
      </c>
      <c r="C30" s="307">
        <v>22.894</v>
      </c>
      <c r="D30" s="140">
        <v>22.276</v>
      </c>
      <c r="E30" s="141">
        <f t="shared" si="0"/>
        <v>617.9999999999985</v>
      </c>
      <c r="F30" s="275" t="s">
        <v>32</v>
      </c>
      <c r="G30" s="233"/>
      <c r="H30" s="233"/>
      <c r="I30" s="231"/>
      <c r="J30" s="127"/>
      <c r="K30" s="395">
        <v>3</v>
      </c>
      <c r="L30" s="140">
        <v>22.925</v>
      </c>
      <c r="M30" s="140">
        <v>22.556</v>
      </c>
      <c r="N30" s="141">
        <f aca="true" t="shared" si="1" ref="N30:N35">(L30-M30)*1000</f>
        <v>368.9999999999998</v>
      </c>
      <c r="O30" s="276" t="s">
        <v>162</v>
      </c>
      <c r="P30" s="243"/>
      <c r="Q30" s="243"/>
      <c r="R30" s="244"/>
      <c r="S30" s="114"/>
      <c r="T30" s="92"/>
    </row>
    <row r="31" spans="1:20" s="104" customFormat="1" ht="21" customHeight="1">
      <c r="A31" s="123"/>
      <c r="B31" s="395">
        <v>5</v>
      </c>
      <c r="C31" s="307">
        <v>22.946</v>
      </c>
      <c r="D31" s="140">
        <v>22.31</v>
      </c>
      <c r="E31" s="141">
        <f t="shared" si="0"/>
        <v>636.0000000000027</v>
      </c>
      <c r="F31" s="275" t="s">
        <v>32</v>
      </c>
      <c r="G31" s="233"/>
      <c r="H31" s="233"/>
      <c r="I31" s="231"/>
      <c r="J31" s="127"/>
      <c r="K31" s="182"/>
      <c r="L31" s="140"/>
      <c r="M31" s="140"/>
      <c r="N31" s="141">
        <f t="shared" si="1"/>
        <v>0</v>
      </c>
      <c r="O31" s="242" t="s">
        <v>27</v>
      </c>
      <c r="P31" s="243"/>
      <c r="Q31" s="243"/>
      <c r="R31" s="244"/>
      <c r="S31" s="114"/>
      <c r="T31" s="92"/>
    </row>
    <row r="32" spans="1:20" s="104" customFormat="1" ht="21" customHeight="1">
      <c r="A32" s="123"/>
      <c r="B32" s="182"/>
      <c r="C32" s="307"/>
      <c r="D32" s="140"/>
      <c r="E32" s="141">
        <f t="shared" si="0"/>
        <v>0</v>
      </c>
      <c r="F32" s="275"/>
      <c r="G32" s="233"/>
      <c r="H32" s="233"/>
      <c r="I32" s="231"/>
      <c r="J32" s="127"/>
      <c r="K32" s="395">
        <v>4</v>
      </c>
      <c r="L32" s="140">
        <v>22.808</v>
      </c>
      <c r="M32" s="140">
        <v>22.708</v>
      </c>
      <c r="N32" s="141">
        <f t="shared" si="1"/>
        <v>100.00000000000142</v>
      </c>
      <c r="O32" s="276" t="s">
        <v>163</v>
      </c>
      <c r="P32" s="243"/>
      <c r="Q32" s="243"/>
      <c r="R32" s="244"/>
      <c r="S32" s="114"/>
      <c r="T32" s="92"/>
    </row>
    <row r="33" spans="1:20" s="104" customFormat="1" ht="21" customHeight="1">
      <c r="A33" s="123"/>
      <c r="B33" s="395">
        <v>6</v>
      </c>
      <c r="C33" s="307">
        <v>22.866</v>
      </c>
      <c r="D33" s="140">
        <v>22.304</v>
      </c>
      <c r="E33" s="141">
        <f t="shared" si="0"/>
        <v>562.0000000000011</v>
      </c>
      <c r="F33" s="275" t="s">
        <v>32</v>
      </c>
      <c r="G33" s="233"/>
      <c r="H33" s="233"/>
      <c r="I33" s="231"/>
      <c r="J33" s="127"/>
      <c r="K33" s="182"/>
      <c r="L33" s="140"/>
      <c r="M33" s="140"/>
      <c r="N33" s="141">
        <f t="shared" si="1"/>
        <v>0</v>
      </c>
      <c r="O33" s="242" t="s">
        <v>34</v>
      </c>
      <c r="P33" s="243"/>
      <c r="Q33" s="243"/>
      <c r="R33" s="244"/>
      <c r="S33" s="114"/>
      <c r="T33" s="92"/>
    </row>
    <row r="34" spans="1:20" s="104" customFormat="1" ht="21" customHeight="1">
      <c r="A34" s="123"/>
      <c r="B34" s="395">
        <v>8</v>
      </c>
      <c r="C34" s="307">
        <v>22.837</v>
      </c>
      <c r="D34" s="140">
        <v>22.322</v>
      </c>
      <c r="E34" s="141">
        <f t="shared" si="0"/>
        <v>515.0000000000006</v>
      </c>
      <c r="F34" s="275" t="s">
        <v>32</v>
      </c>
      <c r="G34" s="233"/>
      <c r="H34" s="233"/>
      <c r="I34" s="231"/>
      <c r="J34" s="127"/>
      <c r="K34" s="395">
        <v>5</v>
      </c>
      <c r="L34" s="140">
        <v>22.857</v>
      </c>
      <c r="M34" s="140">
        <v>22.63</v>
      </c>
      <c r="N34" s="141">
        <f t="shared" si="1"/>
        <v>227.0000000000003</v>
      </c>
      <c r="O34" s="276" t="s">
        <v>164</v>
      </c>
      <c r="P34" s="243"/>
      <c r="Q34" s="243"/>
      <c r="R34" s="244"/>
      <c r="S34" s="114"/>
      <c r="T34" s="92"/>
    </row>
    <row r="35" spans="1:20" s="104" customFormat="1" ht="21" customHeight="1">
      <c r="A35" s="123"/>
      <c r="B35" s="395">
        <v>10</v>
      </c>
      <c r="C35" s="307">
        <v>22.817</v>
      </c>
      <c r="D35" s="140">
        <v>22.36</v>
      </c>
      <c r="E35" s="141">
        <f t="shared" si="0"/>
        <v>457.00000000000074</v>
      </c>
      <c r="F35" s="275" t="s">
        <v>32</v>
      </c>
      <c r="G35" s="233"/>
      <c r="H35" s="233"/>
      <c r="I35" s="231"/>
      <c r="J35" s="127"/>
      <c r="K35" s="182"/>
      <c r="L35" s="140"/>
      <c r="M35" s="140"/>
      <c r="N35" s="141">
        <f t="shared" si="1"/>
        <v>0</v>
      </c>
      <c r="O35" s="242" t="s">
        <v>27</v>
      </c>
      <c r="P35" s="243"/>
      <c r="Q35" s="243"/>
      <c r="R35" s="244"/>
      <c r="S35" s="114"/>
      <c r="T35" s="92"/>
    </row>
    <row r="36" spans="1:20" s="98" customFormat="1" ht="18" customHeight="1">
      <c r="A36" s="123"/>
      <c r="B36" s="142"/>
      <c r="C36" s="143"/>
      <c r="D36" s="144"/>
      <c r="E36" s="145"/>
      <c r="F36" s="146"/>
      <c r="G36" s="147"/>
      <c r="H36" s="147"/>
      <c r="I36" s="122"/>
      <c r="J36" s="127"/>
      <c r="K36" s="142"/>
      <c r="L36" s="143"/>
      <c r="M36" s="144"/>
      <c r="N36" s="145"/>
      <c r="O36" s="308"/>
      <c r="P36" s="309"/>
      <c r="Q36" s="309"/>
      <c r="R36" s="310"/>
      <c r="S36" s="114"/>
      <c r="T36" s="92"/>
    </row>
    <row r="37" spans="1:19" ht="21" customHeight="1" thickBo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50"/>
    </row>
  </sheetData>
  <sheetProtection password="E5AD" sheet="1"/>
  <mergeCells count="7">
    <mergeCell ref="P10:Q10"/>
    <mergeCell ref="P18:Q18"/>
    <mergeCell ref="P19:Q19"/>
    <mergeCell ref="F22:I22"/>
    <mergeCell ref="O22:R22"/>
    <mergeCell ref="D21:G21"/>
    <mergeCell ref="M21:P21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90" s="1" customFormat="1" ht="9.75" customHeight="1" thickBot="1">
      <c r="A1" s="153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53"/>
      <c r="N1" s="153"/>
      <c r="O1" s="153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90"/>
      <c r="AE1" s="391"/>
      <c r="BG1" s="390"/>
      <c r="BH1" s="391"/>
      <c r="BI1"/>
      <c r="BJ1"/>
      <c r="BK1"/>
      <c r="BL1"/>
      <c r="BM1"/>
      <c r="BN1"/>
      <c r="BO1"/>
      <c r="BP1"/>
      <c r="BQ1"/>
      <c r="BR1"/>
      <c r="BS1"/>
      <c r="BT1" s="2"/>
      <c r="BU1" s="2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/>
      <c r="CL1"/>
    </row>
    <row r="2" spans="1:89" ht="36" customHeight="1" thickBot="1" thickTop="1">
      <c r="A2" s="153"/>
      <c r="B2" s="236" t="s">
        <v>35</v>
      </c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153"/>
      <c r="N2" s="153"/>
      <c r="P2" s="201"/>
      <c r="Q2" s="202"/>
      <c r="R2" s="202"/>
      <c r="S2" s="202"/>
      <c r="T2" s="237" t="s">
        <v>36</v>
      </c>
      <c r="U2" s="237"/>
      <c r="V2" s="237"/>
      <c r="W2" s="237"/>
      <c r="X2" s="237"/>
      <c r="Y2" s="237"/>
      <c r="Z2" s="202"/>
      <c r="AA2" s="202"/>
      <c r="AB2" s="202"/>
      <c r="AC2" s="203"/>
      <c r="BH2" s="201"/>
      <c r="BI2" s="202"/>
      <c r="BJ2" s="202"/>
      <c r="BK2" s="202"/>
      <c r="BL2" s="237" t="s">
        <v>36</v>
      </c>
      <c r="BM2" s="237"/>
      <c r="BN2" s="237"/>
      <c r="BO2" s="237"/>
      <c r="BP2" s="360"/>
      <c r="BQ2" s="360"/>
      <c r="BR2" s="202"/>
      <c r="BS2" s="202"/>
      <c r="BT2" s="202"/>
      <c r="BU2" s="203"/>
      <c r="BY2" s="1"/>
      <c r="BZ2" s="236" t="s">
        <v>37</v>
      </c>
      <c r="CA2" s="228"/>
      <c r="CB2" s="228"/>
      <c r="CC2" s="228"/>
      <c r="CD2" s="228"/>
      <c r="CE2" s="228"/>
      <c r="CF2" s="228"/>
      <c r="CG2" s="228"/>
      <c r="CH2" s="228"/>
      <c r="CI2" s="228"/>
      <c r="CJ2" s="229"/>
      <c r="CK2" s="1"/>
    </row>
    <row r="3" spans="1:89" ht="21" customHeight="1" thickBot="1" thickTop="1">
      <c r="A3" s="153"/>
      <c r="M3" s="153"/>
      <c r="N3" s="153"/>
      <c r="P3" s="239" t="s">
        <v>38</v>
      </c>
      <c r="Q3" s="234"/>
      <c r="R3" s="234"/>
      <c r="S3" s="235"/>
      <c r="T3" s="319" t="s">
        <v>39</v>
      </c>
      <c r="U3" s="234"/>
      <c r="V3" s="234"/>
      <c r="W3" s="235"/>
      <c r="X3" s="345"/>
      <c r="Y3" s="267"/>
      <c r="Z3" s="320" t="s">
        <v>40</v>
      </c>
      <c r="AA3" s="320"/>
      <c r="AB3" s="346"/>
      <c r="AC3" s="347"/>
      <c r="BH3" s="349"/>
      <c r="BI3" s="346"/>
      <c r="BJ3" s="320" t="s">
        <v>40</v>
      </c>
      <c r="BK3" s="234"/>
      <c r="BL3" s="267"/>
      <c r="BM3" s="257"/>
      <c r="BN3" s="234" t="s">
        <v>39</v>
      </c>
      <c r="BO3" s="234"/>
      <c r="BP3" s="234"/>
      <c r="BQ3" s="235"/>
      <c r="BR3" s="234" t="s">
        <v>38</v>
      </c>
      <c r="BS3" s="234"/>
      <c r="BT3" s="234"/>
      <c r="BU3" s="230"/>
      <c r="BY3" s="1"/>
      <c r="CK3" s="1"/>
    </row>
    <row r="4" spans="1:89" ht="22.5" customHeight="1" thickTop="1">
      <c r="A4" s="153"/>
      <c r="B4" s="154"/>
      <c r="C4" s="155"/>
      <c r="D4" s="155"/>
      <c r="E4" s="155"/>
      <c r="F4" s="155"/>
      <c r="G4" s="311" t="s">
        <v>41</v>
      </c>
      <c r="H4" s="155"/>
      <c r="I4" s="155"/>
      <c r="J4" s="156"/>
      <c r="K4" s="155"/>
      <c r="L4" s="157"/>
      <c r="M4" s="153"/>
      <c r="N4" s="153"/>
      <c r="P4" s="321"/>
      <c r="Q4" s="322"/>
      <c r="R4" s="5"/>
      <c r="S4" s="5"/>
      <c r="T4" s="4"/>
      <c r="U4" s="4"/>
      <c r="V4" s="227" t="s">
        <v>42</v>
      </c>
      <c r="W4" s="227"/>
      <c r="X4" s="5"/>
      <c r="Y4" s="5"/>
      <c r="Z4" s="5"/>
      <c r="AA4" s="5"/>
      <c r="AB4" s="5"/>
      <c r="AC4" s="6"/>
      <c r="AS4" s="7" t="s">
        <v>48</v>
      </c>
      <c r="BH4" s="296"/>
      <c r="BI4" s="227"/>
      <c r="BJ4" s="269"/>
      <c r="BK4" s="285"/>
      <c r="BL4" s="269"/>
      <c r="BM4" s="269"/>
      <c r="BN4" s="227" t="s">
        <v>42</v>
      </c>
      <c r="BO4" s="227"/>
      <c r="BP4" s="285"/>
      <c r="BQ4" s="285"/>
      <c r="BR4" s="285"/>
      <c r="BS4" s="285"/>
      <c r="BT4" s="269"/>
      <c r="BU4" s="284"/>
      <c r="BY4" s="1"/>
      <c r="BZ4" s="154"/>
      <c r="CA4" s="155"/>
      <c r="CB4" s="155"/>
      <c r="CC4" s="155"/>
      <c r="CD4" s="155"/>
      <c r="CE4" s="311" t="s">
        <v>43</v>
      </c>
      <c r="CF4" s="155"/>
      <c r="CG4" s="155"/>
      <c r="CH4" s="156"/>
      <c r="CI4" s="155"/>
      <c r="CJ4" s="157"/>
      <c r="CK4" s="1"/>
    </row>
    <row r="5" spans="1:89" ht="23.25" customHeight="1">
      <c r="A5" s="153"/>
      <c r="B5" s="158"/>
      <c r="C5" s="312"/>
      <c r="D5" s="160"/>
      <c r="E5" s="161"/>
      <c r="F5" s="161"/>
      <c r="G5" s="162" t="s">
        <v>44</v>
      </c>
      <c r="H5" s="161"/>
      <c r="I5" s="161"/>
      <c r="J5" s="163"/>
      <c r="K5" s="164" t="s">
        <v>45</v>
      </c>
      <c r="L5" s="165"/>
      <c r="M5" s="153"/>
      <c r="N5" s="153"/>
      <c r="P5" s="323" t="s">
        <v>46</v>
      </c>
      <c r="Q5" s="324"/>
      <c r="R5" s="325" t="s">
        <v>47</v>
      </c>
      <c r="S5" s="326"/>
      <c r="T5" s="13"/>
      <c r="U5" s="327"/>
      <c r="V5" s="328"/>
      <c r="W5" s="329"/>
      <c r="X5" s="328"/>
      <c r="Y5" s="330"/>
      <c r="Z5" s="328"/>
      <c r="AA5" s="330"/>
      <c r="AB5" s="160"/>
      <c r="AC5" s="331"/>
      <c r="AL5" s="241" t="s">
        <v>101</v>
      </c>
      <c r="AZ5" s="225" t="s">
        <v>135</v>
      </c>
      <c r="BH5" s="11"/>
      <c r="BI5" s="351"/>
      <c r="BJ5" s="353"/>
      <c r="BK5" s="354"/>
      <c r="BL5" s="9"/>
      <c r="BM5" s="278"/>
      <c r="BN5" s="9"/>
      <c r="BO5" s="268"/>
      <c r="BP5" s="293"/>
      <c r="BQ5" s="290"/>
      <c r="BR5" s="293" t="s">
        <v>49</v>
      </c>
      <c r="BS5" s="290"/>
      <c r="BT5" s="300" t="s">
        <v>50</v>
      </c>
      <c r="BU5" s="297"/>
      <c r="BY5" s="1"/>
      <c r="BZ5" s="158"/>
      <c r="CA5" s="312"/>
      <c r="CB5" s="160"/>
      <c r="CC5" s="161"/>
      <c r="CD5" s="161"/>
      <c r="CE5" s="162" t="s">
        <v>44</v>
      </c>
      <c r="CF5" s="161"/>
      <c r="CG5" s="161"/>
      <c r="CH5" s="163"/>
      <c r="CI5" s="164" t="s">
        <v>45</v>
      </c>
      <c r="CJ5" s="165"/>
      <c r="CK5" s="1"/>
    </row>
    <row r="6" spans="1:89" ht="23.25" customHeight="1">
      <c r="A6" s="153"/>
      <c r="B6" s="158"/>
      <c r="C6" s="159" t="s">
        <v>51</v>
      </c>
      <c r="D6" s="160"/>
      <c r="E6" s="161"/>
      <c r="F6" s="161"/>
      <c r="G6" s="166" t="s">
        <v>52</v>
      </c>
      <c r="H6" s="161"/>
      <c r="I6" s="161"/>
      <c r="J6" s="163"/>
      <c r="L6" s="165"/>
      <c r="M6" s="153"/>
      <c r="N6" s="153"/>
      <c r="P6" s="332"/>
      <c r="Q6" s="333"/>
      <c r="R6" s="13"/>
      <c r="S6" s="334"/>
      <c r="T6" s="24" t="s">
        <v>53</v>
      </c>
      <c r="U6" s="335">
        <v>22.963</v>
      </c>
      <c r="V6" s="14" t="s">
        <v>54</v>
      </c>
      <c r="W6" s="15">
        <v>22.946</v>
      </c>
      <c r="X6" s="336" t="s">
        <v>55</v>
      </c>
      <c r="Y6" s="339">
        <v>0.347</v>
      </c>
      <c r="Z6" s="336" t="s">
        <v>56</v>
      </c>
      <c r="AA6" s="373">
        <v>23.168000000000003</v>
      </c>
      <c r="AB6" s="336" t="s">
        <v>57</v>
      </c>
      <c r="AC6" s="372">
        <v>23.019</v>
      </c>
      <c r="AL6" s="226" t="s">
        <v>107</v>
      </c>
      <c r="AR6" s="17" t="s">
        <v>153</v>
      </c>
      <c r="AS6" s="18" t="s">
        <v>70</v>
      </c>
      <c r="AT6" s="19" t="s">
        <v>71</v>
      </c>
      <c r="AZ6" s="226" t="s">
        <v>136</v>
      </c>
      <c r="BH6" s="298" t="s">
        <v>58</v>
      </c>
      <c r="BI6" s="348">
        <v>22.389</v>
      </c>
      <c r="BJ6" s="355" t="s">
        <v>59</v>
      </c>
      <c r="BK6" s="291">
        <v>22.279</v>
      </c>
      <c r="BL6" s="336" t="s">
        <v>60</v>
      </c>
      <c r="BM6" s="22">
        <v>0.745</v>
      </c>
      <c r="BN6" s="24" t="s">
        <v>61</v>
      </c>
      <c r="BO6" s="29">
        <v>22.26</v>
      </c>
      <c r="BP6" s="14" t="s">
        <v>62</v>
      </c>
      <c r="BQ6" s="29">
        <v>22.31</v>
      </c>
      <c r="BR6" s="294"/>
      <c r="BS6" s="291"/>
      <c r="BT6" s="21"/>
      <c r="BU6" s="26"/>
      <c r="BY6" s="1"/>
      <c r="BZ6" s="158"/>
      <c r="CA6" s="159" t="s">
        <v>51</v>
      </c>
      <c r="CB6" s="160"/>
      <c r="CC6" s="161"/>
      <c r="CD6" s="161"/>
      <c r="CE6" s="166" t="s">
        <v>63</v>
      </c>
      <c r="CF6" s="161"/>
      <c r="CG6" s="161"/>
      <c r="CH6" s="163"/>
      <c r="CJ6" s="165"/>
      <c r="CK6" s="1"/>
    </row>
    <row r="7" spans="1:89" ht="23.25" customHeight="1">
      <c r="A7" s="153"/>
      <c r="B7" s="158"/>
      <c r="C7" s="159" t="s">
        <v>7</v>
      </c>
      <c r="D7" s="160"/>
      <c r="E7" s="312"/>
      <c r="F7" s="312"/>
      <c r="G7" s="313" t="s">
        <v>64</v>
      </c>
      <c r="H7" s="312"/>
      <c r="I7" s="312"/>
      <c r="J7" s="160"/>
      <c r="K7" s="312"/>
      <c r="L7" s="167"/>
      <c r="M7" s="153"/>
      <c r="N7" s="153"/>
      <c r="P7" s="338" t="s">
        <v>65</v>
      </c>
      <c r="Q7" s="291">
        <v>1.3</v>
      </c>
      <c r="R7" s="21" t="s">
        <v>66</v>
      </c>
      <c r="S7" s="22">
        <v>24.109</v>
      </c>
      <c r="T7" s="24" t="s">
        <v>67</v>
      </c>
      <c r="U7" s="376">
        <v>22.951</v>
      </c>
      <c r="V7" s="14" t="s">
        <v>68</v>
      </c>
      <c r="W7" s="15">
        <v>22.866</v>
      </c>
      <c r="X7" s="336" t="s">
        <v>69</v>
      </c>
      <c r="Y7" s="339">
        <v>23.168000000000003</v>
      </c>
      <c r="Z7" s="336"/>
      <c r="AA7" s="339"/>
      <c r="AB7" s="336"/>
      <c r="AC7" s="337"/>
      <c r="AL7" s="226" t="s">
        <v>112</v>
      </c>
      <c r="AS7" s="25"/>
      <c r="AW7" s="37"/>
      <c r="AZ7" s="226" t="s">
        <v>137</v>
      </c>
      <c r="BH7" s="298"/>
      <c r="BI7" s="348"/>
      <c r="BJ7" s="355" t="s">
        <v>72</v>
      </c>
      <c r="BK7" s="291">
        <v>22.104</v>
      </c>
      <c r="BL7" s="336" t="s">
        <v>69</v>
      </c>
      <c r="BM7" s="22">
        <v>22.076</v>
      </c>
      <c r="BN7" s="24" t="s">
        <v>73</v>
      </c>
      <c r="BO7" s="29">
        <v>22.248</v>
      </c>
      <c r="BP7" s="14" t="s">
        <v>74</v>
      </c>
      <c r="BQ7" s="29">
        <v>22.304</v>
      </c>
      <c r="BR7" s="294" t="s">
        <v>75</v>
      </c>
      <c r="BS7" s="291">
        <v>1.596</v>
      </c>
      <c r="BT7" s="21" t="s">
        <v>76</v>
      </c>
      <c r="BU7" s="26">
        <v>21.232</v>
      </c>
      <c r="BY7" s="1"/>
      <c r="BZ7" s="158"/>
      <c r="CA7" s="159" t="s">
        <v>7</v>
      </c>
      <c r="CB7" s="160"/>
      <c r="CC7" s="312"/>
      <c r="CD7" s="312"/>
      <c r="CE7" s="313" t="s">
        <v>77</v>
      </c>
      <c r="CF7" s="312"/>
      <c r="CG7" s="312"/>
      <c r="CH7" s="160"/>
      <c r="CI7" s="312"/>
      <c r="CJ7" s="167"/>
      <c r="CK7" s="1"/>
    </row>
    <row r="8" spans="1:89" ht="23.25" customHeight="1">
      <c r="A8" s="153"/>
      <c r="B8" s="170"/>
      <c r="C8" s="159" t="s">
        <v>9</v>
      </c>
      <c r="D8" s="160"/>
      <c r="E8" s="161"/>
      <c r="F8" s="161"/>
      <c r="G8" s="162" t="s">
        <v>78</v>
      </c>
      <c r="H8" s="161"/>
      <c r="I8" s="161"/>
      <c r="J8" s="160"/>
      <c r="K8" s="164" t="s">
        <v>79</v>
      </c>
      <c r="L8" s="167"/>
      <c r="M8" s="153"/>
      <c r="N8" s="153"/>
      <c r="P8" s="338" t="s">
        <v>69</v>
      </c>
      <c r="Q8" s="291">
        <f>Q7+22.821</f>
        <v>24.121000000000002</v>
      </c>
      <c r="R8" s="21"/>
      <c r="S8" s="22"/>
      <c r="T8" s="24"/>
      <c r="U8" s="335"/>
      <c r="V8" s="14"/>
      <c r="W8" s="15"/>
      <c r="X8" s="336"/>
      <c r="Y8" s="339"/>
      <c r="Z8" s="336" t="s">
        <v>80</v>
      </c>
      <c r="AA8" s="373">
        <v>23.06</v>
      </c>
      <c r="AB8" s="336" t="s">
        <v>81</v>
      </c>
      <c r="AC8" s="372">
        <v>23.019</v>
      </c>
      <c r="AS8" s="25" t="s">
        <v>199</v>
      </c>
      <c r="BH8" s="298" t="s">
        <v>82</v>
      </c>
      <c r="BI8" s="348">
        <v>22.378</v>
      </c>
      <c r="BJ8" s="355"/>
      <c r="BK8" s="291"/>
      <c r="BL8" s="336"/>
      <c r="BM8" s="22"/>
      <c r="BN8" s="24"/>
      <c r="BO8" s="29"/>
      <c r="BP8" s="24"/>
      <c r="BQ8" s="29"/>
      <c r="BR8" s="294" t="s">
        <v>69</v>
      </c>
      <c r="BS8" s="291">
        <f>22.821-BS7</f>
        <v>21.225</v>
      </c>
      <c r="BT8" s="21"/>
      <c r="BU8" s="26"/>
      <c r="BY8" s="1"/>
      <c r="BZ8" s="170"/>
      <c r="CA8" s="159" t="s">
        <v>9</v>
      </c>
      <c r="CB8" s="160"/>
      <c r="CC8" s="161"/>
      <c r="CD8" s="161"/>
      <c r="CE8" s="162" t="s">
        <v>78</v>
      </c>
      <c r="CF8" s="161"/>
      <c r="CG8" s="161"/>
      <c r="CH8" s="160"/>
      <c r="CI8" s="164" t="s">
        <v>79</v>
      </c>
      <c r="CJ8" s="167"/>
      <c r="CK8" s="1"/>
    </row>
    <row r="9" spans="1:89" ht="23.25" customHeight="1">
      <c r="A9" s="153"/>
      <c r="B9" s="170"/>
      <c r="C9" s="160"/>
      <c r="D9" s="160"/>
      <c r="E9" s="161"/>
      <c r="F9" s="161"/>
      <c r="G9" s="166" t="s">
        <v>167</v>
      </c>
      <c r="H9" s="161"/>
      <c r="I9" s="161"/>
      <c r="J9" s="160"/>
      <c r="L9" s="167"/>
      <c r="M9" s="153"/>
      <c r="N9" s="153"/>
      <c r="P9" s="27" t="s">
        <v>83</v>
      </c>
      <c r="Q9" s="430">
        <v>0.5</v>
      </c>
      <c r="R9" s="28" t="s">
        <v>84</v>
      </c>
      <c r="S9" s="286">
        <v>23.406</v>
      </c>
      <c r="T9" s="14" t="s">
        <v>85</v>
      </c>
      <c r="U9" s="335">
        <v>22.963</v>
      </c>
      <c r="V9" s="14" t="s">
        <v>86</v>
      </c>
      <c r="W9" s="15">
        <v>22.837</v>
      </c>
      <c r="X9" s="336"/>
      <c r="Y9" s="339"/>
      <c r="Z9" s="336"/>
      <c r="AA9" s="339"/>
      <c r="AB9" s="336"/>
      <c r="AC9" s="337"/>
      <c r="AG9" s="384"/>
      <c r="BH9" s="298"/>
      <c r="BI9" s="348"/>
      <c r="BJ9" s="355" t="s">
        <v>87</v>
      </c>
      <c r="BK9" s="291">
        <v>0.763</v>
      </c>
      <c r="BL9" s="336" t="s">
        <v>88</v>
      </c>
      <c r="BM9" s="22">
        <v>0.81</v>
      </c>
      <c r="BN9" s="14" t="s">
        <v>89</v>
      </c>
      <c r="BO9" s="29">
        <v>22.285</v>
      </c>
      <c r="BP9" s="14" t="s">
        <v>90</v>
      </c>
      <c r="BQ9" s="29">
        <v>22.322</v>
      </c>
      <c r="BR9" s="295" t="s">
        <v>91</v>
      </c>
      <c r="BS9" s="430">
        <v>0.895</v>
      </c>
      <c r="BT9" s="28" t="s">
        <v>92</v>
      </c>
      <c r="BU9" s="33">
        <v>21.903</v>
      </c>
      <c r="BY9" s="1"/>
      <c r="BZ9" s="170"/>
      <c r="CA9" s="160"/>
      <c r="CB9" s="160"/>
      <c r="CC9" s="161"/>
      <c r="CD9" s="161"/>
      <c r="CE9" s="166" t="s">
        <v>167</v>
      </c>
      <c r="CF9" s="161"/>
      <c r="CG9" s="161"/>
      <c r="CH9" s="160"/>
      <c r="CJ9" s="167"/>
      <c r="CK9" s="1"/>
    </row>
    <row r="10" spans="1:89" ht="23.25" customHeight="1">
      <c r="A10" s="153"/>
      <c r="B10" s="168"/>
      <c r="C10" s="152"/>
      <c r="D10" s="152"/>
      <c r="E10" s="152"/>
      <c r="F10" s="152"/>
      <c r="G10" s="287"/>
      <c r="H10" s="152"/>
      <c r="I10" s="152"/>
      <c r="J10" s="152"/>
      <c r="K10" s="152"/>
      <c r="L10" s="169"/>
      <c r="M10" s="153"/>
      <c r="N10" s="153"/>
      <c r="P10" s="27" t="s">
        <v>69</v>
      </c>
      <c r="Q10" s="430">
        <f>Q9+22.821</f>
        <v>23.321</v>
      </c>
      <c r="R10" s="164"/>
      <c r="S10" s="29"/>
      <c r="T10" s="14" t="s">
        <v>93</v>
      </c>
      <c r="U10" s="335">
        <v>22.894</v>
      </c>
      <c r="V10" s="14" t="s">
        <v>94</v>
      </c>
      <c r="W10" s="15">
        <v>22.817</v>
      </c>
      <c r="X10" s="336" t="s">
        <v>95</v>
      </c>
      <c r="Y10" s="339">
        <v>23.168000000000003</v>
      </c>
      <c r="Z10" s="336" t="s">
        <v>96</v>
      </c>
      <c r="AA10" s="339">
        <v>23.022</v>
      </c>
      <c r="AB10" s="336" t="s">
        <v>97</v>
      </c>
      <c r="AC10" s="337">
        <v>22.804</v>
      </c>
      <c r="AG10" s="384"/>
      <c r="AH10" s="385"/>
      <c r="AP10" s="210"/>
      <c r="AQ10" s="265"/>
      <c r="AR10" s="210"/>
      <c r="AS10" s="431" t="s">
        <v>185</v>
      </c>
      <c r="AT10" s="210"/>
      <c r="AU10" s="210"/>
      <c r="AV10" s="210"/>
      <c r="BH10" s="298" t="s">
        <v>98</v>
      </c>
      <c r="BI10" s="348">
        <v>22.35</v>
      </c>
      <c r="BJ10" s="355" t="s">
        <v>69</v>
      </c>
      <c r="BK10" s="291">
        <v>22.058</v>
      </c>
      <c r="BL10" s="336" t="s">
        <v>69</v>
      </c>
      <c r="BM10" s="22">
        <v>22.011000000000003</v>
      </c>
      <c r="BN10" s="14" t="s">
        <v>99</v>
      </c>
      <c r="BO10" s="29">
        <v>22.276</v>
      </c>
      <c r="BP10" s="14" t="s">
        <v>100</v>
      </c>
      <c r="BQ10" s="29">
        <v>22.36</v>
      </c>
      <c r="BR10" s="295" t="s">
        <v>69</v>
      </c>
      <c r="BS10" s="430">
        <f>22.821-BS9</f>
        <v>21.926000000000002</v>
      </c>
      <c r="BT10" s="358"/>
      <c r="BU10" s="359"/>
      <c r="BY10" s="1"/>
      <c r="BZ10" s="168"/>
      <c r="CA10" s="152"/>
      <c r="CB10" s="152"/>
      <c r="CC10" s="152"/>
      <c r="CD10" s="152"/>
      <c r="CE10" s="287"/>
      <c r="CF10" s="152"/>
      <c r="CG10" s="152"/>
      <c r="CH10" s="152"/>
      <c r="CI10" s="152"/>
      <c r="CJ10" s="169"/>
      <c r="CK10" s="1"/>
    </row>
    <row r="11" spans="1:89" ht="22.5" customHeight="1" thickBot="1">
      <c r="A11" s="153"/>
      <c r="B11" s="170"/>
      <c r="C11" s="160"/>
      <c r="D11" s="160"/>
      <c r="E11" s="160"/>
      <c r="F11" s="200"/>
      <c r="G11" s="314"/>
      <c r="H11" s="160"/>
      <c r="I11" s="160"/>
      <c r="J11" s="160"/>
      <c r="K11" s="160"/>
      <c r="L11" s="167"/>
      <c r="M11" s="153"/>
      <c r="N11" s="153"/>
      <c r="P11" s="30"/>
      <c r="Q11" s="340"/>
      <c r="R11" s="32"/>
      <c r="S11" s="31"/>
      <c r="T11" s="341"/>
      <c r="U11" s="342"/>
      <c r="V11" s="341"/>
      <c r="W11" s="343"/>
      <c r="X11" s="341"/>
      <c r="Y11" s="342"/>
      <c r="Z11" s="341"/>
      <c r="AA11" s="342"/>
      <c r="AB11" s="344"/>
      <c r="AC11" s="85"/>
      <c r="AP11" s="210"/>
      <c r="AQ11" s="210"/>
      <c r="AR11" s="210"/>
      <c r="AT11" s="210"/>
      <c r="AU11" s="210"/>
      <c r="AV11" s="210"/>
      <c r="BH11" s="35"/>
      <c r="BI11" s="352"/>
      <c r="BJ11" s="356"/>
      <c r="BK11" s="357"/>
      <c r="BL11" s="34"/>
      <c r="BM11" s="350"/>
      <c r="BN11" s="34"/>
      <c r="BO11" s="34"/>
      <c r="BP11" s="301"/>
      <c r="BQ11" s="302"/>
      <c r="BR11" s="301"/>
      <c r="BS11" s="302"/>
      <c r="BT11" s="292"/>
      <c r="BU11" s="299"/>
      <c r="BY11" s="1"/>
      <c r="BZ11" s="170"/>
      <c r="CA11" s="160"/>
      <c r="CB11" s="160"/>
      <c r="CC11" s="160"/>
      <c r="CD11" s="200"/>
      <c r="CE11" s="314"/>
      <c r="CF11" s="160"/>
      <c r="CG11" s="160"/>
      <c r="CH11" s="160"/>
      <c r="CI11" s="160"/>
      <c r="CJ11" s="167"/>
      <c r="CK11" s="1"/>
    </row>
    <row r="12" spans="1:89" ht="18" customHeight="1">
      <c r="A12" s="153"/>
      <c r="B12" s="158"/>
      <c r="C12" s="164" t="s">
        <v>102</v>
      </c>
      <c r="D12" s="20" t="s">
        <v>103</v>
      </c>
      <c r="E12" s="288"/>
      <c r="F12" s="315" t="s">
        <v>104</v>
      </c>
      <c r="G12" s="264" t="s">
        <v>104</v>
      </c>
      <c r="H12" s="160"/>
      <c r="I12" s="160"/>
      <c r="J12" s="316" t="s">
        <v>105</v>
      </c>
      <c r="K12" s="171" t="s">
        <v>106</v>
      </c>
      <c r="L12" s="165"/>
      <c r="M12" s="153"/>
      <c r="N12" s="153"/>
      <c r="O12" s="153"/>
      <c r="P12" s="36"/>
      <c r="Q12" s="36"/>
      <c r="R12" s="36"/>
      <c r="S12" s="36"/>
      <c r="T12" s="36"/>
      <c r="U12" s="36"/>
      <c r="V12" s="36"/>
      <c r="W12" s="36"/>
      <c r="X12" s="36"/>
      <c r="Y12" s="36"/>
      <c r="AP12" s="210"/>
      <c r="AQ12" s="210"/>
      <c r="AR12" s="210"/>
      <c r="AT12" s="210"/>
      <c r="AU12" s="210"/>
      <c r="AV12" s="210"/>
      <c r="AX12" s="361" t="s">
        <v>108</v>
      </c>
      <c r="BA12" s="281" t="s">
        <v>183</v>
      </c>
      <c r="BY12" s="1"/>
      <c r="BZ12" s="158"/>
      <c r="CA12" s="164" t="s">
        <v>102</v>
      </c>
      <c r="CB12" s="20" t="s">
        <v>110</v>
      </c>
      <c r="CC12" s="288"/>
      <c r="CD12" s="315" t="s">
        <v>104</v>
      </c>
      <c r="CE12" s="264" t="s">
        <v>104</v>
      </c>
      <c r="CF12" s="160"/>
      <c r="CG12" s="160"/>
      <c r="CH12" s="316" t="s">
        <v>105</v>
      </c>
      <c r="CI12" s="171" t="s">
        <v>106</v>
      </c>
      <c r="CJ12" s="165"/>
      <c r="CK12" s="1"/>
    </row>
    <row r="13" spans="1:89" ht="18" customHeight="1">
      <c r="A13" s="153"/>
      <c r="B13" s="158"/>
      <c r="C13" s="164" t="s">
        <v>111</v>
      </c>
      <c r="D13" s="160"/>
      <c r="E13" s="289"/>
      <c r="F13" s="200"/>
      <c r="G13" s="317"/>
      <c r="H13" s="160"/>
      <c r="I13" s="172"/>
      <c r="J13" s="116"/>
      <c r="K13" s="171"/>
      <c r="L13" s="165"/>
      <c r="M13" s="396"/>
      <c r="N13" s="153"/>
      <c r="O13" s="153"/>
      <c r="AF13" s="394" t="s">
        <v>118</v>
      </c>
      <c r="AX13" s="362" t="s">
        <v>113</v>
      </c>
      <c r="BT13" s="36"/>
      <c r="BU13" s="36"/>
      <c r="BY13" s="1"/>
      <c r="BZ13" s="158"/>
      <c r="CA13" s="164" t="s">
        <v>111</v>
      </c>
      <c r="CB13" s="160"/>
      <c r="CC13" s="289"/>
      <c r="CD13" s="200"/>
      <c r="CE13" s="317"/>
      <c r="CF13" s="160"/>
      <c r="CG13" s="172"/>
      <c r="CH13" s="116"/>
      <c r="CI13" s="171"/>
      <c r="CJ13" s="165"/>
      <c r="CK13" s="1"/>
    </row>
    <row r="14" spans="1:89" ht="18" customHeight="1">
      <c r="A14" s="153"/>
      <c r="B14" s="158"/>
      <c r="C14" s="164" t="s">
        <v>114</v>
      </c>
      <c r="D14" s="10" t="s">
        <v>115</v>
      </c>
      <c r="E14" s="289"/>
      <c r="F14" s="200"/>
      <c r="G14" s="264" t="s">
        <v>116</v>
      </c>
      <c r="H14" s="160"/>
      <c r="I14" s="172"/>
      <c r="J14" s="316" t="s">
        <v>105</v>
      </c>
      <c r="K14" s="171" t="s">
        <v>117</v>
      </c>
      <c r="L14" s="165"/>
      <c r="M14" s="153"/>
      <c r="N14" s="153"/>
      <c r="O14" s="153"/>
      <c r="P14" s="36"/>
      <c r="Q14" s="428">
        <v>23.065</v>
      </c>
      <c r="R14" s="36"/>
      <c r="S14" s="273"/>
      <c r="T14" s="36"/>
      <c r="U14" s="36"/>
      <c r="V14" s="36"/>
      <c r="Y14" s="36"/>
      <c r="AA14" s="361" t="s">
        <v>108</v>
      </c>
      <c r="AG14" s="404" t="s">
        <v>166</v>
      </c>
      <c r="AJ14" s="404" t="s">
        <v>165</v>
      </c>
      <c r="AW14" s="38"/>
      <c r="BC14" s="403" t="s">
        <v>155</v>
      </c>
      <c r="BO14" s="369" t="s">
        <v>59</v>
      </c>
      <c r="BY14" s="1"/>
      <c r="BZ14" s="158"/>
      <c r="CA14" s="164" t="s">
        <v>114</v>
      </c>
      <c r="CB14" s="10" t="s">
        <v>119</v>
      </c>
      <c r="CC14" s="289"/>
      <c r="CD14" s="200"/>
      <c r="CE14" s="264" t="s">
        <v>116</v>
      </c>
      <c r="CF14" s="160"/>
      <c r="CG14" s="172"/>
      <c r="CH14" s="316" t="s">
        <v>105</v>
      </c>
      <c r="CI14" s="171" t="s">
        <v>117</v>
      </c>
      <c r="CJ14" s="165"/>
      <c r="CK14" s="1"/>
    </row>
    <row r="15" spans="1:89" s="38" customFormat="1" ht="18" customHeight="1" thickBot="1">
      <c r="A15" s="153"/>
      <c r="B15" s="173"/>
      <c r="C15" s="174"/>
      <c r="D15" s="174"/>
      <c r="E15" s="174"/>
      <c r="F15" s="174"/>
      <c r="G15" s="318" t="s">
        <v>198</v>
      </c>
      <c r="H15" s="174"/>
      <c r="I15" s="174"/>
      <c r="J15" s="174"/>
      <c r="K15" s="174"/>
      <c r="L15" s="175"/>
      <c r="M15" s="153"/>
      <c r="N15" s="153"/>
      <c r="P15" s="303" t="s">
        <v>120</v>
      </c>
      <c r="W15" s="281"/>
      <c r="Y15" s="364" t="s">
        <v>121</v>
      </c>
      <c r="AA15" s="362" t="s">
        <v>122</v>
      </c>
      <c r="AO15" s="222">
        <v>22.691</v>
      </c>
      <c r="AP15"/>
      <c r="AQ15"/>
      <c r="AR15"/>
      <c r="AT15"/>
      <c r="AU15" s="37"/>
      <c r="AV15"/>
      <c r="AW15" s="39">
        <v>19</v>
      </c>
      <c r="BC15" s="37"/>
      <c r="BD15" s="37"/>
      <c r="BK15" s="40">
        <v>25</v>
      </c>
      <c r="BP15" s="37"/>
      <c r="BY15" s="1"/>
      <c r="BZ15" s="173"/>
      <c r="CA15" s="174"/>
      <c r="CB15" s="174"/>
      <c r="CC15" s="174"/>
      <c r="CD15" s="174"/>
      <c r="CE15" s="318" t="s">
        <v>198</v>
      </c>
      <c r="CF15" s="174"/>
      <c r="CG15" s="174"/>
      <c r="CH15" s="174"/>
      <c r="CI15" s="174"/>
      <c r="CJ15" s="175"/>
      <c r="CK15" s="1"/>
    </row>
    <row r="16" spans="1:89" s="38" customFormat="1" ht="18" customHeight="1" thickTop="1">
      <c r="A16" s="153"/>
      <c r="B16" s="153"/>
      <c r="C16" s="153"/>
      <c r="D16" s="210"/>
      <c r="E16" s="210"/>
      <c r="F16" s="210"/>
      <c r="G16" s="210"/>
      <c r="H16" s="210"/>
      <c r="I16" s="210"/>
      <c r="J16" s="153"/>
      <c r="K16" s="153"/>
      <c r="L16" s="281" t="s">
        <v>123</v>
      </c>
      <c r="M16" s="153"/>
      <c r="N16" s="153"/>
      <c r="O16" s="153"/>
      <c r="S16" s="40"/>
      <c r="T16" s="40">
        <v>6</v>
      </c>
      <c r="AN16"/>
      <c r="AQ16" s="37"/>
      <c r="AR16"/>
      <c r="AT16"/>
      <c r="AW16" s="37"/>
      <c r="BD16" s="37"/>
      <c r="BE16" s="37"/>
      <c r="BK16" s="37"/>
      <c r="BP16" s="37"/>
      <c r="BS16" s="37"/>
      <c r="BY16" s="1"/>
      <c r="CB16" s="248"/>
      <c r="CC16" s="248"/>
      <c r="CD16" s="248"/>
      <c r="CE16" s="248"/>
      <c r="CF16" s="248"/>
      <c r="CG16" s="248"/>
      <c r="CI16" s="36"/>
      <c r="CJ16"/>
      <c r="CK16" s="1"/>
    </row>
    <row r="17" spans="1:89" ht="18" customHeight="1">
      <c r="A17" s="153"/>
      <c r="D17" s="210"/>
      <c r="E17" s="210"/>
      <c r="F17" s="210"/>
      <c r="G17" s="403" t="s">
        <v>156</v>
      </c>
      <c r="H17" s="374"/>
      <c r="J17" s="153"/>
      <c r="K17" s="153"/>
      <c r="L17" s="153"/>
      <c r="M17" s="153"/>
      <c r="N17" s="153"/>
      <c r="O17" s="281"/>
      <c r="S17" s="37"/>
      <c r="T17" s="37"/>
      <c r="U17" s="37"/>
      <c r="V17" s="36"/>
      <c r="AE17" s="37"/>
      <c r="AF17" s="37"/>
      <c r="AH17" s="37"/>
      <c r="AJ17" s="37"/>
      <c r="AK17" s="37"/>
      <c r="AL17" s="38"/>
      <c r="AP17" s="38"/>
      <c r="AU17" s="38"/>
      <c r="AW17" s="37"/>
      <c r="BC17" s="37"/>
      <c r="BQ17" s="37"/>
      <c r="BY17" s="1"/>
      <c r="CB17" s="249"/>
      <c r="CC17" s="249"/>
      <c r="CD17" s="13"/>
      <c r="CE17" s="13"/>
      <c r="CF17" s="249"/>
      <c r="CG17" s="249"/>
      <c r="CI17" s="36"/>
      <c r="CK17" s="1"/>
    </row>
    <row r="18" spans="1:89" ht="18" customHeight="1">
      <c r="A18" s="153"/>
      <c r="D18" s="248"/>
      <c r="E18" s="248"/>
      <c r="F18" s="248"/>
      <c r="G18" s="456" t="s">
        <v>195</v>
      </c>
      <c r="H18" s="248"/>
      <c r="I18" s="248"/>
      <c r="J18" s="153"/>
      <c r="K18" s="153"/>
      <c r="L18" s="153"/>
      <c r="M18" s="153"/>
      <c r="N18" s="153"/>
      <c r="O18" s="153"/>
      <c r="Q18" s="428">
        <v>23.065</v>
      </c>
      <c r="U18" s="36"/>
      <c r="V18" s="36"/>
      <c r="W18" s="36"/>
      <c r="Y18" s="41"/>
      <c r="Z18" s="50" t="s">
        <v>54</v>
      </c>
      <c r="AA18" s="37"/>
      <c r="AB18" s="41">
        <v>13</v>
      </c>
      <c r="AE18" s="37"/>
      <c r="AL18" s="37"/>
      <c r="AM18" s="37"/>
      <c r="AS18" s="41">
        <v>18</v>
      </c>
      <c r="AV18" s="37"/>
      <c r="AW18" s="37"/>
      <c r="AX18" s="37"/>
      <c r="AY18" s="37"/>
      <c r="AZ18" s="37"/>
      <c r="BF18" s="37"/>
      <c r="BK18" s="367" t="s">
        <v>98</v>
      </c>
      <c r="BM18" s="255"/>
      <c r="BQ18" s="37"/>
      <c r="BY18" s="1"/>
      <c r="BZ18" s="1"/>
      <c r="CA18" s="1"/>
      <c r="CB18" s="13"/>
      <c r="CC18" s="211"/>
      <c r="CD18" s="163"/>
      <c r="CE18" s="163"/>
      <c r="CF18" s="13"/>
      <c r="CG18" s="211"/>
      <c r="CH18" s="1"/>
      <c r="CJ18" s="363">
        <v>21.782</v>
      </c>
      <c r="CK18" s="1"/>
    </row>
    <row r="19" spans="4:87" ht="18" customHeight="1">
      <c r="D19" s="249"/>
      <c r="E19" s="249"/>
      <c r="F19" s="13"/>
      <c r="G19" s="261"/>
      <c r="H19" s="249"/>
      <c r="I19" s="249"/>
      <c r="O19" s="153"/>
      <c r="S19" s="37"/>
      <c r="V19" s="36"/>
      <c r="W19" s="36"/>
      <c r="Y19" s="37"/>
      <c r="AA19" s="37"/>
      <c r="AB19" s="37"/>
      <c r="AC19" s="37"/>
      <c r="AL19" s="37"/>
      <c r="AP19" s="221"/>
      <c r="AQ19" s="37"/>
      <c r="AS19" s="37"/>
      <c r="BK19" s="37"/>
      <c r="BM19" s="37"/>
      <c r="BO19" s="41">
        <v>28</v>
      </c>
      <c r="BQ19" s="37"/>
      <c r="BU19" s="37"/>
      <c r="CB19" s="246"/>
      <c r="CC19" s="250"/>
      <c r="CD19" s="163"/>
      <c r="CE19" s="37"/>
      <c r="CF19" s="246"/>
      <c r="CG19" s="250"/>
      <c r="CH19" s="36"/>
      <c r="CI19" s="48"/>
    </row>
    <row r="20" spans="4:86" ht="18" customHeight="1">
      <c r="D20" s="246"/>
      <c r="E20" s="250"/>
      <c r="F20" s="163"/>
      <c r="G20" s="262"/>
      <c r="H20" s="246"/>
      <c r="I20" s="250"/>
      <c r="J20" s="374"/>
      <c r="K20" s="374"/>
      <c r="L20" s="425" t="s">
        <v>124</v>
      </c>
      <c r="M20" s="374"/>
      <c r="N20" s="374"/>
      <c r="O20" s="374"/>
      <c r="P20" s="210"/>
      <c r="Q20" s="374"/>
      <c r="U20" s="367" t="s">
        <v>57</v>
      </c>
      <c r="V20" s="36"/>
      <c r="W20" s="41">
        <v>9</v>
      </c>
      <c r="Y20" s="41">
        <v>10</v>
      </c>
      <c r="AL20" s="37"/>
      <c r="AM20" s="39"/>
      <c r="AQ20" s="222"/>
      <c r="AR20">
        <v>0</v>
      </c>
      <c r="AY20" s="39"/>
      <c r="BI20" s="39"/>
      <c r="BJ20" s="40"/>
      <c r="BO20" s="37"/>
      <c r="BW20" s="37"/>
      <c r="CB20" s="13"/>
      <c r="CC20" s="211"/>
      <c r="CD20" s="163"/>
      <c r="CE20" s="163"/>
      <c r="CF20" s="13"/>
      <c r="CG20" s="211"/>
      <c r="CH20" s="36"/>
    </row>
    <row r="21" spans="4:85" ht="18" customHeight="1">
      <c r="D21" s="246"/>
      <c r="E21" s="250"/>
      <c r="F21" s="163"/>
      <c r="G21" s="403" t="s">
        <v>157</v>
      </c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U21" s="37"/>
      <c r="W21" s="37"/>
      <c r="Y21" s="50" t="s">
        <v>85</v>
      </c>
      <c r="AE21" s="40"/>
      <c r="AH21" s="50"/>
      <c r="AM21" s="37"/>
      <c r="AO21" s="218"/>
      <c r="AP21" s="39"/>
      <c r="AS21" s="40"/>
      <c r="BF21" s="37"/>
      <c r="BG21" s="37"/>
      <c r="BI21" s="37"/>
      <c r="BJ21" s="37"/>
      <c r="BM21" s="46" t="s">
        <v>62</v>
      </c>
      <c r="BV21" s="374"/>
      <c r="BW21" s="374"/>
      <c r="BX21" s="432"/>
      <c r="BY21" s="374"/>
      <c r="BZ21" s="374"/>
      <c r="CB21" s="247"/>
      <c r="CC21" s="251"/>
      <c r="CD21" s="163"/>
      <c r="CE21" s="163"/>
      <c r="CF21" s="247"/>
      <c r="CG21" s="251"/>
    </row>
    <row r="22" spans="2:85" ht="18" customHeight="1">
      <c r="B22" s="153"/>
      <c r="C22" s="153"/>
      <c r="D22" s="246"/>
      <c r="E22" s="250"/>
      <c r="F22" s="163"/>
      <c r="H22" s="246"/>
      <c r="I22" s="250"/>
      <c r="J22" s="374"/>
      <c r="K22" s="374"/>
      <c r="L22" s="374"/>
      <c r="M22" s="374"/>
      <c r="N22" s="374"/>
      <c r="O22" s="374"/>
      <c r="P22" s="374"/>
      <c r="Q22" s="374"/>
      <c r="AA22" s="37"/>
      <c r="AB22" s="37"/>
      <c r="AC22" s="50"/>
      <c r="AD22" s="37"/>
      <c r="AE22" s="37"/>
      <c r="AL22" s="215"/>
      <c r="AS22" s="37"/>
      <c r="AU22" s="217"/>
      <c r="BL22" s="221"/>
      <c r="BQ22" s="41">
        <v>30</v>
      </c>
      <c r="BS22" s="43"/>
      <c r="BV22" s="37"/>
      <c r="CB22" s="163"/>
      <c r="CC22" s="163"/>
      <c r="CD22" s="163"/>
      <c r="CE22" s="163"/>
      <c r="CF22" s="163"/>
      <c r="CG22" s="163"/>
    </row>
    <row r="23" spans="2:87" ht="18" customHeight="1">
      <c r="B23" s="47"/>
      <c r="C23" s="153"/>
      <c r="D23" s="247"/>
      <c r="E23" s="251"/>
      <c r="F23" s="163"/>
      <c r="G23" s="163"/>
      <c r="H23" s="247"/>
      <c r="I23" s="251"/>
      <c r="K23" s="367" t="s">
        <v>56</v>
      </c>
      <c r="U23" s="36"/>
      <c r="V23" s="36"/>
      <c r="X23" s="42" t="s">
        <v>53</v>
      </c>
      <c r="AD23" s="36"/>
      <c r="AK23" s="212"/>
      <c r="AO23" s="218"/>
      <c r="AY23" s="40"/>
      <c r="AZ23" s="41"/>
      <c r="BA23" s="218"/>
      <c r="BB23" s="40"/>
      <c r="BC23" s="36"/>
      <c r="BG23" s="216"/>
      <c r="BH23" s="40"/>
      <c r="BL23" s="36"/>
      <c r="BO23" s="212"/>
      <c r="BP23" s="37"/>
      <c r="BQ23" s="37"/>
      <c r="BZ23" s="365" t="s">
        <v>72</v>
      </c>
      <c r="CD23" s="37"/>
      <c r="CI23" s="48" t="s">
        <v>92</v>
      </c>
    </row>
    <row r="24" spans="4:83" ht="18" customHeight="1">
      <c r="D24" s="247"/>
      <c r="E24" s="252"/>
      <c r="F24" s="163"/>
      <c r="G24" s="163"/>
      <c r="H24" s="247"/>
      <c r="I24" s="252"/>
      <c r="N24" s="41">
        <v>1</v>
      </c>
      <c r="R24" s="41" t="s">
        <v>125</v>
      </c>
      <c r="S24" s="37"/>
      <c r="T24" s="41"/>
      <c r="U24" s="41">
        <v>7</v>
      </c>
      <c r="V24" s="37"/>
      <c r="X24" s="40"/>
      <c r="Y24" s="41"/>
      <c r="AH24" s="50"/>
      <c r="AK24" s="37"/>
      <c r="AP24" s="40"/>
      <c r="AR24" s="37"/>
      <c r="AW24" s="37"/>
      <c r="AY24" s="37"/>
      <c r="AZ24" s="37"/>
      <c r="BA24" s="263"/>
      <c r="BB24" s="37"/>
      <c r="BF24" s="40"/>
      <c r="BH24" s="37"/>
      <c r="BO24" s="256" t="s">
        <v>89</v>
      </c>
      <c r="BQ24" s="41"/>
      <c r="BS24" s="41" t="s">
        <v>126</v>
      </c>
      <c r="BT24" s="37"/>
      <c r="BU24" s="37"/>
      <c r="BX24" s="41">
        <v>36</v>
      </c>
      <c r="BY24" s="40"/>
      <c r="CE24" s="36"/>
    </row>
    <row r="25" spans="2:88" ht="18" customHeight="1">
      <c r="B25" s="47"/>
      <c r="C25" s="51"/>
      <c r="N25" s="37"/>
      <c r="R25" s="37"/>
      <c r="T25" s="37"/>
      <c r="U25" s="37"/>
      <c r="X25" s="37"/>
      <c r="Y25" s="37"/>
      <c r="AB25" s="37"/>
      <c r="AC25" s="37"/>
      <c r="AF25" s="41"/>
      <c r="AI25" s="37"/>
      <c r="AM25" s="37"/>
      <c r="AP25" s="37"/>
      <c r="AS25" s="49"/>
      <c r="AU25" s="217"/>
      <c r="AW25" s="40"/>
      <c r="AY25" s="37"/>
      <c r="AZ25" s="37"/>
      <c r="BA25" s="252"/>
      <c r="BB25" s="37"/>
      <c r="BD25" s="37"/>
      <c r="BF25" s="37"/>
      <c r="BI25" s="37"/>
      <c r="BJ25" s="37"/>
      <c r="BK25" s="223"/>
      <c r="BM25" s="36"/>
      <c r="BQ25" s="37"/>
      <c r="BS25" s="37"/>
      <c r="BV25" s="37"/>
      <c r="BX25" s="37"/>
      <c r="BY25" s="37"/>
      <c r="CB25" s="37"/>
      <c r="CD25" s="36"/>
      <c r="CE25" s="36"/>
      <c r="CG25" s="37"/>
      <c r="CH25" s="36"/>
      <c r="CJ25" s="47"/>
    </row>
    <row r="26" spans="16:87" ht="18" customHeight="1">
      <c r="P26" s="426">
        <v>804</v>
      </c>
      <c r="R26" s="283" t="s">
        <v>80</v>
      </c>
      <c r="T26" s="41"/>
      <c r="U26" s="41"/>
      <c r="Y26" s="375" t="s">
        <v>67</v>
      </c>
      <c r="AA26" s="37"/>
      <c r="AF26" s="41"/>
      <c r="AQ26" s="42"/>
      <c r="BA26" s="218"/>
      <c r="BD26" s="37"/>
      <c r="BJ26" s="37"/>
      <c r="BK26" s="46"/>
      <c r="BL26" s="37"/>
      <c r="BR26" s="212"/>
      <c r="BS26" s="212"/>
      <c r="BV26" s="427">
        <v>805</v>
      </c>
      <c r="BY26" s="37"/>
      <c r="CB26" s="369" t="s">
        <v>60</v>
      </c>
      <c r="CD26" s="36"/>
      <c r="CF26" s="36"/>
      <c r="CG26" s="37"/>
      <c r="CH26" s="36"/>
      <c r="CI26" s="368" t="s">
        <v>91</v>
      </c>
    </row>
    <row r="27" spans="3:85" ht="18" customHeight="1">
      <c r="C27" s="368" t="s">
        <v>83</v>
      </c>
      <c r="K27" s="367" t="s">
        <v>55</v>
      </c>
      <c r="P27" s="255"/>
      <c r="T27" s="212"/>
      <c r="U27" s="367" t="s">
        <v>96</v>
      </c>
      <c r="V27" s="212"/>
      <c r="AF27" s="37"/>
      <c r="AH27" s="50"/>
      <c r="AK27" s="41"/>
      <c r="AM27" s="41"/>
      <c r="AN27" s="41"/>
      <c r="AU27" s="41"/>
      <c r="BL27" s="212"/>
      <c r="BN27" s="41"/>
      <c r="BP27" s="223" t="s">
        <v>61</v>
      </c>
      <c r="BR27" s="37"/>
      <c r="BS27" s="37"/>
      <c r="BT27" s="40"/>
      <c r="BU27" s="374"/>
      <c r="BY27" s="37"/>
      <c r="CD27" s="36"/>
      <c r="CE27" s="273"/>
      <c r="CG27" s="37"/>
    </row>
    <row r="28" spans="2:88" ht="18" customHeight="1">
      <c r="B28" s="47"/>
      <c r="F28" s="213"/>
      <c r="H28" s="37"/>
      <c r="J28" s="37"/>
      <c r="K28" s="37"/>
      <c r="N28" s="37"/>
      <c r="O28" s="37"/>
      <c r="Q28" s="37"/>
      <c r="R28" s="37"/>
      <c r="U28" s="37"/>
      <c r="V28" s="37"/>
      <c r="W28" s="41"/>
      <c r="X28" s="37"/>
      <c r="Y28" s="41"/>
      <c r="AB28" s="42"/>
      <c r="AC28" s="37"/>
      <c r="AD28" s="37"/>
      <c r="AK28" s="37"/>
      <c r="AS28" s="49"/>
      <c r="AX28" s="37"/>
      <c r="BM28" s="46"/>
      <c r="BN28" s="37"/>
      <c r="BP28" s="37"/>
      <c r="BR28" s="37"/>
      <c r="BX28" s="37"/>
      <c r="BY28" s="37"/>
      <c r="BZ28" s="37"/>
      <c r="CD28" s="36"/>
      <c r="CE28" s="37"/>
      <c r="CF28" s="36"/>
      <c r="CG28" s="37"/>
      <c r="CJ28" s="47"/>
    </row>
    <row r="29" spans="4:88" ht="18" customHeight="1">
      <c r="D29" s="45"/>
      <c r="F29" s="153"/>
      <c r="K29" s="37"/>
      <c r="M29" s="283"/>
      <c r="N29" s="41">
        <v>2</v>
      </c>
      <c r="O29" s="37"/>
      <c r="R29" s="41">
        <v>4</v>
      </c>
      <c r="S29" s="41"/>
      <c r="T29" s="36"/>
      <c r="U29" s="41"/>
      <c r="V29" s="377">
        <v>8</v>
      </c>
      <c r="W29" s="37"/>
      <c r="Y29" s="37"/>
      <c r="Z29" s="37"/>
      <c r="AC29" s="50" t="s">
        <v>93</v>
      </c>
      <c r="AD29" s="42"/>
      <c r="AE29" s="255"/>
      <c r="AR29" s="41"/>
      <c r="BO29" s="218"/>
      <c r="BQ29" s="377"/>
      <c r="BR29" s="37"/>
      <c r="BT29" s="212">
        <v>35</v>
      </c>
      <c r="BU29" s="361" t="s">
        <v>128</v>
      </c>
      <c r="BX29" s="41" t="s">
        <v>127</v>
      </c>
      <c r="BZ29" s="41"/>
      <c r="CC29" s="218"/>
      <c r="CE29" s="305"/>
      <c r="CG29" s="305"/>
      <c r="CJ29" s="47"/>
    </row>
    <row r="30" spans="3:76" ht="18" customHeight="1">
      <c r="C30" s="51" t="s">
        <v>84</v>
      </c>
      <c r="F30" s="214"/>
      <c r="K30" s="367" t="s">
        <v>95</v>
      </c>
      <c r="M30" s="37"/>
      <c r="O30" s="37"/>
      <c r="S30" s="41"/>
      <c r="T30" s="37"/>
      <c r="U30" s="366" t="s">
        <v>81</v>
      </c>
      <c r="W30" s="37"/>
      <c r="Z30" s="41"/>
      <c r="AC30" s="37"/>
      <c r="AD30" s="37"/>
      <c r="AE30" s="37"/>
      <c r="AH30" s="50"/>
      <c r="BP30" s="46"/>
      <c r="BQ30" s="46" t="s">
        <v>73</v>
      </c>
      <c r="BS30" s="37"/>
      <c r="BT30" s="41"/>
      <c r="BU30" s="362" t="s">
        <v>129</v>
      </c>
      <c r="BV30" s="41"/>
      <c r="BX30" s="255" t="s">
        <v>158</v>
      </c>
    </row>
    <row r="31" spans="1:89" ht="18" customHeight="1">
      <c r="A31" s="47"/>
      <c r="F31" s="153"/>
      <c r="K31" s="37"/>
      <c r="M31" s="37"/>
      <c r="O31" s="222"/>
      <c r="R31" s="212"/>
      <c r="S31" s="37"/>
      <c r="T31" s="212"/>
      <c r="W31" s="212"/>
      <c r="Y31" s="37"/>
      <c r="AB31" s="37"/>
      <c r="AS31" s="37"/>
      <c r="AW31" s="218"/>
      <c r="BI31" s="50"/>
      <c r="BN31" s="210"/>
      <c r="BO31" s="37"/>
      <c r="BP31" s="256"/>
      <c r="BQ31" s="37"/>
      <c r="BS31" s="41">
        <v>33</v>
      </c>
      <c r="BT31" s="37"/>
      <c r="BW31" s="41"/>
      <c r="BX31" s="37"/>
      <c r="BY31" s="40"/>
      <c r="CB31" s="37"/>
      <c r="CK31" s="47"/>
    </row>
    <row r="32" spans="15:85" ht="18" customHeight="1">
      <c r="O32" s="41"/>
      <c r="P32" s="41"/>
      <c r="S32" s="41"/>
      <c r="V32" s="37"/>
      <c r="Y32" s="41">
        <v>11</v>
      </c>
      <c r="AC32" s="41"/>
      <c r="AD32" s="42" t="s">
        <v>68</v>
      </c>
      <c r="AF32" s="37"/>
      <c r="BC32" s="212"/>
      <c r="BD32" s="41"/>
      <c r="BL32" s="49"/>
      <c r="BO32" s="41"/>
      <c r="BR32" s="37"/>
      <c r="BT32" s="41"/>
      <c r="BX32" s="221"/>
      <c r="BY32" s="37"/>
      <c r="CE32" s="37"/>
      <c r="CG32" s="37"/>
    </row>
    <row r="33" spans="13:84" ht="18" customHeight="1">
      <c r="M33" s="374"/>
      <c r="O33" s="37"/>
      <c r="U33" s="37"/>
      <c r="V33" s="41"/>
      <c r="X33" s="37"/>
      <c r="AC33" s="37"/>
      <c r="AE33" s="37"/>
      <c r="AF33" s="41"/>
      <c r="AH33" s="50"/>
      <c r="AR33" s="37"/>
      <c r="BD33" s="37"/>
      <c r="BN33" s="37"/>
      <c r="BO33" s="46" t="s">
        <v>99</v>
      </c>
      <c r="BU33" s="361" t="s">
        <v>130</v>
      </c>
      <c r="BX33" s="37"/>
      <c r="CD33" s="306"/>
      <c r="CF33" s="37"/>
    </row>
    <row r="34" spans="1:77" ht="18" customHeight="1">
      <c r="A34" s="47"/>
      <c r="J34" s="37"/>
      <c r="K34" s="37"/>
      <c r="L34" s="37"/>
      <c r="O34" s="378"/>
      <c r="P34" s="254"/>
      <c r="Q34" s="37"/>
      <c r="R34" s="37"/>
      <c r="S34" s="37"/>
      <c r="T34" s="37"/>
      <c r="U34" s="37"/>
      <c r="X34" s="212"/>
      <c r="Y34" s="41"/>
      <c r="AA34" s="37"/>
      <c r="AC34" s="212"/>
      <c r="AE34" s="212"/>
      <c r="AI34" s="210"/>
      <c r="AS34" s="37"/>
      <c r="BD34" s="223"/>
      <c r="BL34" s="37"/>
      <c r="BN34" s="210"/>
      <c r="BQ34" s="37"/>
      <c r="BU34" s="362" t="s">
        <v>131</v>
      </c>
      <c r="BW34" s="37"/>
      <c r="BY34" s="37"/>
    </row>
    <row r="35" spans="15:75" ht="18" customHeight="1">
      <c r="O35" s="37"/>
      <c r="P35" s="41"/>
      <c r="R35" s="50"/>
      <c r="S35" s="41"/>
      <c r="T35" s="37"/>
      <c r="AA35" s="41">
        <v>12</v>
      </c>
      <c r="AB35" s="37"/>
      <c r="AC35" s="42"/>
      <c r="AF35" s="42" t="s">
        <v>86</v>
      </c>
      <c r="AS35" s="40"/>
      <c r="BL35" s="41"/>
      <c r="BQ35" s="41">
        <v>31</v>
      </c>
      <c r="BR35" s="37"/>
      <c r="BW35" s="41"/>
    </row>
    <row r="36" spans="11:84" ht="18" customHeight="1">
      <c r="K36" s="216"/>
      <c r="S36" s="37"/>
      <c r="T36" s="37"/>
      <c r="U36" s="37"/>
      <c r="V36" s="37"/>
      <c r="W36" s="37"/>
      <c r="X36" s="37"/>
      <c r="AB36" s="41"/>
      <c r="BC36" s="46"/>
      <c r="BL36" s="37"/>
      <c r="BM36" s="223" t="s">
        <v>74</v>
      </c>
      <c r="BN36" s="37"/>
      <c r="BO36" s="41"/>
      <c r="BU36" s="221">
        <v>22.178</v>
      </c>
      <c r="CC36" s="367" t="s">
        <v>87</v>
      </c>
      <c r="CF36" s="365" t="s">
        <v>88</v>
      </c>
    </row>
    <row r="37" spans="6:83" ht="18" customHeight="1">
      <c r="F37" s="45"/>
      <c r="H37" s="37"/>
      <c r="O37" s="41"/>
      <c r="Q37" s="37"/>
      <c r="R37" s="37"/>
      <c r="S37" s="37"/>
      <c r="T37" s="43"/>
      <c r="U37" s="41"/>
      <c r="X37" s="37"/>
      <c r="Y37" s="37"/>
      <c r="AC37" s="37"/>
      <c r="AH37" s="212"/>
      <c r="AM37" s="37"/>
      <c r="AS37" s="37"/>
      <c r="AX37" s="37"/>
      <c r="AY37" s="46"/>
      <c r="BG37" s="37"/>
      <c r="BK37" s="210"/>
      <c r="BL37" s="37"/>
      <c r="BM37" s="37"/>
      <c r="BO37" s="37"/>
      <c r="BY37" s="37"/>
      <c r="CE37" s="40" t="s">
        <v>132</v>
      </c>
    </row>
    <row r="38" spans="1:79" ht="18" customHeight="1" thickBot="1">
      <c r="A38" s="47"/>
      <c r="G38" s="220"/>
      <c r="I38" s="37"/>
      <c r="U38" s="42"/>
      <c r="Y38" s="361" t="s">
        <v>11</v>
      </c>
      <c r="AA38" s="37"/>
      <c r="AC38" s="41">
        <v>14</v>
      </c>
      <c r="AD38" s="216"/>
      <c r="AG38" s="42" t="s">
        <v>94</v>
      </c>
      <c r="BK38" s="46"/>
      <c r="BL38" s="212"/>
      <c r="BM38" s="37"/>
      <c r="BO38" s="41">
        <v>29</v>
      </c>
      <c r="BP38" s="41"/>
      <c r="CA38" s="44"/>
    </row>
    <row r="39" spans="1:89" ht="18" customHeight="1" thickTop="1">
      <c r="A39" s="47"/>
      <c r="H39" s="49"/>
      <c r="I39" s="37"/>
      <c r="Q39" s="37"/>
      <c r="Y39" s="362" t="s">
        <v>133</v>
      </c>
      <c r="AJ39" s="37"/>
      <c r="BE39" s="37"/>
      <c r="BF39" s="223"/>
      <c r="BH39" s="37"/>
      <c r="BI39" s="37"/>
      <c r="BL39" s="223" t="s">
        <v>90</v>
      </c>
      <c r="BN39" s="37"/>
      <c r="BP39" s="436"/>
      <c r="BQ39" s="437"/>
      <c r="BR39" s="438"/>
      <c r="BS39" s="437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9"/>
      <c r="CK39" s="47"/>
    </row>
    <row r="40" spans="7:83" ht="18" customHeight="1">
      <c r="G40" s="219"/>
      <c r="H40" s="37"/>
      <c r="I40" s="37"/>
      <c r="Q40" s="41"/>
      <c r="R40" s="41"/>
      <c r="S40" s="37"/>
      <c r="T40" s="37"/>
      <c r="U40" s="37"/>
      <c r="V40" s="37"/>
      <c r="X40" s="37"/>
      <c r="Y40" s="37"/>
      <c r="AB40" s="37"/>
      <c r="AD40" s="37"/>
      <c r="AE40" s="37"/>
      <c r="AH40" s="37"/>
      <c r="AS40" s="37"/>
      <c r="AV40" s="218"/>
      <c r="AX40" s="37"/>
      <c r="BE40" s="37"/>
      <c r="BH40" s="37"/>
      <c r="BI40" s="46"/>
      <c r="BL40" s="39"/>
      <c r="BM40" s="37"/>
      <c r="BN40" s="39"/>
      <c r="BP40" s="440"/>
      <c r="BQ40" s="36"/>
      <c r="BR40" s="36"/>
      <c r="BS40" s="441"/>
      <c r="BT40" s="36"/>
      <c r="BU40" s="36"/>
      <c r="BV40" s="36"/>
      <c r="BW40" s="36"/>
      <c r="BX40" s="36"/>
      <c r="BY40" s="452" t="s">
        <v>194</v>
      </c>
      <c r="BZ40" s="36"/>
      <c r="CA40" s="36"/>
      <c r="CB40" s="36"/>
      <c r="CC40" s="47"/>
      <c r="CD40" s="36"/>
      <c r="CE40" s="442"/>
    </row>
    <row r="41" spans="7:85" ht="18" customHeight="1" thickBot="1">
      <c r="G41" s="37"/>
      <c r="H41" s="37"/>
      <c r="O41" s="282"/>
      <c r="S41" s="37"/>
      <c r="AA41" s="37"/>
      <c r="AB41" s="41"/>
      <c r="AD41" s="40"/>
      <c r="AE41" s="41">
        <v>15</v>
      </c>
      <c r="AI41" s="365" t="s">
        <v>97</v>
      </c>
      <c r="AJ41" s="37"/>
      <c r="AM41" s="259"/>
      <c r="AX41" s="41"/>
      <c r="BI41" s="223" t="s">
        <v>100</v>
      </c>
      <c r="BM41" s="41">
        <v>27</v>
      </c>
      <c r="BP41" s="443"/>
      <c r="BQ41" s="36"/>
      <c r="BR41" s="47"/>
      <c r="BS41" s="36"/>
      <c r="BT41" s="36"/>
      <c r="BU41" s="47"/>
      <c r="BV41" s="47"/>
      <c r="BW41" s="36"/>
      <c r="BX41" s="47"/>
      <c r="BY41" s="36"/>
      <c r="BZ41" s="36"/>
      <c r="CA41" s="36"/>
      <c r="CB41" s="36"/>
      <c r="CC41" s="47"/>
      <c r="CD41" s="453" t="s">
        <v>191</v>
      </c>
      <c r="CE41" s="442"/>
      <c r="CG41" s="37"/>
    </row>
    <row r="42" spans="8:86" ht="18" customHeight="1" thickBot="1" thickTop="1">
      <c r="H42" s="37"/>
      <c r="O42" s="37"/>
      <c r="T42" s="37"/>
      <c r="U42" s="37"/>
      <c r="V42" s="37"/>
      <c r="AA42" s="37"/>
      <c r="AC42" s="37"/>
      <c r="AM42" s="304"/>
      <c r="AS42" s="37"/>
      <c r="AV42" s="218"/>
      <c r="BG42" s="216"/>
      <c r="BJ42" s="37"/>
      <c r="BK42" s="37"/>
      <c r="BP42" s="443"/>
      <c r="BQ42" s="36"/>
      <c r="BR42" s="454" t="s">
        <v>184</v>
      </c>
      <c r="BS42" s="36"/>
      <c r="BT42" s="36"/>
      <c r="BU42" s="454" t="s">
        <v>188</v>
      </c>
      <c r="BV42" s="454"/>
      <c r="BW42" s="36"/>
      <c r="BX42" s="36"/>
      <c r="BY42" s="455"/>
      <c r="BZ42" s="36"/>
      <c r="CA42" s="36"/>
      <c r="CB42" s="36"/>
      <c r="CC42" s="47"/>
      <c r="CD42" s="36"/>
      <c r="CE42" s="442"/>
      <c r="CG42" s="435" t="s">
        <v>192</v>
      </c>
      <c r="CH42" s="434"/>
    </row>
    <row r="43" spans="5:88" ht="18" customHeight="1" thickTop="1">
      <c r="E43" s="213"/>
      <c r="H43" s="37"/>
      <c r="I43" s="37"/>
      <c r="Q43" s="218"/>
      <c r="Y43" s="281"/>
      <c r="Z43" s="37"/>
      <c r="AA43" s="37"/>
      <c r="AC43" s="37"/>
      <c r="AE43" s="37"/>
      <c r="AG43" s="303" t="s">
        <v>134</v>
      </c>
      <c r="AL43" s="37"/>
      <c r="AU43" s="37"/>
      <c r="BA43" s="37"/>
      <c r="BC43" s="37"/>
      <c r="BD43" s="37"/>
      <c r="BG43" s="254" t="s">
        <v>196</v>
      </c>
      <c r="BJ43" s="37"/>
      <c r="BK43" s="40">
        <v>26</v>
      </c>
      <c r="BM43" s="218"/>
      <c r="BO43" s="37"/>
      <c r="BP43" s="443"/>
      <c r="BQ43" s="47"/>
      <c r="BR43" s="36"/>
      <c r="BS43" s="36"/>
      <c r="BT43" s="47"/>
      <c r="BU43" s="36"/>
      <c r="BV43" s="36"/>
      <c r="BW43" s="36"/>
      <c r="BX43" s="47"/>
      <c r="BY43" s="36"/>
      <c r="BZ43" s="36"/>
      <c r="CA43" s="36"/>
      <c r="CB43" s="36"/>
      <c r="CC43" s="36"/>
      <c r="CD43" s="453" t="s">
        <v>191</v>
      </c>
      <c r="CE43" s="445"/>
      <c r="CF43" s="374"/>
      <c r="CG43" s="457" t="s">
        <v>197</v>
      </c>
      <c r="CI43" s="374"/>
      <c r="CJ43" s="374"/>
    </row>
    <row r="44" spans="7:83" ht="18" customHeight="1">
      <c r="G44" s="37"/>
      <c r="H44" s="37"/>
      <c r="I44" s="37"/>
      <c r="N44" s="253"/>
      <c r="Q44" s="263"/>
      <c r="X44" s="40"/>
      <c r="AA44" s="36"/>
      <c r="AE44" s="40"/>
      <c r="AF44" s="371"/>
      <c r="AU44" s="40"/>
      <c r="BA44" s="37"/>
      <c r="BL44" s="260"/>
      <c r="BM44" s="263"/>
      <c r="BO44" s="40"/>
      <c r="BP44" s="443"/>
      <c r="BQ44" s="444"/>
      <c r="BR44" s="36"/>
      <c r="BS44" s="36"/>
      <c r="BT44" s="36"/>
      <c r="BU44" s="36"/>
      <c r="BV44" s="36"/>
      <c r="BW44" s="36"/>
      <c r="BX44" s="36"/>
      <c r="BY44" s="455" t="s">
        <v>193</v>
      </c>
      <c r="BZ44" s="47"/>
      <c r="CA44" s="47"/>
      <c r="CB44" s="36"/>
      <c r="CC44" s="36"/>
      <c r="CD44" s="47"/>
      <c r="CE44" s="442"/>
    </row>
    <row r="45" spans="8:86" ht="18" customHeight="1">
      <c r="H45" s="37"/>
      <c r="Q45" s="252"/>
      <c r="V45" s="37"/>
      <c r="X45" s="37"/>
      <c r="Y45" s="216"/>
      <c r="Z45" s="36"/>
      <c r="AA45" s="36"/>
      <c r="AC45" s="36"/>
      <c r="AD45" s="36"/>
      <c r="AE45" s="36"/>
      <c r="AF45" s="36"/>
      <c r="AJ45" s="37"/>
      <c r="AS45" s="280"/>
      <c r="AV45" s="282">
        <v>22.576</v>
      </c>
      <c r="BB45" s="37"/>
      <c r="BG45" s="37"/>
      <c r="BH45" s="36"/>
      <c r="BI45" s="370" t="s">
        <v>82</v>
      </c>
      <c r="BM45" s="252"/>
      <c r="BO45" s="37"/>
      <c r="BP45" s="443"/>
      <c r="BQ45" s="36"/>
      <c r="BR45" s="36"/>
      <c r="BS45" s="36"/>
      <c r="BT45" s="47"/>
      <c r="BU45" s="36"/>
      <c r="BV45" s="36"/>
      <c r="BW45" s="36"/>
      <c r="BX45" s="47"/>
      <c r="BY45" s="36"/>
      <c r="BZ45" s="36"/>
      <c r="CA45" s="36"/>
      <c r="CB45" s="36"/>
      <c r="CC45" s="453" t="s">
        <v>154</v>
      </c>
      <c r="CD45" s="47"/>
      <c r="CE45" s="442"/>
      <c r="CH45" s="403"/>
    </row>
    <row r="46" spans="7:83" ht="18" customHeight="1">
      <c r="G46" s="37"/>
      <c r="H46" s="37"/>
      <c r="I46" s="37"/>
      <c r="P46" s="36"/>
      <c r="Q46" s="218"/>
      <c r="R46" s="36"/>
      <c r="S46" s="36"/>
      <c r="T46" s="36"/>
      <c r="U46" s="36"/>
      <c r="V46" s="36"/>
      <c r="W46" s="36"/>
      <c r="X46" s="36"/>
      <c r="Y46" s="36"/>
      <c r="Z46" s="40"/>
      <c r="AJ46" s="37"/>
      <c r="AL46" s="37"/>
      <c r="AM46" s="37"/>
      <c r="BA46" s="37"/>
      <c r="BC46" s="37"/>
      <c r="BD46" s="37"/>
      <c r="BL46" s="36"/>
      <c r="BM46" s="218"/>
      <c r="BP46" s="446"/>
      <c r="BQ46" s="36"/>
      <c r="BR46" s="36"/>
      <c r="BS46" s="36"/>
      <c r="BT46" s="36"/>
      <c r="BU46" s="36"/>
      <c r="BV46" s="455" t="s">
        <v>109</v>
      </c>
      <c r="BW46" s="36"/>
      <c r="BX46" s="36"/>
      <c r="BY46" s="36"/>
      <c r="BZ46" s="47"/>
      <c r="CA46" s="47"/>
      <c r="CB46" s="36"/>
      <c r="CC46" s="47"/>
      <c r="CD46" s="47"/>
      <c r="CE46" s="447"/>
    </row>
    <row r="47" spans="28:83" ht="18" customHeight="1" thickBot="1">
      <c r="AB47" s="36"/>
      <c r="AC47" s="36"/>
      <c r="AD47" s="36"/>
      <c r="AE47" s="36"/>
      <c r="AG47" s="36"/>
      <c r="AH47" s="36"/>
      <c r="AI47" s="36"/>
      <c r="AJ47" s="36"/>
      <c r="AK47" s="36"/>
      <c r="AL47" s="36"/>
      <c r="AM47" s="36"/>
      <c r="AY47" s="36"/>
      <c r="AZ47" s="36"/>
      <c r="BA47" s="36"/>
      <c r="BB47" s="36"/>
      <c r="BC47" s="36"/>
      <c r="BE47" s="36"/>
      <c r="BF47" s="36"/>
      <c r="BG47" s="36"/>
      <c r="BH47" s="40"/>
      <c r="BI47" s="281"/>
      <c r="BK47" s="303"/>
      <c r="BL47" s="40"/>
      <c r="BM47" s="218"/>
      <c r="BP47" s="448"/>
      <c r="BQ47" s="449"/>
      <c r="BR47" s="449"/>
      <c r="BS47" s="449"/>
      <c r="BT47" s="449"/>
      <c r="BU47" s="449"/>
      <c r="BV47" s="449"/>
      <c r="BW47" s="449"/>
      <c r="BX47" s="449"/>
      <c r="BY47" s="449"/>
      <c r="BZ47" s="450"/>
      <c r="CA47" s="450"/>
      <c r="CB47" s="449"/>
      <c r="CC47" s="449"/>
      <c r="CD47" s="450"/>
      <c r="CE47" s="451"/>
    </row>
    <row r="48" spans="7:83" ht="18" customHeight="1" thickTop="1">
      <c r="G48" s="37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BG48" s="36"/>
      <c r="BP48" s="36"/>
      <c r="BQ48" s="36"/>
      <c r="BR48" s="36"/>
      <c r="BS48" s="36"/>
      <c r="BT48" s="210"/>
      <c r="BU48" s="210"/>
      <c r="BV48" s="210"/>
      <c r="BW48" s="210"/>
      <c r="BX48" s="210"/>
      <c r="BY48" s="210"/>
      <c r="BZ48" s="47"/>
      <c r="CA48" s="47"/>
      <c r="CB48" s="36"/>
      <c r="CC48" s="36"/>
      <c r="CD48" s="47"/>
      <c r="CE48" s="36"/>
    </row>
    <row r="49" spans="7:77" ht="18" customHeight="1" thickBot="1">
      <c r="G49" s="37"/>
      <c r="M49" s="210"/>
      <c r="N49" s="210"/>
      <c r="O49" s="210"/>
      <c r="P49" s="210"/>
      <c r="Q49" s="210"/>
      <c r="R49" s="210"/>
      <c r="AB49" s="36"/>
      <c r="AC49" s="38"/>
      <c r="AD49" s="38"/>
      <c r="AH49" s="55" t="s">
        <v>20</v>
      </c>
      <c r="AI49" s="53" t="s">
        <v>138</v>
      </c>
      <c r="AJ49" s="54" t="s">
        <v>139</v>
      </c>
      <c r="AK49" s="52" t="s">
        <v>140</v>
      </c>
      <c r="AL49" s="204" t="s">
        <v>141</v>
      </c>
      <c r="AM49" s="56"/>
      <c r="AN49" s="57"/>
      <c r="AO49" s="238" t="s">
        <v>142</v>
      </c>
      <c r="AP49" s="238"/>
      <c r="AQ49" s="57"/>
      <c r="AR49" s="58"/>
      <c r="AT49" s="55" t="s">
        <v>20</v>
      </c>
      <c r="AU49" s="53" t="s">
        <v>138</v>
      </c>
      <c r="AV49" s="54" t="s">
        <v>139</v>
      </c>
      <c r="AW49" s="52" t="s">
        <v>140</v>
      </c>
      <c r="AX49" s="204" t="s">
        <v>141</v>
      </c>
      <c r="AY49" s="56"/>
      <c r="AZ49" s="57"/>
      <c r="BA49" s="238" t="s">
        <v>142</v>
      </c>
      <c r="BB49" s="238"/>
      <c r="BC49" s="57"/>
      <c r="BD49" s="58"/>
      <c r="BF49" s="36"/>
      <c r="BG49" s="36"/>
      <c r="BT49" s="210"/>
      <c r="BU49" s="210"/>
      <c r="BV49" s="210"/>
      <c r="BW49" s="210"/>
      <c r="BX49" s="210"/>
      <c r="BY49" s="210"/>
    </row>
    <row r="50" spans="13:77" ht="18" customHeight="1" thickTop="1">
      <c r="M50" s="210"/>
      <c r="N50" s="210"/>
      <c r="O50" s="210"/>
      <c r="P50" s="210"/>
      <c r="Q50" s="210"/>
      <c r="R50" s="210"/>
      <c r="AE50" s="36"/>
      <c r="AH50" s="63"/>
      <c r="AI50" s="3"/>
      <c r="AJ50" s="3"/>
      <c r="AK50" s="3"/>
      <c r="AL50" s="3"/>
      <c r="AM50" s="64" t="s">
        <v>143</v>
      </c>
      <c r="AN50" s="3"/>
      <c r="AO50" s="3"/>
      <c r="AP50" s="3"/>
      <c r="AQ50" s="3"/>
      <c r="AR50" s="65"/>
      <c r="AT50" s="63"/>
      <c r="AU50" s="3"/>
      <c r="AV50" s="3"/>
      <c r="AW50" s="3"/>
      <c r="AX50" s="3"/>
      <c r="AY50" s="64" t="s">
        <v>143</v>
      </c>
      <c r="AZ50" s="3"/>
      <c r="BA50" s="3"/>
      <c r="BB50" s="3"/>
      <c r="BC50" s="3"/>
      <c r="BD50" s="65"/>
      <c r="BE50" s="36"/>
      <c r="BF50" s="36"/>
      <c r="BG50" s="36"/>
      <c r="BO50" s="36"/>
      <c r="BP50" s="36"/>
      <c r="BQ50" s="36"/>
      <c r="BT50" s="210"/>
      <c r="BU50" s="210"/>
      <c r="BV50" s="210"/>
      <c r="BW50" s="210"/>
      <c r="BX50" s="210"/>
      <c r="BY50" s="210"/>
    </row>
    <row r="51" spans="2:88" ht="18" customHeight="1" thickBot="1">
      <c r="B51" s="397" t="s">
        <v>20</v>
      </c>
      <c r="C51" s="52" t="s">
        <v>138</v>
      </c>
      <c r="D51" s="52" t="s">
        <v>139</v>
      </c>
      <c r="E51" s="52" t="s">
        <v>140</v>
      </c>
      <c r="F51" s="402" t="s">
        <v>141</v>
      </c>
      <c r="G51" s="400"/>
      <c r="H51" s="52" t="s">
        <v>20</v>
      </c>
      <c r="I51" s="52" t="s">
        <v>138</v>
      </c>
      <c r="J51" s="52" t="s">
        <v>139</v>
      </c>
      <c r="K51" s="52" t="s">
        <v>140</v>
      </c>
      <c r="L51" s="398" t="s">
        <v>141</v>
      </c>
      <c r="M51" s="400"/>
      <c r="N51" s="52" t="s">
        <v>20</v>
      </c>
      <c r="O51" s="52" t="s">
        <v>138</v>
      </c>
      <c r="P51" s="52" t="s">
        <v>139</v>
      </c>
      <c r="Q51" s="52" t="s">
        <v>140</v>
      </c>
      <c r="R51" s="398" t="s">
        <v>141</v>
      </c>
      <c r="S51" s="400"/>
      <c r="T51" s="52" t="s">
        <v>20</v>
      </c>
      <c r="U51" s="52" t="s">
        <v>138</v>
      </c>
      <c r="V51" s="52" t="s">
        <v>139</v>
      </c>
      <c r="W51" s="52" t="s">
        <v>140</v>
      </c>
      <c r="X51" s="401" t="s">
        <v>141</v>
      </c>
      <c r="AA51" s="36"/>
      <c r="AB51" s="36"/>
      <c r="AC51" s="36"/>
      <c r="AH51" s="386"/>
      <c r="AI51" s="72"/>
      <c r="AJ51" s="73"/>
      <c r="AK51" s="76"/>
      <c r="AL51" s="176"/>
      <c r="AM51" s="279"/>
      <c r="AN51" s="13"/>
      <c r="AP51" s="20"/>
      <c r="AR51" s="12"/>
      <c r="AT51" s="386">
        <v>6</v>
      </c>
      <c r="AU51" s="72">
        <v>23.038</v>
      </c>
      <c r="AV51" s="73">
        <v>37</v>
      </c>
      <c r="AW51" s="76">
        <f aca="true" t="shared" si="0" ref="AW51:AW58">AU51+(AV51/1000)</f>
        <v>23.075</v>
      </c>
      <c r="AX51" s="176" t="s">
        <v>145</v>
      </c>
      <c r="AY51" s="408" t="s">
        <v>169</v>
      </c>
      <c r="AZ51" s="13"/>
      <c r="BB51" s="20"/>
      <c r="BD51" s="12"/>
      <c r="BE51" s="36"/>
      <c r="BF51" s="36"/>
      <c r="BG51" s="36"/>
      <c r="BN51" s="397" t="s">
        <v>20</v>
      </c>
      <c r="BO51" s="52" t="s">
        <v>138</v>
      </c>
      <c r="BP51" s="52" t="s">
        <v>139</v>
      </c>
      <c r="BQ51" s="52" t="s">
        <v>140</v>
      </c>
      <c r="BR51" s="398" t="s">
        <v>141</v>
      </c>
      <c r="BS51" s="399"/>
      <c r="BT51" s="52" t="s">
        <v>20</v>
      </c>
      <c r="BU51" s="52" t="s">
        <v>138</v>
      </c>
      <c r="BV51" s="52" t="s">
        <v>139</v>
      </c>
      <c r="BW51" s="52" t="s">
        <v>140</v>
      </c>
      <c r="BX51" s="398" t="s">
        <v>141</v>
      </c>
      <c r="BY51" s="399"/>
      <c r="BZ51" s="52" t="s">
        <v>20</v>
      </c>
      <c r="CA51" s="52" t="s">
        <v>138</v>
      </c>
      <c r="CB51" s="52" t="s">
        <v>139</v>
      </c>
      <c r="CC51" s="52" t="s">
        <v>140</v>
      </c>
      <c r="CD51" s="398" t="s">
        <v>141</v>
      </c>
      <c r="CE51" s="400"/>
      <c r="CF51" s="52" t="s">
        <v>20</v>
      </c>
      <c r="CG51" s="52" t="s">
        <v>138</v>
      </c>
      <c r="CH51" s="52" t="s">
        <v>139</v>
      </c>
      <c r="CI51" s="52" t="s">
        <v>140</v>
      </c>
      <c r="CJ51" s="401" t="s">
        <v>141</v>
      </c>
    </row>
    <row r="52" spans="2:88" ht="18" customHeight="1" thickTop="1">
      <c r="B52" s="8"/>
      <c r="C52" s="5"/>
      <c r="D52" s="5"/>
      <c r="E52" s="5"/>
      <c r="F52" s="5"/>
      <c r="G52" s="4"/>
      <c r="H52" s="5"/>
      <c r="I52" s="5"/>
      <c r="J52" s="4"/>
      <c r="K52" s="5"/>
      <c r="L52" s="5"/>
      <c r="M52" s="4" t="s">
        <v>42</v>
      </c>
      <c r="N52" s="5"/>
      <c r="O52" s="5"/>
      <c r="P52" s="4"/>
      <c r="Q52" s="5"/>
      <c r="R52" s="5"/>
      <c r="S52" s="4"/>
      <c r="T52" s="5"/>
      <c r="U52" s="5"/>
      <c r="V52" s="4"/>
      <c r="W52" s="5"/>
      <c r="X52" s="6"/>
      <c r="Y52" s="36"/>
      <c r="Z52" s="36"/>
      <c r="AA52" s="164"/>
      <c r="AB52" s="13"/>
      <c r="AC52" s="13"/>
      <c r="AH52" s="386" t="s">
        <v>123</v>
      </c>
      <c r="AI52" s="407">
        <v>23.145</v>
      </c>
      <c r="AJ52" s="71"/>
      <c r="AK52" s="72"/>
      <c r="AL52" s="176" t="s">
        <v>145</v>
      </c>
      <c r="AM52" s="408" t="s">
        <v>171</v>
      </c>
      <c r="AN52" s="13"/>
      <c r="AO52" s="38"/>
      <c r="AP52" s="13"/>
      <c r="AQ52" s="38"/>
      <c r="AR52" s="77"/>
      <c r="AT52" s="387">
        <v>13</v>
      </c>
      <c r="AU52" s="67">
        <v>22.896</v>
      </c>
      <c r="AV52" s="73">
        <v>40</v>
      </c>
      <c r="AW52" s="76">
        <f t="shared" si="0"/>
        <v>22.936</v>
      </c>
      <c r="AX52" s="176" t="s">
        <v>145</v>
      </c>
      <c r="AY52" s="408" t="s">
        <v>146</v>
      </c>
      <c r="AZ52" s="13"/>
      <c r="BA52" s="38"/>
      <c r="BB52" s="13"/>
      <c r="BC52" s="38"/>
      <c r="BD52" s="77"/>
      <c r="BE52" s="36"/>
      <c r="BF52" s="36"/>
      <c r="BG52" s="36"/>
      <c r="BN52" s="179"/>
      <c r="BO52" s="180"/>
      <c r="BP52" s="4"/>
      <c r="BQ52" s="180"/>
      <c r="BR52" s="180"/>
      <c r="BS52" s="4"/>
      <c r="BT52" s="180"/>
      <c r="BU52" s="180"/>
      <c r="BV52" s="4"/>
      <c r="BW52" s="180"/>
      <c r="BX52" s="180"/>
      <c r="BY52" s="4" t="s">
        <v>42</v>
      </c>
      <c r="BZ52" s="180"/>
      <c r="CA52" s="180"/>
      <c r="CB52" s="4"/>
      <c r="CC52" s="180"/>
      <c r="CD52" s="180"/>
      <c r="CE52" s="4"/>
      <c r="CF52" s="180"/>
      <c r="CG52" s="180"/>
      <c r="CH52" s="180"/>
      <c r="CI52" s="180"/>
      <c r="CJ52" s="181"/>
    </row>
    <row r="53" spans="2:88" ht="18" customHeight="1">
      <c r="B53" s="59"/>
      <c r="C53" s="60"/>
      <c r="D53" s="60"/>
      <c r="E53" s="60"/>
      <c r="F53" s="61"/>
      <c r="G53" s="61"/>
      <c r="H53" s="60"/>
      <c r="I53" s="60"/>
      <c r="J53" s="60"/>
      <c r="K53" s="60"/>
      <c r="L53" s="266"/>
      <c r="M53" s="61"/>
      <c r="N53" s="60"/>
      <c r="O53" s="60"/>
      <c r="P53" s="60"/>
      <c r="Q53" s="60"/>
      <c r="R53" s="266"/>
      <c r="S53" s="61"/>
      <c r="T53" s="60"/>
      <c r="U53" s="60"/>
      <c r="V53" s="60"/>
      <c r="W53" s="60"/>
      <c r="X53" s="62"/>
      <c r="AA53" s="163"/>
      <c r="AB53" s="163"/>
      <c r="AC53" s="163"/>
      <c r="AH53" s="386" t="s">
        <v>120</v>
      </c>
      <c r="AI53" s="407">
        <v>23.08</v>
      </c>
      <c r="AJ53" s="71"/>
      <c r="AK53" s="72"/>
      <c r="AL53" s="176" t="s">
        <v>145</v>
      </c>
      <c r="AM53" s="408" t="s">
        <v>171</v>
      </c>
      <c r="AN53" s="13"/>
      <c r="AO53" s="38"/>
      <c r="AP53" s="13"/>
      <c r="AQ53" s="38"/>
      <c r="AR53" s="77"/>
      <c r="AT53" s="387">
        <v>18</v>
      </c>
      <c r="AU53" s="67">
        <v>22.633</v>
      </c>
      <c r="AV53" s="73">
        <v>-37</v>
      </c>
      <c r="AW53" s="76">
        <f t="shared" si="0"/>
        <v>22.596</v>
      </c>
      <c r="AX53" s="176" t="s">
        <v>145</v>
      </c>
      <c r="AY53" s="408" t="s">
        <v>172</v>
      </c>
      <c r="AZ53" s="13"/>
      <c r="BA53" s="38"/>
      <c r="BB53" s="13"/>
      <c r="BC53" s="38"/>
      <c r="BD53" s="77"/>
      <c r="BE53" s="36"/>
      <c r="BF53" s="36"/>
      <c r="BN53" s="386"/>
      <c r="BO53" s="72"/>
      <c r="BP53" s="71"/>
      <c r="BQ53" s="72"/>
      <c r="BR53" s="74"/>
      <c r="BS53" s="271"/>
      <c r="BT53" s="388"/>
      <c r="BU53" s="67"/>
      <c r="BV53" s="71"/>
      <c r="BW53" s="72"/>
      <c r="BX53" s="74"/>
      <c r="BY53" s="68"/>
      <c r="BZ53" s="388"/>
      <c r="CA53" s="67"/>
      <c r="CB53" s="71"/>
      <c r="CC53" s="72"/>
      <c r="CD53" s="74"/>
      <c r="CE53" s="68"/>
      <c r="CF53" s="388"/>
      <c r="CG53" s="67"/>
      <c r="CH53" s="71"/>
      <c r="CI53" s="72"/>
      <c r="CJ53" s="23"/>
    </row>
    <row r="54" spans="2:88" ht="21" customHeight="1">
      <c r="B54" s="393">
        <v>1</v>
      </c>
      <c r="C54" s="70">
        <v>23.125</v>
      </c>
      <c r="D54" s="71">
        <v>-51</v>
      </c>
      <c r="E54" s="72">
        <f>C54+D54*0.001</f>
        <v>23.074</v>
      </c>
      <c r="F54" s="16" t="s">
        <v>144</v>
      </c>
      <c r="G54" s="68"/>
      <c r="H54" s="388">
        <v>3</v>
      </c>
      <c r="I54" s="67">
        <v>23.061</v>
      </c>
      <c r="J54" s="71">
        <v>51</v>
      </c>
      <c r="K54" s="72">
        <f>I54+J54*0.001</f>
        <v>23.112</v>
      </c>
      <c r="L54" s="74" t="s">
        <v>144</v>
      </c>
      <c r="M54" s="68"/>
      <c r="N54" s="388">
        <v>8</v>
      </c>
      <c r="O54" s="379">
        <v>23.018</v>
      </c>
      <c r="P54" s="71">
        <v>-51</v>
      </c>
      <c r="Q54" s="72">
        <f>O54+P54*0.001</f>
        <v>22.967000000000002</v>
      </c>
      <c r="R54" s="74" t="s">
        <v>144</v>
      </c>
      <c r="S54" s="68"/>
      <c r="T54" s="388">
        <v>12</v>
      </c>
      <c r="U54" s="67">
        <v>22.918</v>
      </c>
      <c r="V54" s="71">
        <v>-42</v>
      </c>
      <c r="W54" s="72">
        <f>U54+V54*0.001</f>
        <v>22.875999999999998</v>
      </c>
      <c r="X54" s="23" t="s">
        <v>144</v>
      </c>
      <c r="Y54" s="36"/>
      <c r="Z54" s="36"/>
      <c r="AA54" s="210"/>
      <c r="AB54" s="210"/>
      <c r="AC54" s="210"/>
      <c r="AH54" s="386" t="s">
        <v>121</v>
      </c>
      <c r="AI54" s="407">
        <v>22.94</v>
      </c>
      <c r="AJ54" s="71"/>
      <c r="AK54" s="72"/>
      <c r="AL54" s="176" t="s">
        <v>145</v>
      </c>
      <c r="AM54" s="279" t="s">
        <v>170</v>
      </c>
      <c r="AN54" s="13"/>
      <c r="AO54" s="38"/>
      <c r="AP54" s="13"/>
      <c r="AQ54" s="38"/>
      <c r="AR54" s="77"/>
      <c r="AT54" s="75" t="s">
        <v>149</v>
      </c>
      <c r="AU54" s="72">
        <v>22.565</v>
      </c>
      <c r="AV54" s="73">
        <v>-37</v>
      </c>
      <c r="AW54" s="76">
        <f t="shared" si="0"/>
        <v>22.528000000000002</v>
      </c>
      <c r="AX54" s="176" t="s">
        <v>145</v>
      </c>
      <c r="AY54" s="408" t="s">
        <v>150</v>
      </c>
      <c r="AZ54" s="13"/>
      <c r="BA54" s="38"/>
      <c r="BB54" s="13"/>
      <c r="BC54" s="38"/>
      <c r="BD54" s="77"/>
      <c r="BN54" s="386">
        <v>25</v>
      </c>
      <c r="BO54" s="72">
        <v>22.349</v>
      </c>
      <c r="BP54" s="71">
        <v>-42</v>
      </c>
      <c r="BQ54" s="72">
        <f>BO54+BP54*0.001</f>
        <v>22.307</v>
      </c>
      <c r="BR54" s="74" t="s">
        <v>144</v>
      </c>
      <c r="BS54" s="271"/>
      <c r="BT54" s="388">
        <v>29</v>
      </c>
      <c r="BU54" s="67">
        <v>22.28</v>
      </c>
      <c r="BV54" s="71">
        <v>42</v>
      </c>
      <c r="BW54" s="72">
        <f>BU54+BV54*0.001</f>
        <v>22.322000000000003</v>
      </c>
      <c r="BX54" s="74" t="s">
        <v>144</v>
      </c>
      <c r="BY54" s="68"/>
      <c r="BZ54" s="388">
        <v>34</v>
      </c>
      <c r="CA54" s="67">
        <v>22.213</v>
      </c>
      <c r="CB54" s="71">
        <v>-55</v>
      </c>
      <c r="CC54" s="72">
        <f>CA54+CB54*0.001</f>
        <v>22.158</v>
      </c>
      <c r="CD54" s="74" t="s">
        <v>144</v>
      </c>
      <c r="CE54" s="68"/>
      <c r="CF54" s="388">
        <v>37</v>
      </c>
      <c r="CG54" s="67">
        <v>22.135</v>
      </c>
      <c r="CH54" s="71">
        <v>55</v>
      </c>
      <c r="CI54" s="72">
        <f>CG54+CH54*0.001</f>
        <v>22.19</v>
      </c>
      <c r="CJ54" s="23" t="s">
        <v>144</v>
      </c>
    </row>
    <row r="55" spans="2:88" ht="21" customHeight="1">
      <c r="B55" s="69" t="s">
        <v>69</v>
      </c>
      <c r="C55" s="70">
        <v>0.3039999999999985</v>
      </c>
      <c r="D55" s="71">
        <v>-51</v>
      </c>
      <c r="E55" s="72">
        <f>C55+D55*0.001</f>
        <v>0.2529999999999985</v>
      </c>
      <c r="F55" s="16"/>
      <c r="G55" s="68"/>
      <c r="H55" s="388">
        <v>4</v>
      </c>
      <c r="I55" s="67">
        <v>23.061</v>
      </c>
      <c r="J55" s="71">
        <v>51</v>
      </c>
      <c r="K55" s="72">
        <f>I55+J55*0.001</f>
        <v>23.112</v>
      </c>
      <c r="L55" s="74" t="s">
        <v>144</v>
      </c>
      <c r="M55" s="68"/>
      <c r="N55" s="406" t="s">
        <v>124</v>
      </c>
      <c r="O55" s="407">
        <v>23.145</v>
      </c>
      <c r="P55" s="71"/>
      <c r="Q55" s="72"/>
      <c r="R55" s="74" t="s">
        <v>144</v>
      </c>
      <c r="S55" s="68"/>
      <c r="T55" s="66"/>
      <c r="U55" s="67"/>
      <c r="V55" s="71"/>
      <c r="W55" s="72">
        <f>U55+V55*0.001</f>
        <v>0</v>
      </c>
      <c r="X55" s="23"/>
      <c r="Y55" s="10"/>
      <c r="Z55" s="10"/>
      <c r="AA55" s="210"/>
      <c r="AB55" s="210"/>
      <c r="AC55" s="210"/>
      <c r="AH55" s="386" t="s">
        <v>183</v>
      </c>
      <c r="AI55" s="407">
        <v>22.524</v>
      </c>
      <c r="AJ55" s="71"/>
      <c r="AK55" s="72"/>
      <c r="AL55" s="176" t="s">
        <v>145</v>
      </c>
      <c r="AM55" s="408" t="s">
        <v>171</v>
      </c>
      <c r="AN55" s="13"/>
      <c r="AO55" s="38"/>
      <c r="AP55" s="13"/>
      <c r="AQ55" s="38"/>
      <c r="AR55" s="77"/>
      <c r="AT55" s="75" t="s">
        <v>151</v>
      </c>
      <c r="AU55" s="72">
        <v>22.565</v>
      </c>
      <c r="AV55" s="73">
        <v>37</v>
      </c>
      <c r="AW55" s="76">
        <f t="shared" si="0"/>
        <v>22.602</v>
      </c>
      <c r="AX55" s="176" t="s">
        <v>145</v>
      </c>
      <c r="AY55" s="408" t="s">
        <v>152</v>
      </c>
      <c r="AZ55" s="13"/>
      <c r="BA55" s="38"/>
      <c r="BB55" s="13"/>
      <c r="BC55" s="38"/>
      <c r="BD55" s="77"/>
      <c r="BN55" s="386">
        <v>26</v>
      </c>
      <c r="BO55" s="72">
        <v>22.351</v>
      </c>
      <c r="BP55" s="71">
        <v>42</v>
      </c>
      <c r="BQ55" s="72">
        <f>BO55+BP55*0.001</f>
        <v>22.393</v>
      </c>
      <c r="BR55" s="74" t="s">
        <v>144</v>
      </c>
      <c r="BS55" s="271"/>
      <c r="BT55" s="388">
        <v>30</v>
      </c>
      <c r="BU55" s="67">
        <v>22.251</v>
      </c>
      <c r="BV55" s="71">
        <v>34</v>
      </c>
      <c r="BW55" s="72">
        <f>BU55+BV55*0.001</f>
        <v>22.285</v>
      </c>
      <c r="BX55" s="74" t="s">
        <v>144</v>
      </c>
      <c r="BY55" s="68"/>
      <c r="BZ55" s="66" t="s">
        <v>147</v>
      </c>
      <c r="CA55" s="67">
        <v>22.2</v>
      </c>
      <c r="CB55" s="71">
        <v>-55</v>
      </c>
      <c r="CC55" s="72">
        <f>CA55+CB55*0.001</f>
        <v>22.145</v>
      </c>
      <c r="CD55" s="74" t="s">
        <v>144</v>
      </c>
      <c r="CE55" s="68"/>
      <c r="CF55" s="389">
        <v>38</v>
      </c>
      <c r="CG55" s="70">
        <v>22.135</v>
      </c>
      <c r="CH55" s="71">
        <v>-55</v>
      </c>
      <c r="CI55" s="72">
        <f>CG55+CH55*0.001</f>
        <v>22.080000000000002</v>
      </c>
      <c r="CJ55" s="23" t="s">
        <v>144</v>
      </c>
    </row>
    <row r="56" spans="2:88" ht="21" customHeight="1">
      <c r="B56" s="69"/>
      <c r="C56" s="70"/>
      <c r="D56" s="71"/>
      <c r="E56" s="72"/>
      <c r="F56" s="16"/>
      <c r="G56" s="68"/>
      <c r="H56" s="66"/>
      <c r="I56" s="67"/>
      <c r="J56" s="71"/>
      <c r="K56" s="72">
        <f>I56+J56*0.001</f>
        <v>0</v>
      </c>
      <c r="L56" s="74"/>
      <c r="M56" s="68"/>
      <c r="N56" s="388">
        <v>9</v>
      </c>
      <c r="O56" s="67">
        <v>22.982</v>
      </c>
      <c r="P56" s="71">
        <v>42</v>
      </c>
      <c r="Q56" s="72">
        <f>O56+P56*0.001</f>
        <v>23.024</v>
      </c>
      <c r="R56" s="74" t="s">
        <v>144</v>
      </c>
      <c r="S56" s="68"/>
      <c r="T56" s="388">
        <v>14</v>
      </c>
      <c r="U56" s="67">
        <v>22.89</v>
      </c>
      <c r="V56" s="71">
        <v>-42</v>
      </c>
      <c r="W56" s="72">
        <f>U56+V56*0.001</f>
        <v>22.848</v>
      </c>
      <c r="X56" s="23" t="s">
        <v>144</v>
      </c>
      <c r="Y56" s="21"/>
      <c r="Z56" s="10"/>
      <c r="AA56" s="210"/>
      <c r="AB56" s="210"/>
      <c r="AC56" s="210"/>
      <c r="AH56" s="386" t="s">
        <v>109</v>
      </c>
      <c r="AI56" s="407">
        <v>0.404</v>
      </c>
      <c r="AJ56" s="71"/>
      <c r="AK56" s="72"/>
      <c r="AL56" s="176" t="s">
        <v>145</v>
      </c>
      <c r="AM56" s="408" t="s">
        <v>190</v>
      </c>
      <c r="AN56" s="13"/>
      <c r="AO56" s="38"/>
      <c r="AP56" s="13"/>
      <c r="AQ56" s="38"/>
      <c r="AR56" s="77"/>
      <c r="AT56" s="75"/>
      <c r="AU56" s="72"/>
      <c r="AV56" s="73"/>
      <c r="AW56" s="76">
        <f t="shared" si="0"/>
        <v>0</v>
      </c>
      <c r="AX56" s="176"/>
      <c r="AY56" s="408"/>
      <c r="BD56" s="433"/>
      <c r="BN56" s="75"/>
      <c r="BO56" s="72"/>
      <c r="BP56" s="71"/>
      <c r="BQ56" s="72">
        <f>BO56+BP56*0.001</f>
        <v>0</v>
      </c>
      <c r="BR56" s="74"/>
      <c r="BS56" s="271"/>
      <c r="BT56" s="388">
        <v>31</v>
      </c>
      <c r="BU56" s="67">
        <v>22.247</v>
      </c>
      <c r="BV56" s="71">
        <v>51</v>
      </c>
      <c r="BW56" s="72">
        <f>BU56+BV56*0.001</f>
        <v>22.298</v>
      </c>
      <c r="BX56" s="74" t="s">
        <v>144</v>
      </c>
      <c r="BY56" s="68"/>
      <c r="BZ56" s="66" t="s">
        <v>148</v>
      </c>
      <c r="CA56" s="67">
        <v>22.2</v>
      </c>
      <c r="CB56" s="71">
        <v>42</v>
      </c>
      <c r="CC56" s="72">
        <f>CA56+CB56*0.001</f>
        <v>22.242</v>
      </c>
      <c r="CD56" s="74" t="s">
        <v>144</v>
      </c>
      <c r="CE56" s="68"/>
      <c r="CF56" s="78" t="s">
        <v>69</v>
      </c>
      <c r="CG56" s="70">
        <v>0.6859999999999999</v>
      </c>
      <c r="CH56" s="71">
        <v>55</v>
      </c>
      <c r="CI56" s="72">
        <f>CG56+CH56*0.001</f>
        <v>0.741</v>
      </c>
      <c r="CJ56" s="23"/>
    </row>
    <row r="57" spans="2:88" ht="21" customHeight="1">
      <c r="B57" s="393">
        <v>2</v>
      </c>
      <c r="C57" s="70">
        <v>23.125</v>
      </c>
      <c r="D57" s="71">
        <v>-51</v>
      </c>
      <c r="E57" s="72">
        <f>C57+D57*0.001</f>
        <v>23.074</v>
      </c>
      <c r="F57" s="16" t="s">
        <v>144</v>
      </c>
      <c r="G57" s="68"/>
      <c r="H57" s="388">
        <v>5</v>
      </c>
      <c r="I57" s="67">
        <v>23.055</v>
      </c>
      <c r="J57" s="71">
        <v>-51</v>
      </c>
      <c r="K57" s="72">
        <f>I57+J57*0.001</f>
        <v>23.004</v>
      </c>
      <c r="L57" s="74" t="s">
        <v>144</v>
      </c>
      <c r="M57" s="68"/>
      <c r="N57" s="388">
        <v>10</v>
      </c>
      <c r="O57" s="67">
        <v>22.949</v>
      </c>
      <c r="P57" s="71">
        <v>51</v>
      </c>
      <c r="Q57" s="72">
        <f>O57+P57*0.001</f>
        <v>23</v>
      </c>
      <c r="R57" s="74" t="s">
        <v>144</v>
      </c>
      <c r="S57" s="68"/>
      <c r="T57" s="388">
        <v>15</v>
      </c>
      <c r="U57" s="67">
        <v>22.862</v>
      </c>
      <c r="V57" s="71">
        <v>-51</v>
      </c>
      <c r="W57" s="72">
        <f>U57+V57*0.001</f>
        <v>22.811</v>
      </c>
      <c r="X57" s="23" t="s">
        <v>144</v>
      </c>
      <c r="Y57" s="10"/>
      <c r="Z57" s="10"/>
      <c r="AA57" s="210"/>
      <c r="AB57" s="210"/>
      <c r="AC57" s="210"/>
      <c r="AD57" s="210"/>
      <c r="AE57" s="210"/>
      <c r="AH57" s="386" t="s">
        <v>186</v>
      </c>
      <c r="AI57" s="407">
        <v>0.438</v>
      </c>
      <c r="AJ57" s="71"/>
      <c r="AK57" s="72"/>
      <c r="AL57" s="176" t="s">
        <v>145</v>
      </c>
      <c r="AM57" s="408" t="s">
        <v>171</v>
      </c>
      <c r="AN57" s="13"/>
      <c r="AO57" s="38"/>
      <c r="AP57" s="13"/>
      <c r="AQ57" s="38"/>
      <c r="AR57" s="77"/>
      <c r="AT57" s="75" t="s">
        <v>184</v>
      </c>
      <c r="AU57" s="72">
        <v>0.364</v>
      </c>
      <c r="AV57" s="73">
        <v>37</v>
      </c>
      <c r="AW57" s="76">
        <f t="shared" si="0"/>
        <v>0.40099999999999997</v>
      </c>
      <c r="AX57" s="176" t="s">
        <v>145</v>
      </c>
      <c r="AY57" s="408" t="s">
        <v>189</v>
      </c>
      <c r="BD57" s="433"/>
      <c r="BG57" s="36"/>
      <c r="BN57" s="387">
        <v>27</v>
      </c>
      <c r="BO57" s="67">
        <v>22.313</v>
      </c>
      <c r="BP57" s="71">
        <v>42</v>
      </c>
      <c r="BQ57" s="72">
        <f>BO57+BP57*0.001</f>
        <v>22.355</v>
      </c>
      <c r="BR57" s="74" t="s">
        <v>144</v>
      </c>
      <c r="BS57" s="271"/>
      <c r="BT57" s="388">
        <v>32</v>
      </c>
      <c r="BU57" s="67">
        <v>22.217</v>
      </c>
      <c r="BV57" s="71">
        <v>42</v>
      </c>
      <c r="BW57" s="72">
        <f>BU57+BV57*0.001</f>
        <v>22.259</v>
      </c>
      <c r="BX57" s="74" t="s">
        <v>144</v>
      </c>
      <c r="BY57" s="271"/>
      <c r="BZ57" s="406">
        <v>805</v>
      </c>
      <c r="CA57" s="72">
        <v>22.174</v>
      </c>
      <c r="CB57" s="71"/>
      <c r="CC57" s="72"/>
      <c r="CD57" s="74" t="s">
        <v>182</v>
      </c>
      <c r="CE57" s="271"/>
      <c r="CF57" s="270" t="s">
        <v>132</v>
      </c>
      <c r="CG57" s="72">
        <v>0.124</v>
      </c>
      <c r="CH57" s="71">
        <v>-37</v>
      </c>
      <c r="CI57" s="72">
        <f>CG57+CH57*0.001</f>
        <v>0.087</v>
      </c>
      <c r="CJ57" s="23" t="s">
        <v>144</v>
      </c>
    </row>
    <row r="58" spans="2:88" ht="21" customHeight="1">
      <c r="B58" s="386">
        <v>804</v>
      </c>
      <c r="C58" s="72">
        <v>23.093</v>
      </c>
      <c r="D58" s="71"/>
      <c r="E58" s="72"/>
      <c r="F58" s="16" t="s">
        <v>182</v>
      </c>
      <c r="G58" s="68"/>
      <c r="H58" s="388">
        <v>7</v>
      </c>
      <c r="I58" s="67">
        <v>23.022</v>
      </c>
      <c r="J58" s="71">
        <v>-51</v>
      </c>
      <c r="K58" s="72">
        <f>I58+J58*0.001</f>
        <v>22.971</v>
      </c>
      <c r="L58" s="74" t="s">
        <v>144</v>
      </c>
      <c r="M58" s="271"/>
      <c r="N58" s="388">
        <v>11</v>
      </c>
      <c r="O58" s="67">
        <v>22.954</v>
      </c>
      <c r="P58" s="71">
        <v>-51</v>
      </c>
      <c r="Q58" s="72">
        <f>O58+P58*0.001</f>
        <v>22.903000000000002</v>
      </c>
      <c r="R58" s="74" t="s">
        <v>144</v>
      </c>
      <c r="S58" s="68"/>
      <c r="T58" s="406" t="s">
        <v>134</v>
      </c>
      <c r="U58" s="407">
        <v>22.808</v>
      </c>
      <c r="V58" s="71"/>
      <c r="W58" s="72"/>
      <c r="X58" s="23" t="s">
        <v>144</v>
      </c>
      <c r="Y58" s="21"/>
      <c r="Z58" s="10"/>
      <c r="AA58" s="210"/>
      <c r="AB58" s="210"/>
      <c r="AC58" s="210"/>
      <c r="AD58" s="210"/>
      <c r="AE58" s="210"/>
      <c r="AH58" s="386" t="s">
        <v>187</v>
      </c>
      <c r="AI58" s="407">
        <v>0.438</v>
      </c>
      <c r="AJ58" s="71"/>
      <c r="AK58" s="72"/>
      <c r="AL58" s="176" t="s">
        <v>145</v>
      </c>
      <c r="AM58" s="408" t="s">
        <v>171</v>
      </c>
      <c r="AN58" s="13"/>
      <c r="AO58" s="38"/>
      <c r="AP58" s="13"/>
      <c r="AQ58" s="38"/>
      <c r="AR58" s="77"/>
      <c r="AT58" s="75" t="s">
        <v>188</v>
      </c>
      <c r="AU58" s="72">
        <v>0.398</v>
      </c>
      <c r="AV58" s="73">
        <v>37</v>
      </c>
      <c r="AW58" s="76">
        <f t="shared" si="0"/>
        <v>0.435</v>
      </c>
      <c r="AX58" s="176" t="s">
        <v>145</v>
      </c>
      <c r="AY58" s="408" t="s">
        <v>150</v>
      </c>
      <c r="BD58" s="433"/>
      <c r="BG58" s="210"/>
      <c r="BN58" s="387">
        <v>28</v>
      </c>
      <c r="BO58" s="67">
        <v>22.278</v>
      </c>
      <c r="BP58" s="71">
        <v>32</v>
      </c>
      <c r="BQ58" s="72">
        <f>BO58+BP58*0.001</f>
        <v>22.31</v>
      </c>
      <c r="BR58" s="74" t="s">
        <v>144</v>
      </c>
      <c r="BS58" s="271"/>
      <c r="BT58" s="388">
        <v>33</v>
      </c>
      <c r="BU58" s="67">
        <v>22.22</v>
      </c>
      <c r="BV58" s="71">
        <v>51</v>
      </c>
      <c r="BW58" s="72">
        <f>BU58+BV58*0.001</f>
        <v>22.270999999999997</v>
      </c>
      <c r="BX58" s="74" t="s">
        <v>144</v>
      </c>
      <c r="BY58" s="68"/>
      <c r="BZ58" s="389">
        <v>36</v>
      </c>
      <c r="CA58" s="70">
        <v>22.135</v>
      </c>
      <c r="CB58" s="71">
        <v>55</v>
      </c>
      <c r="CC58" s="72">
        <f>CA58+CB58*0.001</f>
        <v>22.19</v>
      </c>
      <c r="CD58" s="74" t="s">
        <v>144</v>
      </c>
      <c r="CE58" s="68"/>
      <c r="CF58" s="270" t="s">
        <v>69</v>
      </c>
      <c r="CG58" s="72">
        <v>22.011000000000003</v>
      </c>
      <c r="CH58" s="71">
        <v>37</v>
      </c>
      <c r="CI58" s="72">
        <f>CG58+CH58*0.001</f>
        <v>22.048000000000002</v>
      </c>
      <c r="CJ58" s="23"/>
    </row>
    <row r="59" spans="2:88" ht="18" customHeight="1" thickBot="1">
      <c r="B59" s="79"/>
      <c r="C59" s="80"/>
      <c r="D59" s="81"/>
      <c r="E59" s="81"/>
      <c r="F59" s="82"/>
      <c r="G59" s="83"/>
      <c r="H59" s="84"/>
      <c r="I59" s="80"/>
      <c r="J59" s="81"/>
      <c r="K59" s="81"/>
      <c r="L59" s="87"/>
      <c r="M59" s="83"/>
      <c r="N59" s="84"/>
      <c r="O59" s="80"/>
      <c r="P59" s="81"/>
      <c r="Q59" s="81"/>
      <c r="R59" s="87"/>
      <c r="S59" s="83"/>
      <c r="T59" s="84"/>
      <c r="U59" s="80"/>
      <c r="V59" s="81"/>
      <c r="W59" s="81"/>
      <c r="X59" s="85"/>
      <c r="Y59" s="10"/>
      <c r="Z59" s="10"/>
      <c r="AA59" s="210"/>
      <c r="AB59" s="210"/>
      <c r="AC59" s="210"/>
      <c r="AD59" s="392"/>
      <c r="AE59" s="392"/>
      <c r="AH59" s="206"/>
      <c r="AI59" s="207"/>
      <c r="AJ59" s="208"/>
      <c r="AK59" s="209"/>
      <c r="AL59" s="86"/>
      <c r="AM59" s="258"/>
      <c r="AN59" s="177"/>
      <c r="AO59" s="177"/>
      <c r="AP59" s="177"/>
      <c r="AQ59" s="177"/>
      <c r="AR59" s="178"/>
      <c r="AT59" s="206"/>
      <c r="AU59" s="207"/>
      <c r="AV59" s="208"/>
      <c r="AW59" s="209"/>
      <c r="AX59" s="86"/>
      <c r="AY59" s="258"/>
      <c r="AZ59" s="177"/>
      <c r="BA59" s="177"/>
      <c r="BB59" s="177"/>
      <c r="BC59" s="177"/>
      <c r="BD59" s="178"/>
      <c r="BG59" s="392"/>
      <c r="BN59" s="79"/>
      <c r="BO59" s="80"/>
      <c r="BP59" s="81"/>
      <c r="BQ59" s="81"/>
      <c r="BR59" s="87"/>
      <c r="BS59" s="272"/>
      <c r="BT59" s="84"/>
      <c r="BU59" s="80"/>
      <c r="BV59" s="81"/>
      <c r="BW59" s="81"/>
      <c r="BX59" s="87"/>
      <c r="BY59" s="272"/>
      <c r="BZ59" s="84"/>
      <c r="CA59" s="80"/>
      <c r="CB59" s="81"/>
      <c r="CC59" s="81"/>
      <c r="CD59" s="87"/>
      <c r="CE59" s="83"/>
      <c r="CF59" s="84"/>
      <c r="CG59" s="80"/>
      <c r="CH59" s="81"/>
      <c r="CI59" s="81"/>
      <c r="CJ59" s="85"/>
    </row>
    <row r="60" spans="59:60" ht="5.25" customHeight="1">
      <c r="BG60" s="380"/>
      <c r="BH60" s="381"/>
    </row>
    <row r="61" spans="30:60" ht="12.75" customHeight="1">
      <c r="AD61" s="390"/>
      <c r="AE61" s="391"/>
      <c r="AF61" s="36"/>
      <c r="AG61" s="36"/>
      <c r="AH61" s="36"/>
      <c r="AI61" s="36"/>
      <c r="AJ61" s="36"/>
      <c r="AK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G61" s="390"/>
      <c r="BH61" s="391"/>
    </row>
    <row r="62" spans="20:44" s="38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38"/>
      <c r="CE63" s="38"/>
      <c r="CF63" s="38"/>
      <c r="CG63" s="38"/>
      <c r="CH63" s="38"/>
    </row>
    <row r="64" spans="82:86" ht="12.75">
      <c r="CD64" s="38"/>
      <c r="CE64" s="38"/>
      <c r="CF64" s="38"/>
      <c r="CG64" s="38"/>
      <c r="CH64" s="38"/>
    </row>
    <row r="65" spans="82:86" ht="12.75">
      <c r="CD65" s="38"/>
      <c r="CE65" s="38"/>
      <c r="CF65" s="38"/>
      <c r="CG65" s="38"/>
      <c r="CH65" s="38"/>
    </row>
    <row r="66" spans="82:86" ht="12.75">
      <c r="CD66" s="38"/>
      <c r="CE66" s="38"/>
      <c r="CF66" s="38"/>
      <c r="CG66" s="38"/>
      <c r="CH66" s="38"/>
    </row>
    <row r="67" spans="82:86" ht="12.75">
      <c r="CD67" s="38"/>
      <c r="CE67" s="38"/>
      <c r="CF67" s="38"/>
      <c r="CG67" s="38"/>
      <c r="CH67" s="38"/>
    </row>
  </sheetData>
  <sheetProtection password="E5AD" sheet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5666976" r:id="rId1"/>
    <oleObject progId="Paint.Picture" shapeId="11223986" r:id="rId2"/>
    <oleObject progId="Paint.Picture" shapeId="1582250" r:id="rId3"/>
    <oleObject progId="Paint.Picture" shapeId="1586618" r:id="rId4"/>
    <oleObject progId="Paint.Picture" shapeId="1804100" r:id="rId5"/>
    <oleObject progId="Paint.Picture" shapeId="11107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2015-12-03T09:57:31Z</cp:lastPrinted>
  <dcterms:created xsi:type="dcterms:W3CDTF">2003-01-20T12:54:27Z</dcterms:created>
  <dcterms:modified xsi:type="dcterms:W3CDTF">2015-12-17T07:15:36Z</dcterms:modified>
  <cp:category/>
  <cp:version/>
  <cp:contentType/>
  <cp:contentStatus/>
</cp:coreProperties>
</file>