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Převýšov" sheetId="2" r:id="rId2"/>
  </sheets>
  <definedNames/>
  <calcPr fullCalcOnLoad="1"/>
</workbook>
</file>

<file path=xl/sharedStrings.xml><?xml version="1.0" encoding="utf-8"?>
<sst xmlns="http://schemas.openxmlformats.org/spreadsheetml/2006/main" count="163" uniqueCount="95">
  <si>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</si>
  <si>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</si>
  <si>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</si>
  <si>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</si>
  <si>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</si>
  <si>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</si>
  <si>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</si>
  <si>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</si>
  <si>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</si>
  <si>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</si>
  <si>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</si>
  <si>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</si>
  <si>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</si>
  <si>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</si>
  <si>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</si>
  <si>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</si>
  <si>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</si>
  <si>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</si>
  <si>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</si>
  <si>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</si>
  <si>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</si>
  <si>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</si>
  <si>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</si>
  <si>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</si>
  <si>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</si>
  <si>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</si>
  <si>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</si>
  <si>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</si>
  <si>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</si>
  <si>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</si>
  <si>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</si>
  <si>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</si>
  <si>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</si>
  <si>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</si>
  <si>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</si>
  <si>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</si>
  <si>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</si>
  <si>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</si>
  <si>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</si>
  <si>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</si>
  <si>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</si>
  <si>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</si>
  <si>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</si>
  <si>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</si>
  <si>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</si>
  <si>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při jízdě do odbočky - rychlost 40 km/h</t>
  </si>
  <si>
    <t>č. II,  úrovňové, jednostranné vnitřní</t>
  </si>
  <si>
    <t>č. I,  úrovňové, jednostranné vnitřní</t>
  </si>
  <si>
    <t>IX.  /  2011</t>
  </si>
  <si>
    <t>Telefonické  dorozumívání</t>
  </si>
  <si>
    <t>Kód : 1</t>
  </si>
  <si>
    <t>provoz podle D - 2</t>
  </si>
  <si>
    <t>505A</t>
  </si>
  <si>
    <t>Elektromechanické</t>
  </si>
  <si>
    <t>Kód :  5</t>
  </si>
  <si>
    <t>závislá stavědla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</si>
  <si>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</si>
  <si>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</si>
  <si>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</si>
  <si>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</si>
  <si>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</si>
  <si>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</si>
  <si>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</si>
  <si>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</si>
  <si>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</si>
  <si>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konstrukce sypané</t>
  </si>
  <si>
    <t>Nástupiště  u  koleje</t>
  </si>
  <si>
    <t>Stanice  bez</t>
  </si>
  <si>
    <t>seřaďovacích</t>
  </si>
  <si>
    <t>návěstidel</t>
  </si>
  <si>
    <t>Obvod  signalisty  St.2</t>
  </si>
  <si>
    <t>Obvod  signalisty  St.1</t>
  </si>
  <si>
    <t>páka</t>
  </si>
  <si>
    <t>p/z</t>
  </si>
  <si>
    <t>Km  18,300</t>
  </si>
  <si>
    <t xml:space="preserve">Vzájemně vyloučeny jsou pouze protisměrné </t>
  </si>
  <si>
    <t>jízdní cesty na tutéž kolej</t>
  </si>
  <si>
    <t>S 2</t>
  </si>
  <si>
    <t>S 3</t>
  </si>
  <si>
    <t>L 2</t>
  </si>
  <si>
    <t>L 3</t>
  </si>
  <si>
    <t>směr : Chlumec nad Cidlinou</t>
  </si>
  <si>
    <t>směr : Choťovice</t>
  </si>
  <si>
    <t>Směr  :  Chlumec nad Cidlinou</t>
  </si>
  <si>
    <t>Odjezdová</t>
  </si>
  <si>
    <t>ZV</t>
  </si>
  <si>
    <t>678m</t>
  </si>
  <si>
    <t>Směr  :  Choťovice</t>
  </si>
  <si>
    <t>St. 2 - P3975</t>
  </si>
  <si>
    <t>Kód : 14</t>
  </si>
  <si>
    <t>Automatické  hradlo</t>
  </si>
  <si>
    <t>AH 83 ( bez návěstního bodu )</t>
  </si>
  <si>
    <t xml:space="preserve">       St. 1 - P3976</t>
  </si>
  <si>
    <t>samočinně činností</t>
  </si>
  <si>
    <t>Výprava vlaků s přepravou cestujících dle čl. 505 ČD D2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</si>
</sst>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2" fillId="6" borderId="62" xfId="0" applyFont="1" applyFill="1" applyBorder="1" applyAlignment="1">
      <alignment horizontal="centerContinuous" vertical="center"/>
    </xf>
    <xf numFmtId="0" fontId="2" fillId="6" borderId="6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6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7" xfId="0" applyBorder="1" applyAlignment="1">
      <alignment/>
    </xf>
    <xf numFmtId="0" fontId="2" fillId="6" borderId="62" xfId="0" applyFont="1" applyFill="1" applyBorder="1" applyAlignment="1">
      <alignment vertical="center"/>
    </xf>
    <xf numFmtId="0" fontId="2" fillId="6" borderId="63" xfId="0" applyFont="1" applyFill="1" applyBorder="1" applyAlignment="1">
      <alignment vertical="center"/>
    </xf>
    <xf numFmtId="0" fontId="2" fillId="6" borderId="61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8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2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3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58" fillId="0" borderId="25" xfId="22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1" applyNumberFormat="1" applyFont="1" applyAlignment="1">
      <alignment horizontal="right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62" fillId="0" borderId="5" xfId="22" applyNumberFormat="1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2" fillId="6" borderId="62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Převýšov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Převýšov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314325</xdr:colOff>
      <xdr:row>18</xdr:row>
      <xdr:rowOff>0</xdr:rowOff>
    </xdr:from>
    <xdr:to>
      <xdr:col>54</xdr:col>
      <xdr:colOff>76200</xdr:colOff>
      <xdr:row>20</xdr:row>
      <xdr:rowOff>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95325" y="4714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2" name="Line 95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3" name="Line 95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4" name="Line 95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5" name="Line 95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6" name="Line 95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7" name="Line 95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8" name="Line 96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79" name="Line 96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0" name="Line 96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1" name="Line 96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2" name="Line 96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3" name="Line 96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4" name="Line 96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5" name="Line 96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6" name="Line 968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7" name="Line 969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8" name="Line 970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89" name="Line 971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0" name="Line 972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1" name="Line 973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2" name="Line 974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3" name="Line 975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4" name="Line 976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21</xdr:row>
      <xdr:rowOff>19050</xdr:rowOff>
    </xdr:from>
    <xdr:to>
      <xdr:col>75</xdr:col>
      <xdr:colOff>504825</xdr:colOff>
      <xdr:row>21</xdr:row>
      <xdr:rowOff>19050</xdr:rowOff>
    </xdr:to>
    <xdr:sp>
      <xdr:nvSpPr>
        <xdr:cNvPr id="95" name="Line 977"/>
        <xdr:cNvSpPr>
          <a:spLocks/>
        </xdr:cNvSpPr>
      </xdr:nvSpPr>
      <xdr:spPr>
        <a:xfrm flipH="1">
          <a:off x="55787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11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123825</xdr:rowOff>
    </xdr:from>
    <xdr:to>
      <xdr:col>75</xdr:col>
      <xdr:colOff>266700</xdr:colOff>
      <xdr:row>28</xdr:row>
      <xdr:rowOff>114300</xdr:rowOff>
    </xdr:to>
    <xdr:sp>
      <xdr:nvSpPr>
        <xdr:cNvPr id="114" name="Line 227"/>
        <xdr:cNvSpPr>
          <a:spLocks/>
        </xdr:cNvSpPr>
      </xdr:nvSpPr>
      <xdr:spPr>
        <a:xfrm flipH="1" flipV="1">
          <a:off x="53835300" y="6667500"/>
          <a:ext cx="2228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15" name="Line 40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116" name="Line 403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19</xdr:col>
      <xdr:colOff>295275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18" name="Line 454"/>
        <xdr:cNvSpPr>
          <a:spLocks/>
        </xdr:cNvSpPr>
      </xdr:nvSpPr>
      <xdr:spPr>
        <a:xfrm flipV="1">
          <a:off x="14182725" y="6429375"/>
          <a:ext cx="1820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69</xdr:col>
      <xdr:colOff>409575</xdr:colOff>
      <xdr:row>25</xdr:row>
      <xdr:rowOff>114300</xdr:rowOff>
    </xdr:to>
    <xdr:sp>
      <xdr:nvSpPr>
        <xdr:cNvPr id="119" name="Line 457"/>
        <xdr:cNvSpPr>
          <a:spLocks/>
        </xdr:cNvSpPr>
      </xdr:nvSpPr>
      <xdr:spPr>
        <a:xfrm flipV="1">
          <a:off x="33356550" y="6429375"/>
          <a:ext cx="1839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20" name="Group 611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3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4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3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5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628650</xdr:colOff>
      <xdr:row>25</xdr:row>
      <xdr:rowOff>161925</xdr:rowOff>
    </xdr:from>
    <xdr:to>
      <xdr:col>71</xdr:col>
      <xdr:colOff>361950</xdr:colOff>
      <xdr:row>26</xdr:row>
      <xdr:rowOff>9525</xdr:rowOff>
    </xdr:to>
    <xdr:sp>
      <xdr:nvSpPr>
        <xdr:cNvPr id="145" name="Line 853"/>
        <xdr:cNvSpPr>
          <a:spLocks/>
        </xdr:cNvSpPr>
      </xdr:nvSpPr>
      <xdr:spPr>
        <a:xfrm flipH="1" flipV="1">
          <a:off x="52482750" y="64770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409575</xdr:colOff>
      <xdr:row>25</xdr:row>
      <xdr:rowOff>114300</xdr:rowOff>
    </xdr:from>
    <xdr:to>
      <xdr:col>70</xdr:col>
      <xdr:colOff>628650</xdr:colOff>
      <xdr:row>25</xdr:row>
      <xdr:rowOff>161925</xdr:rowOff>
    </xdr:to>
    <xdr:sp>
      <xdr:nvSpPr>
        <xdr:cNvPr id="146" name="Line 854"/>
        <xdr:cNvSpPr>
          <a:spLocks/>
        </xdr:cNvSpPr>
      </xdr:nvSpPr>
      <xdr:spPr>
        <a:xfrm flipH="1" flipV="1">
          <a:off x="51749325" y="6429375"/>
          <a:ext cx="7334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26</xdr:row>
      <xdr:rowOff>9525</xdr:rowOff>
    </xdr:from>
    <xdr:to>
      <xdr:col>72</xdr:col>
      <xdr:colOff>495300</xdr:colOff>
      <xdr:row>26</xdr:row>
      <xdr:rowOff>123825</xdr:rowOff>
    </xdr:to>
    <xdr:sp>
      <xdr:nvSpPr>
        <xdr:cNvPr id="147" name="Line 855"/>
        <xdr:cNvSpPr>
          <a:spLocks/>
        </xdr:cNvSpPr>
      </xdr:nvSpPr>
      <xdr:spPr>
        <a:xfrm flipH="1" flipV="1">
          <a:off x="53187600" y="65532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22</xdr:col>
      <xdr:colOff>238125</xdr:colOff>
      <xdr:row>22</xdr:row>
      <xdr:rowOff>114300</xdr:rowOff>
    </xdr:from>
    <xdr:to>
      <xdr:col>74</xdr:col>
      <xdr:colOff>171450</xdr:colOff>
      <xdr:row>22</xdr:row>
      <xdr:rowOff>114300</xdr:rowOff>
    </xdr:to>
    <xdr:sp>
      <xdr:nvSpPr>
        <xdr:cNvPr id="149" name="Line 970"/>
        <xdr:cNvSpPr>
          <a:spLocks/>
        </xdr:cNvSpPr>
      </xdr:nvSpPr>
      <xdr:spPr>
        <a:xfrm flipV="1">
          <a:off x="16125825" y="5743575"/>
          <a:ext cx="388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50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466725</xdr:colOff>
      <xdr:row>31</xdr:row>
      <xdr:rowOff>76200</xdr:rowOff>
    </xdr:from>
    <xdr:to>
      <xdr:col>21</xdr:col>
      <xdr:colOff>238125</xdr:colOff>
      <xdr:row>31</xdr:row>
      <xdr:rowOff>114300</xdr:rowOff>
    </xdr:to>
    <xdr:sp>
      <xdr:nvSpPr>
        <xdr:cNvPr id="151" name="Line 16"/>
        <xdr:cNvSpPr>
          <a:spLocks/>
        </xdr:cNvSpPr>
      </xdr:nvSpPr>
      <xdr:spPr>
        <a:xfrm>
          <a:off x="1486852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31</xdr:row>
      <xdr:rowOff>0</xdr:rowOff>
    </xdr:from>
    <xdr:to>
      <xdr:col>20</xdr:col>
      <xdr:colOff>466725</xdr:colOff>
      <xdr:row>31</xdr:row>
      <xdr:rowOff>76200</xdr:rowOff>
    </xdr:to>
    <xdr:sp>
      <xdr:nvSpPr>
        <xdr:cNvPr id="152" name="Line 17"/>
        <xdr:cNvSpPr>
          <a:spLocks/>
        </xdr:cNvSpPr>
      </xdr:nvSpPr>
      <xdr:spPr>
        <a:xfrm>
          <a:off x="1412557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30</xdr:row>
      <xdr:rowOff>114300</xdr:rowOff>
    </xdr:from>
    <xdr:to>
      <xdr:col>19</xdr:col>
      <xdr:colOff>238125</xdr:colOff>
      <xdr:row>31</xdr:row>
      <xdr:rowOff>0</xdr:rowOff>
    </xdr:to>
    <xdr:sp>
      <xdr:nvSpPr>
        <xdr:cNvPr id="153" name="Line 18"/>
        <xdr:cNvSpPr>
          <a:spLocks/>
        </xdr:cNvSpPr>
      </xdr:nvSpPr>
      <xdr:spPr>
        <a:xfrm>
          <a:off x="13382625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466725</xdr:colOff>
      <xdr:row>30</xdr:row>
      <xdr:rowOff>114300</xdr:rowOff>
    </xdr:to>
    <xdr:sp>
      <xdr:nvSpPr>
        <xdr:cNvPr id="154" name="Line 19"/>
        <xdr:cNvSpPr>
          <a:spLocks/>
        </xdr:cNvSpPr>
      </xdr:nvSpPr>
      <xdr:spPr>
        <a:xfrm>
          <a:off x="11182350" y="7115175"/>
          <a:ext cx="2200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55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6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7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8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9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0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1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62" name="Group 186"/>
        <xdr:cNvGrpSpPr>
          <a:grpSpLocks noChangeAspect="1"/>
        </xdr:cNvGrpSpPr>
      </xdr:nvGrpSpPr>
      <xdr:grpSpPr>
        <a:xfrm>
          <a:off x="953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3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165" name="Group 241"/>
        <xdr:cNvGrpSpPr>
          <a:grpSpLocks noChangeAspect="1"/>
        </xdr:cNvGrpSpPr>
      </xdr:nvGrpSpPr>
      <xdr:grpSpPr>
        <a:xfrm>
          <a:off x="5590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68" name="Line 301"/>
        <xdr:cNvSpPr>
          <a:spLocks/>
        </xdr:cNvSpPr>
      </xdr:nvSpPr>
      <xdr:spPr>
        <a:xfrm flipV="1">
          <a:off x="15611475" y="78009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67</xdr:col>
      <xdr:colOff>409575</xdr:colOff>
      <xdr:row>31</xdr:row>
      <xdr:rowOff>114300</xdr:rowOff>
    </xdr:to>
    <xdr:sp>
      <xdr:nvSpPr>
        <xdr:cNvPr id="169" name="Line 302"/>
        <xdr:cNvSpPr>
          <a:spLocks/>
        </xdr:cNvSpPr>
      </xdr:nvSpPr>
      <xdr:spPr>
        <a:xfrm flipV="1">
          <a:off x="33356550" y="7800975"/>
          <a:ext cx="1690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7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 editAs="absolute">
    <xdr:from>
      <xdr:col>18</xdr:col>
      <xdr:colOff>676275</xdr:colOff>
      <xdr:row>27</xdr:row>
      <xdr:rowOff>57150</xdr:rowOff>
    </xdr:from>
    <xdr:to>
      <xdr:col>19</xdr:col>
      <xdr:colOff>276225</xdr:colOff>
      <xdr:row>27</xdr:row>
      <xdr:rowOff>171450</xdr:rowOff>
    </xdr:to>
    <xdr:grpSp>
      <xdr:nvGrpSpPr>
        <xdr:cNvPr id="171" name="Group 330"/>
        <xdr:cNvGrpSpPr>
          <a:grpSpLocks noChangeAspect="1"/>
        </xdr:cNvGrpSpPr>
      </xdr:nvGrpSpPr>
      <xdr:grpSpPr>
        <a:xfrm>
          <a:off x="1359217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2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29</xdr:row>
      <xdr:rowOff>57150</xdr:rowOff>
    </xdr:from>
    <xdr:to>
      <xdr:col>69</xdr:col>
      <xdr:colOff>295275</xdr:colOff>
      <xdr:row>29</xdr:row>
      <xdr:rowOff>171450</xdr:rowOff>
    </xdr:to>
    <xdr:grpSp>
      <xdr:nvGrpSpPr>
        <xdr:cNvPr id="177" name="Group 364"/>
        <xdr:cNvGrpSpPr>
          <a:grpSpLocks noChangeAspect="1"/>
        </xdr:cNvGrpSpPr>
      </xdr:nvGrpSpPr>
      <xdr:grpSpPr>
        <a:xfrm>
          <a:off x="510635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78" name="Line 3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3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3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3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4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5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6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7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88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189" name="Line 401"/>
        <xdr:cNvSpPr>
          <a:spLocks/>
        </xdr:cNvSpPr>
      </xdr:nvSpPr>
      <xdr:spPr>
        <a:xfrm flipV="1">
          <a:off x="969645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0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1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2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3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4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5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6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7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8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99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0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1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2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3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4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5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6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7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8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09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0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1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2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3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4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5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6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7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8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9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9525</xdr:rowOff>
    </xdr:from>
    <xdr:to>
      <xdr:col>76</xdr:col>
      <xdr:colOff>476250</xdr:colOff>
      <xdr:row>30</xdr:row>
      <xdr:rowOff>209550</xdr:rowOff>
    </xdr:to>
    <xdr:sp>
      <xdr:nvSpPr>
        <xdr:cNvPr id="220" name="Line 493"/>
        <xdr:cNvSpPr>
          <a:spLocks/>
        </xdr:cNvSpPr>
      </xdr:nvSpPr>
      <xdr:spPr>
        <a:xfrm>
          <a:off x="56788050" y="6553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24</xdr:row>
      <xdr:rowOff>0</xdr:rowOff>
    </xdr:from>
    <xdr:ext cx="971550" cy="457200"/>
    <xdr:sp>
      <xdr:nvSpPr>
        <xdr:cNvPr id="221" name="text 774"/>
        <xdr:cNvSpPr txBox="1">
          <a:spLocks noChangeArrowheads="1"/>
        </xdr:cNvSpPr>
      </xdr:nvSpPr>
      <xdr:spPr>
        <a:xfrm>
          <a:off x="563118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17,971</a:t>
          </a:r>
        </a:p>
      </xdr:txBody>
    </xdr:sp>
    <xdr:clientData/>
  </xdr:oneCellAnchor>
  <xdr:oneCellAnchor>
    <xdr:from>
      <xdr:col>76</xdr:col>
      <xdr:colOff>0</xdr:colOff>
      <xdr:row>31</xdr:row>
      <xdr:rowOff>0</xdr:rowOff>
    </xdr:from>
    <xdr:ext cx="971550" cy="228600"/>
    <xdr:sp>
      <xdr:nvSpPr>
        <xdr:cNvPr id="222" name="text 774"/>
        <xdr:cNvSpPr txBox="1">
          <a:spLocks noChangeArrowheads="1"/>
        </xdr:cNvSpPr>
      </xdr:nvSpPr>
      <xdr:spPr>
        <a:xfrm>
          <a:off x="563118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3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4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5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6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7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28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29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0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1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2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3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34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5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6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7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8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39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0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1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2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3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4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5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6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7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8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22</xdr:row>
      <xdr:rowOff>0</xdr:rowOff>
    </xdr:from>
    <xdr:ext cx="533400" cy="228600"/>
    <xdr:sp>
      <xdr:nvSpPr>
        <xdr:cNvPr id="249" name="text 7125"/>
        <xdr:cNvSpPr txBox="1">
          <a:spLocks noChangeArrowheads="1"/>
        </xdr:cNvSpPr>
      </xdr:nvSpPr>
      <xdr:spPr>
        <a:xfrm>
          <a:off x="5356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47</xdr:col>
      <xdr:colOff>0</xdr:colOff>
      <xdr:row>23</xdr:row>
      <xdr:rowOff>76200</xdr:rowOff>
    </xdr:from>
    <xdr:to>
      <xdr:col>58</xdr:col>
      <xdr:colOff>0</xdr:colOff>
      <xdr:row>24</xdr:row>
      <xdr:rowOff>152400</xdr:rowOff>
    </xdr:to>
    <xdr:grpSp>
      <xdr:nvGrpSpPr>
        <xdr:cNvPr id="250" name="Group 598"/>
        <xdr:cNvGrpSpPr>
          <a:grpSpLocks/>
        </xdr:cNvGrpSpPr>
      </xdr:nvGrpSpPr>
      <xdr:grpSpPr>
        <a:xfrm>
          <a:off x="34994850" y="59340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251" name="Rectangle 5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6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6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6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23</xdr:row>
      <xdr:rowOff>114300</xdr:rowOff>
    </xdr:from>
    <xdr:to>
      <xdr:col>52</xdr:col>
      <xdr:colOff>742950</xdr:colOff>
      <xdr:row>24</xdr:row>
      <xdr:rowOff>114300</xdr:rowOff>
    </xdr:to>
    <xdr:sp>
      <xdr:nvSpPr>
        <xdr:cNvPr id="260" name="text 7125"/>
        <xdr:cNvSpPr txBox="1">
          <a:spLocks noChangeArrowheads="1"/>
        </xdr:cNvSpPr>
      </xdr:nvSpPr>
      <xdr:spPr>
        <a:xfrm>
          <a:off x="38709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61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32</xdr:row>
      <xdr:rowOff>114300</xdr:rowOff>
    </xdr:from>
    <xdr:to>
      <xdr:col>75</xdr:col>
      <xdr:colOff>485775</xdr:colOff>
      <xdr:row>32</xdr:row>
      <xdr:rowOff>114300</xdr:rowOff>
    </xdr:to>
    <xdr:sp>
      <xdr:nvSpPr>
        <xdr:cNvPr id="262" name="Line 655"/>
        <xdr:cNvSpPr>
          <a:spLocks/>
        </xdr:cNvSpPr>
      </xdr:nvSpPr>
      <xdr:spPr>
        <a:xfrm flipH="1" flipV="1">
          <a:off x="55187850" y="8029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31</xdr:row>
      <xdr:rowOff>0</xdr:rowOff>
    </xdr:from>
    <xdr:to>
      <xdr:col>74</xdr:col>
      <xdr:colOff>742950</xdr:colOff>
      <xdr:row>32</xdr:row>
      <xdr:rowOff>0</xdr:rowOff>
    </xdr:to>
    <xdr:grpSp>
      <xdr:nvGrpSpPr>
        <xdr:cNvPr id="263" name="Group 656"/>
        <xdr:cNvGrpSpPr>
          <a:grpSpLocks/>
        </xdr:cNvGrpSpPr>
      </xdr:nvGrpSpPr>
      <xdr:grpSpPr>
        <a:xfrm>
          <a:off x="5505450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64" name="Polygon 65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65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65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267" name="Group 661"/>
        <xdr:cNvGrpSpPr>
          <a:grpSpLocks noChangeAspect="1"/>
        </xdr:cNvGrpSpPr>
      </xdr:nvGrpSpPr>
      <xdr:grpSpPr>
        <a:xfrm>
          <a:off x="5441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8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22</xdr:row>
      <xdr:rowOff>114300</xdr:rowOff>
    </xdr:from>
    <xdr:to>
      <xdr:col>72</xdr:col>
      <xdr:colOff>495300</xdr:colOff>
      <xdr:row>26</xdr:row>
      <xdr:rowOff>123825</xdr:rowOff>
    </xdr:to>
    <xdr:sp>
      <xdr:nvSpPr>
        <xdr:cNvPr id="270" name="Line 685"/>
        <xdr:cNvSpPr>
          <a:spLocks/>
        </xdr:cNvSpPr>
      </xdr:nvSpPr>
      <xdr:spPr>
        <a:xfrm flipH="1" flipV="1">
          <a:off x="50101500" y="5743575"/>
          <a:ext cx="373380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609600</xdr:colOff>
      <xdr:row>23</xdr:row>
      <xdr:rowOff>66675</xdr:rowOff>
    </xdr:from>
    <xdr:to>
      <xdr:col>70</xdr:col>
      <xdr:colOff>657225</xdr:colOff>
      <xdr:row>24</xdr:row>
      <xdr:rowOff>66675</xdr:rowOff>
    </xdr:to>
    <xdr:grpSp>
      <xdr:nvGrpSpPr>
        <xdr:cNvPr id="271" name="Group 710"/>
        <xdr:cNvGrpSpPr>
          <a:grpSpLocks/>
        </xdr:cNvGrpSpPr>
      </xdr:nvGrpSpPr>
      <xdr:grpSpPr>
        <a:xfrm>
          <a:off x="52463700" y="5924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2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495300</xdr:colOff>
      <xdr:row>26</xdr:row>
      <xdr:rowOff>9525</xdr:rowOff>
    </xdr:from>
    <xdr:to>
      <xdr:col>9</xdr:col>
      <xdr:colOff>495300</xdr:colOff>
      <xdr:row>30</xdr:row>
      <xdr:rowOff>209550</xdr:rowOff>
    </xdr:to>
    <xdr:sp>
      <xdr:nvSpPr>
        <xdr:cNvPr id="275" name="Line 717"/>
        <xdr:cNvSpPr>
          <a:spLocks/>
        </xdr:cNvSpPr>
      </xdr:nvSpPr>
      <xdr:spPr>
        <a:xfrm>
          <a:off x="6953250" y="65532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24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6457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19,007</a:t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71550" cy="228600"/>
    <xdr:sp>
      <xdr:nvSpPr>
        <xdr:cNvPr id="277" name="text 774"/>
        <xdr:cNvSpPr txBox="1">
          <a:spLocks noChangeArrowheads="1"/>
        </xdr:cNvSpPr>
      </xdr:nvSpPr>
      <xdr:spPr>
        <a:xfrm>
          <a:off x="64579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78" name="Line 720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79" name="Group 72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0" name="Line 7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7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7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87" name="Group 733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8" name="Line 73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3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3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3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3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4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31</xdr:row>
      <xdr:rowOff>57150</xdr:rowOff>
    </xdr:from>
    <xdr:to>
      <xdr:col>70</xdr:col>
      <xdr:colOff>438150</xdr:colOff>
      <xdr:row>31</xdr:row>
      <xdr:rowOff>171450</xdr:rowOff>
    </xdr:to>
    <xdr:grpSp>
      <xdr:nvGrpSpPr>
        <xdr:cNvPr id="295" name="Group 741"/>
        <xdr:cNvGrpSpPr>
          <a:grpSpLocks noChangeAspect="1"/>
        </xdr:cNvGrpSpPr>
      </xdr:nvGrpSpPr>
      <xdr:grpSpPr>
        <a:xfrm>
          <a:off x="5158740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6" name="Line 7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22</xdr:row>
      <xdr:rowOff>28575</xdr:rowOff>
    </xdr:from>
    <xdr:to>
      <xdr:col>20</xdr:col>
      <xdr:colOff>361950</xdr:colOff>
      <xdr:row>22</xdr:row>
      <xdr:rowOff>152400</xdr:rowOff>
    </xdr:to>
    <xdr:sp>
      <xdr:nvSpPr>
        <xdr:cNvPr id="302" name="kreslení 16"/>
        <xdr:cNvSpPr>
          <a:spLocks/>
        </xdr:cNvSpPr>
      </xdr:nvSpPr>
      <xdr:spPr>
        <a:xfrm>
          <a:off x="14411325" y="5657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303" name="Group 752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7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30</xdr:row>
      <xdr:rowOff>57150</xdr:rowOff>
    </xdr:from>
    <xdr:to>
      <xdr:col>20</xdr:col>
      <xdr:colOff>600075</xdr:colOff>
      <xdr:row>30</xdr:row>
      <xdr:rowOff>171450</xdr:rowOff>
    </xdr:to>
    <xdr:grpSp>
      <xdr:nvGrpSpPr>
        <xdr:cNvPr id="306" name="Group 756"/>
        <xdr:cNvGrpSpPr>
          <a:grpSpLocks noChangeAspect="1"/>
        </xdr:cNvGrpSpPr>
      </xdr:nvGrpSpPr>
      <xdr:grpSpPr>
        <a:xfrm>
          <a:off x="143065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7" name="Line 7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7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304800</xdr:colOff>
      <xdr:row>26</xdr:row>
      <xdr:rowOff>114300</xdr:rowOff>
    </xdr:to>
    <xdr:sp>
      <xdr:nvSpPr>
        <xdr:cNvPr id="313" name="Line 763"/>
        <xdr:cNvSpPr>
          <a:spLocks/>
        </xdr:cNvSpPr>
      </xdr:nvSpPr>
      <xdr:spPr>
        <a:xfrm flipH="1">
          <a:off x="11925300" y="6543675"/>
          <a:ext cx="7810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25</xdr:row>
      <xdr:rowOff>152400</xdr:rowOff>
    </xdr:from>
    <xdr:to>
      <xdr:col>18</xdr:col>
      <xdr:colOff>523875</xdr:colOff>
      <xdr:row>26</xdr:row>
      <xdr:rowOff>0</xdr:rowOff>
    </xdr:to>
    <xdr:sp>
      <xdr:nvSpPr>
        <xdr:cNvPr id="314" name="Line 764"/>
        <xdr:cNvSpPr>
          <a:spLocks/>
        </xdr:cNvSpPr>
      </xdr:nvSpPr>
      <xdr:spPr>
        <a:xfrm flipV="1">
          <a:off x="12696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523875</xdr:colOff>
      <xdr:row>25</xdr:row>
      <xdr:rowOff>114300</xdr:rowOff>
    </xdr:from>
    <xdr:to>
      <xdr:col>19</xdr:col>
      <xdr:colOff>295275</xdr:colOff>
      <xdr:row>25</xdr:row>
      <xdr:rowOff>152400</xdr:rowOff>
    </xdr:to>
    <xdr:sp>
      <xdr:nvSpPr>
        <xdr:cNvPr id="315" name="Line 765"/>
        <xdr:cNvSpPr>
          <a:spLocks/>
        </xdr:cNvSpPr>
      </xdr:nvSpPr>
      <xdr:spPr>
        <a:xfrm flipV="1">
          <a:off x="134397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23</xdr:row>
      <xdr:rowOff>0</xdr:rowOff>
    </xdr:from>
    <xdr:to>
      <xdr:col>20</xdr:col>
      <xdr:colOff>228600</xdr:colOff>
      <xdr:row>23</xdr:row>
      <xdr:rowOff>142875</xdr:rowOff>
    </xdr:to>
    <xdr:sp>
      <xdr:nvSpPr>
        <xdr:cNvPr id="316" name="Line 766"/>
        <xdr:cNvSpPr>
          <a:spLocks/>
        </xdr:cNvSpPr>
      </xdr:nvSpPr>
      <xdr:spPr>
        <a:xfrm flipH="1">
          <a:off x="13858875" y="5857875"/>
          <a:ext cx="7715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228600</xdr:colOff>
      <xdr:row>22</xdr:row>
      <xdr:rowOff>152400</xdr:rowOff>
    </xdr:from>
    <xdr:to>
      <xdr:col>21</xdr:col>
      <xdr:colOff>0</xdr:colOff>
      <xdr:row>23</xdr:row>
      <xdr:rowOff>0</xdr:rowOff>
    </xdr:to>
    <xdr:sp>
      <xdr:nvSpPr>
        <xdr:cNvPr id="317" name="Line 767"/>
        <xdr:cNvSpPr>
          <a:spLocks/>
        </xdr:cNvSpPr>
      </xdr:nvSpPr>
      <xdr:spPr>
        <a:xfrm flipV="1">
          <a:off x="146304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114300</xdr:rowOff>
    </xdr:from>
    <xdr:to>
      <xdr:col>22</xdr:col>
      <xdr:colOff>228600</xdr:colOff>
      <xdr:row>22</xdr:row>
      <xdr:rowOff>152400</xdr:rowOff>
    </xdr:to>
    <xdr:sp>
      <xdr:nvSpPr>
        <xdr:cNvPr id="318" name="Line 768"/>
        <xdr:cNvSpPr>
          <a:spLocks/>
        </xdr:cNvSpPr>
      </xdr:nvSpPr>
      <xdr:spPr>
        <a:xfrm flipV="1">
          <a:off x="153733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142875</xdr:rowOff>
    </xdr:from>
    <xdr:to>
      <xdr:col>18</xdr:col>
      <xdr:colOff>942975</xdr:colOff>
      <xdr:row>26</xdr:row>
      <xdr:rowOff>114300</xdr:rowOff>
    </xdr:to>
    <xdr:sp>
      <xdr:nvSpPr>
        <xdr:cNvPr id="319" name="Line 769"/>
        <xdr:cNvSpPr>
          <a:spLocks/>
        </xdr:cNvSpPr>
      </xdr:nvSpPr>
      <xdr:spPr>
        <a:xfrm flipH="1">
          <a:off x="11925300" y="6000750"/>
          <a:ext cx="1933575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447675</xdr:colOff>
      <xdr:row>23</xdr:row>
      <xdr:rowOff>190500</xdr:rowOff>
    </xdr:from>
    <xdr:to>
      <xdr:col>19</xdr:col>
      <xdr:colOff>495300</xdr:colOff>
      <xdr:row>24</xdr:row>
      <xdr:rowOff>190500</xdr:rowOff>
    </xdr:to>
    <xdr:grpSp>
      <xdr:nvGrpSpPr>
        <xdr:cNvPr id="320" name="Group 770"/>
        <xdr:cNvGrpSpPr>
          <a:grpSpLocks/>
        </xdr:cNvGrpSpPr>
      </xdr:nvGrpSpPr>
      <xdr:grpSpPr>
        <a:xfrm>
          <a:off x="14335125" y="60483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21" name="Rectangle 7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7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7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228600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324" name="Group 774"/>
        <xdr:cNvGrpSpPr>
          <a:grpSpLocks noChangeAspect="1"/>
        </xdr:cNvGrpSpPr>
      </xdr:nvGrpSpPr>
      <xdr:grpSpPr>
        <a:xfrm>
          <a:off x="146304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5" name="Line 7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31</xdr:row>
      <xdr:rowOff>0</xdr:rowOff>
    </xdr:from>
    <xdr:to>
      <xdr:col>14</xdr:col>
      <xdr:colOff>523875</xdr:colOff>
      <xdr:row>32</xdr:row>
      <xdr:rowOff>0</xdr:rowOff>
    </xdr:to>
    <xdr:grpSp>
      <xdr:nvGrpSpPr>
        <xdr:cNvPr id="331" name="Group 781"/>
        <xdr:cNvGrpSpPr>
          <a:grpSpLocks/>
        </xdr:cNvGrpSpPr>
      </xdr:nvGrpSpPr>
      <xdr:grpSpPr>
        <a:xfrm>
          <a:off x="9953625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32" name="Polygon 78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78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8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26</xdr:row>
      <xdr:rowOff>76200</xdr:rowOff>
    </xdr:from>
    <xdr:to>
      <xdr:col>58</xdr:col>
      <xdr:colOff>0</xdr:colOff>
      <xdr:row>27</xdr:row>
      <xdr:rowOff>152400</xdr:rowOff>
    </xdr:to>
    <xdr:grpSp>
      <xdr:nvGrpSpPr>
        <xdr:cNvPr id="335" name="Group 785"/>
        <xdr:cNvGrpSpPr>
          <a:grpSpLocks/>
        </xdr:cNvGrpSpPr>
      </xdr:nvGrpSpPr>
      <xdr:grpSpPr>
        <a:xfrm>
          <a:off x="34994850" y="66198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336" name="Rectangle 786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87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8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8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79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79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9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9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9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228600</xdr:colOff>
      <xdr:row>26</xdr:row>
      <xdr:rowOff>114300</xdr:rowOff>
    </xdr:from>
    <xdr:to>
      <xdr:col>52</xdr:col>
      <xdr:colOff>742950</xdr:colOff>
      <xdr:row>27</xdr:row>
      <xdr:rowOff>114300</xdr:rowOff>
    </xdr:to>
    <xdr:sp>
      <xdr:nvSpPr>
        <xdr:cNvPr id="345" name="text 7125"/>
        <xdr:cNvSpPr txBox="1">
          <a:spLocks noChangeArrowheads="1"/>
        </xdr:cNvSpPr>
      </xdr:nvSpPr>
      <xdr:spPr>
        <a:xfrm>
          <a:off x="38709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155</a:t>
          </a:r>
        </a:p>
      </xdr:txBody>
    </xdr: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346" name="Group 796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7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22</xdr:row>
      <xdr:rowOff>114300</xdr:rowOff>
    </xdr:from>
    <xdr:to>
      <xdr:col>67</xdr:col>
      <xdr:colOff>409575</xdr:colOff>
      <xdr:row>24</xdr:row>
      <xdr:rowOff>28575</xdr:rowOff>
    </xdr:to>
    <xdr:grpSp>
      <xdr:nvGrpSpPr>
        <xdr:cNvPr id="349" name="Group 800"/>
        <xdr:cNvGrpSpPr>
          <a:grpSpLocks/>
        </xdr:cNvGrpSpPr>
      </xdr:nvGrpSpPr>
      <xdr:grpSpPr>
        <a:xfrm>
          <a:off x="49949100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0" name="Line 8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8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28</xdr:row>
      <xdr:rowOff>114300</xdr:rowOff>
    </xdr:from>
    <xdr:to>
      <xdr:col>73</xdr:col>
      <xdr:colOff>266700</xdr:colOff>
      <xdr:row>30</xdr:row>
      <xdr:rowOff>114300</xdr:rowOff>
    </xdr:to>
    <xdr:sp>
      <xdr:nvSpPr>
        <xdr:cNvPr id="352" name="Line 803"/>
        <xdr:cNvSpPr>
          <a:spLocks/>
        </xdr:cNvSpPr>
      </xdr:nvSpPr>
      <xdr:spPr>
        <a:xfrm flipH="1">
          <a:off x="523494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390525</xdr:colOff>
      <xdr:row>31</xdr:row>
      <xdr:rowOff>76200</xdr:rowOff>
    </xdr:from>
    <xdr:to>
      <xdr:col>68</xdr:col>
      <xdr:colOff>504825</xdr:colOff>
      <xdr:row>31</xdr:row>
      <xdr:rowOff>114300</xdr:rowOff>
    </xdr:to>
    <xdr:sp>
      <xdr:nvSpPr>
        <xdr:cNvPr id="353" name="Line 804"/>
        <xdr:cNvSpPr>
          <a:spLocks/>
        </xdr:cNvSpPr>
      </xdr:nvSpPr>
      <xdr:spPr>
        <a:xfrm flipV="1">
          <a:off x="50244375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31</xdr:row>
      <xdr:rowOff>0</xdr:rowOff>
    </xdr:from>
    <xdr:to>
      <xdr:col>69</xdr:col>
      <xdr:colOff>276225</xdr:colOff>
      <xdr:row>31</xdr:row>
      <xdr:rowOff>76200</xdr:rowOff>
    </xdr:to>
    <xdr:sp>
      <xdr:nvSpPr>
        <xdr:cNvPr id="354" name="Line 805"/>
        <xdr:cNvSpPr>
          <a:spLocks/>
        </xdr:cNvSpPr>
      </xdr:nvSpPr>
      <xdr:spPr>
        <a:xfrm flipV="1">
          <a:off x="508730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70</xdr:col>
      <xdr:colOff>495300</xdr:colOff>
      <xdr:row>31</xdr:row>
      <xdr:rowOff>0</xdr:rowOff>
    </xdr:to>
    <xdr:sp>
      <xdr:nvSpPr>
        <xdr:cNvPr id="355" name="Line 806"/>
        <xdr:cNvSpPr>
          <a:spLocks/>
        </xdr:cNvSpPr>
      </xdr:nvSpPr>
      <xdr:spPr>
        <a:xfrm flipV="1">
          <a:off x="516064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28575</xdr:colOff>
      <xdr:row>26</xdr:row>
      <xdr:rowOff>57150</xdr:rowOff>
    </xdr:from>
    <xdr:to>
      <xdr:col>70</xdr:col>
      <xdr:colOff>723900</xdr:colOff>
      <xdr:row>26</xdr:row>
      <xdr:rowOff>171450</xdr:rowOff>
    </xdr:to>
    <xdr:grpSp>
      <xdr:nvGrpSpPr>
        <xdr:cNvPr id="356" name="Group 807"/>
        <xdr:cNvGrpSpPr>
          <a:grpSpLocks noChangeAspect="1"/>
        </xdr:cNvGrpSpPr>
      </xdr:nvGrpSpPr>
      <xdr:grpSpPr>
        <a:xfrm>
          <a:off x="518826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7" name="Line 8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8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8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8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8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20" t="s">
        <v>52</v>
      </c>
      <c r="D4" s="93"/>
      <c r="E4" s="92"/>
      <c r="F4" s="92"/>
      <c r="G4" s="92"/>
      <c r="H4" s="92"/>
      <c r="I4" s="93"/>
      <c r="J4" s="81" t="s">
        <v>74</v>
      </c>
      <c r="K4" s="93"/>
      <c r="L4" s="94"/>
      <c r="M4" s="93"/>
      <c r="N4" s="93"/>
      <c r="O4" s="93"/>
      <c r="P4" s="93"/>
      <c r="Q4" s="95" t="s">
        <v>32</v>
      </c>
      <c r="R4" s="96">
        <v>530303</v>
      </c>
      <c r="S4" s="93"/>
      <c r="T4" s="93"/>
      <c r="U4" s="97"/>
      <c r="V4" s="97"/>
    </row>
    <row r="5" spans="2:22" s="99" customFormat="1" ht="18" customHeight="1" thickBot="1">
      <c r="B5" s="268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3"/>
      <c r="I8" s="213"/>
      <c r="J8" s="45" t="s">
        <v>53</v>
      </c>
      <c r="K8" s="213"/>
      <c r="L8" s="213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68" t="s">
        <v>44</v>
      </c>
      <c r="K9" s="114"/>
      <c r="L9" s="114"/>
      <c r="M9" s="114"/>
      <c r="N9" s="114"/>
      <c r="O9" s="114"/>
      <c r="P9" s="408" t="s">
        <v>54</v>
      </c>
      <c r="Q9" s="408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69" t="s">
        <v>55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4"/>
      <c r="G13" s="214" t="s">
        <v>56</v>
      </c>
      <c r="H13" s="214"/>
      <c r="I13" s="114"/>
      <c r="J13" s="120" t="s">
        <v>14</v>
      </c>
      <c r="M13" s="214" t="s">
        <v>58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5"/>
      <c r="G14" s="347">
        <v>18.882</v>
      </c>
      <c r="H14" s="215"/>
      <c r="I14" s="269"/>
      <c r="J14" s="350">
        <v>18.3</v>
      </c>
      <c r="K14" s="321"/>
      <c r="L14" s="321"/>
      <c r="M14" s="347">
        <v>17.996</v>
      </c>
      <c r="N14" s="21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12" t="s">
        <v>57</v>
      </c>
      <c r="H15" s="114"/>
      <c r="I15" s="114"/>
      <c r="J15" s="351" t="s">
        <v>17</v>
      </c>
      <c r="L15" s="323"/>
      <c r="M15" s="212" t="s">
        <v>57</v>
      </c>
      <c r="N15" s="114"/>
      <c r="O15" s="32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212" t="s">
        <v>94</v>
      </c>
      <c r="K16" s="212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2"/>
      <c r="K17" s="192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52"/>
      <c r="H18" s="352"/>
      <c r="I18" s="114"/>
      <c r="J18" s="324"/>
      <c r="K18" s="114"/>
      <c r="L18" s="324"/>
      <c r="M18" s="352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/>
      <c r="D19" s="114"/>
      <c r="E19" s="114"/>
      <c r="F19" s="324" t="s">
        <v>81</v>
      </c>
      <c r="G19" s="114"/>
      <c r="H19" s="114"/>
      <c r="I19" s="114"/>
      <c r="J19" s="122"/>
      <c r="L19" s="114"/>
      <c r="M19" s="114"/>
      <c r="N19" s="324" t="s">
        <v>82</v>
      </c>
      <c r="O19" s="114"/>
      <c r="P19" s="114"/>
      <c r="Q19" s="114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122" t="s">
        <v>59</v>
      </c>
      <c r="G20" s="114"/>
      <c r="H20" s="408" t="s">
        <v>60</v>
      </c>
      <c r="I20" s="408"/>
      <c r="J20" s="123"/>
      <c r="L20" s="114"/>
      <c r="M20" s="121"/>
      <c r="N20" s="122" t="s">
        <v>62</v>
      </c>
      <c r="O20" s="114"/>
      <c r="P20" s="408" t="s">
        <v>60</v>
      </c>
      <c r="Q20" s="408"/>
      <c r="R20" s="115"/>
      <c r="S20" s="111"/>
      <c r="T20" s="90"/>
      <c r="U20" s="88"/>
    </row>
    <row r="21" spans="1:21" ht="21" customHeight="1">
      <c r="A21" s="107"/>
      <c r="B21" s="112"/>
      <c r="C21" s="55" t="s">
        <v>34</v>
      </c>
      <c r="D21" s="114"/>
      <c r="E21" s="114"/>
      <c r="F21" s="123" t="s">
        <v>43</v>
      </c>
      <c r="G21" s="114"/>
      <c r="H21" s="408" t="s">
        <v>61</v>
      </c>
      <c r="I21" s="408"/>
      <c r="J21" s="122"/>
      <c r="K21" s="114"/>
      <c r="L21" s="114"/>
      <c r="M21" s="121"/>
      <c r="N21" s="123" t="s">
        <v>43</v>
      </c>
      <c r="O21" s="114"/>
      <c r="P21" s="408" t="s">
        <v>61</v>
      </c>
      <c r="Q21" s="408"/>
      <c r="R21" s="115"/>
      <c r="S21" s="111"/>
      <c r="T21" s="90"/>
      <c r="U21" s="88"/>
    </row>
    <row r="22" spans="1:21" ht="21" customHeight="1">
      <c r="A22" s="107"/>
      <c r="B22" s="124"/>
      <c r="C22" s="125"/>
      <c r="D22" s="125"/>
      <c r="E22" s="125"/>
      <c r="F22" s="370"/>
      <c r="G22" s="125"/>
      <c r="H22" s="371"/>
      <c r="I22" s="371"/>
      <c r="J22" s="325"/>
      <c r="K22" s="125"/>
      <c r="L22" s="125"/>
      <c r="M22" s="326"/>
      <c r="N22" s="125"/>
      <c r="O22" s="125"/>
      <c r="P22" s="125"/>
      <c r="Q22" s="125"/>
      <c r="R22" s="126"/>
      <c r="S22" s="111"/>
      <c r="T22" s="90"/>
      <c r="U22" s="88"/>
    </row>
    <row r="23" spans="1:21" ht="21" customHeight="1">
      <c r="A23" s="107"/>
      <c r="B23" s="127"/>
      <c r="C23" s="128"/>
      <c r="D23" s="128"/>
      <c r="E23" s="129"/>
      <c r="F23" s="129"/>
      <c r="G23" s="129"/>
      <c r="H23" s="129"/>
      <c r="I23" s="128"/>
      <c r="J23" s="327"/>
      <c r="K23" s="128"/>
      <c r="L23" s="128"/>
      <c r="M23" s="128"/>
      <c r="N23" s="128"/>
      <c r="O23" s="128"/>
      <c r="P23" s="128"/>
      <c r="Q23" s="128"/>
      <c r="R23" s="128"/>
      <c r="S23" s="111"/>
      <c r="T23" s="90"/>
      <c r="U23" s="88"/>
    </row>
    <row r="24" spans="1:19" ht="30" customHeight="1">
      <c r="A24" s="130"/>
      <c r="B24" s="131"/>
      <c r="C24" s="132"/>
      <c r="D24" s="409" t="s">
        <v>35</v>
      </c>
      <c r="E24" s="410"/>
      <c r="F24" s="410"/>
      <c r="G24" s="410"/>
      <c r="H24" s="132"/>
      <c r="I24" s="133"/>
      <c r="J24" s="134"/>
      <c r="K24" s="131"/>
      <c r="L24" s="132"/>
      <c r="M24" s="373" t="s">
        <v>66</v>
      </c>
      <c r="N24" s="373"/>
      <c r="O24" s="373"/>
      <c r="P24" s="373"/>
      <c r="Q24" s="132"/>
      <c r="R24" s="133"/>
      <c r="S24" s="111"/>
    </row>
    <row r="25" spans="1:20" s="139" customFormat="1" ht="21" customHeight="1" thickBot="1">
      <c r="A25" s="135"/>
      <c r="B25" s="136" t="s">
        <v>20</v>
      </c>
      <c r="C25" s="79" t="s">
        <v>21</v>
      </c>
      <c r="D25" s="79" t="s">
        <v>22</v>
      </c>
      <c r="E25" s="137" t="s">
        <v>23</v>
      </c>
      <c r="F25" s="402" t="s">
        <v>24</v>
      </c>
      <c r="G25" s="403"/>
      <c r="H25" s="403"/>
      <c r="I25" s="404"/>
      <c r="J25" s="134"/>
      <c r="K25" s="136" t="s">
        <v>20</v>
      </c>
      <c r="L25" s="79" t="s">
        <v>21</v>
      </c>
      <c r="M25" s="79" t="s">
        <v>22</v>
      </c>
      <c r="N25" s="137" t="s">
        <v>23</v>
      </c>
      <c r="O25" s="402" t="s">
        <v>24</v>
      </c>
      <c r="P25" s="403"/>
      <c r="Q25" s="403"/>
      <c r="R25" s="404"/>
      <c r="S25" s="138"/>
      <c r="T25" s="86"/>
    </row>
    <row r="26" spans="1:20" s="98" customFormat="1" ht="21" customHeight="1" thickTop="1">
      <c r="A26" s="130"/>
      <c r="B26" s="140"/>
      <c r="C26" s="141"/>
      <c r="D26" s="142"/>
      <c r="E26" s="143"/>
      <c r="F26" s="144"/>
      <c r="G26" s="145"/>
      <c r="H26" s="145"/>
      <c r="I26" s="146"/>
      <c r="J26" s="134"/>
      <c r="K26" s="140"/>
      <c r="L26" s="141"/>
      <c r="M26" s="142"/>
      <c r="N26" s="143"/>
      <c r="O26" s="144"/>
      <c r="P26" s="145"/>
      <c r="Q26" s="145"/>
      <c r="R26" s="146"/>
      <c r="S26" s="111"/>
      <c r="T26" s="86"/>
    </row>
    <row r="27" spans="1:20" s="98" customFormat="1" ht="21" customHeight="1">
      <c r="A27" s="130"/>
      <c r="B27" s="328">
        <v>1</v>
      </c>
      <c r="C27" s="148">
        <v>18.802</v>
      </c>
      <c r="D27" s="270">
        <v>18.07</v>
      </c>
      <c r="E27" s="147">
        <f>(C27-D27)*1000</f>
        <v>731.9999999999993</v>
      </c>
      <c r="F27" s="405" t="s">
        <v>63</v>
      </c>
      <c r="G27" s="406"/>
      <c r="H27" s="406"/>
      <c r="I27" s="407"/>
      <c r="J27" s="134"/>
      <c r="K27" s="328">
        <v>1</v>
      </c>
      <c r="L27" s="148">
        <v>18.39</v>
      </c>
      <c r="M27" s="148">
        <v>18.235</v>
      </c>
      <c r="N27" s="353">
        <f>(L27-M27)*1000</f>
        <v>155.00000000000114</v>
      </c>
      <c r="O27" s="399" t="s">
        <v>46</v>
      </c>
      <c r="P27" s="400"/>
      <c r="Q27" s="400"/>
      <c r="R27" s="401"/>
      <c r="S27" s="111"/>
      <c r="T27" s="86"/>
    </row>
    <row r="28" spans="1:20" s="98" customFormat="1" ht="21" customHeight="1">
      <c r="A28" s="130"/>
      <c r="B28" s="140"/>
      <c r="C28" s="329"/>
      <c r="D28" s="360"/>
      <c r="E28" s="143"/>
      <c r="F28" s="354"/>
      <c r="G28" s="355"/>
      <c r="H28" s="355"/>
      <c r="I28" s="356"/>
      <c r="J28" s="134"/>
      <c r="K28" s="328"/>
      <c r="L28" s="148"/>
      <c r="M28" s="270"/>
      <c r="N28" s="147"/>
      <c r="O28" s="399" t="s">
        <v>65</v>
      </c>
      <c r="P28" s="400"/>
      <c r="Q28" s="400"/>
      <c r="R28" s="401"/>
      <c r="S28" s="111"/>
      <c r="T28" s="86"/>
    </row>
    <row r="29" spans="1:20" s="98" customFormat="1" ht="21" customHeight="1">
      <c r="A29" s="130"/>
      <c r="B29" s="328">
        <v>2</v>
      </c>
      <c r="C29" s="148">
        <v>18.791</v>
      </c>
      <c r="D29" s="270">
        <v>18.058</v>
      </c>
      <c r="E29" s="147">
        <f>(C29-D29)*1000</f>
        <v>733.0000000000006</v>
      </c>
      <c r="F29" s="399" t="s">
        <v>64</v>
      </c>
      <c r="G29" s="400"/>
      <c r="H29" s="400"/>
      <c r="I29" s="401"/>
      <c r="J29" s="134"/>
      <c r="K29" s="328"/>
      <c r="L29" s="148"/>
      <c r="M29" s="148"/>
      <c r="N29" s="353">
        <f>(L29-M29)*1000</f>
        <v>0</v>
      </c>
      <c r="O29" s="288"/>
      <c r="P29" s="289"/>
      <c r="Q29" s="289"/>
      <c r="R29" s="290"/>
      <c r="S29" s="111"/>
      <c r="T29" s="86"/>
    </row>
    <row r="30" spans="1:20" s="98" customFormat="1" ht="21" customHeight="1">
      <c r="A30" s="130"/>
      <c r="B30" s="328"/>
      <c r="C30" s="148"/>
      <c r="D30" s="270"/>
      <c r="E30" s="147"/>
      <c r="F30" s="288"/>
      <c r="G30" s="289"/>
      <c r="H30" s="289"/>
      <c r="I30" s="290"/>
      <c r="J30" s="134"/>
      <c r="K30" s="328">
        <v>3</v>
      </c>
      <c r="L30" s="148">
        <v>18.39</v>
      </c>
      <c r="M30" s="148">
        <v>18.235</v>
      </c>
      <c r="N30" s="353">
        <f>(L30-M30)*1000</f>
        <v>155.00000000000114</v>
      </c>
      <c r="O30" s="399" t="s">
        <v>47</v>
      </c>
      <c r="P30" s="400"/>
      <c r="Q30" s="400"/>
      <c r="R30" s="401"/>
      <c r="S30" s="111"/>
      <c r="T30" s="86"/>
    </row>
    <row r="31" spans="1:20" s="98" customFormat="1" ht="21" customHeight="1">
      <c r="A31" s="130"/>
      <c r="B31" s="328">
        <v>3</v>
      </c>
      <c r="C31" s="148">
        <v>18.785</v>
      </c>
      <c r="D31" s="270">
        <v>18.052</v>
      </c>
      <c r="E31" s="147">
        <f>(C31-D31)*1000</f>
        <v>733.0000000000006</v>
      </c>
      <c r="F31" s="399" t="s">
        <v>64</v>
      </c>
      <c r="G31" s="400"/>
      <c r="H31" s="400"/>
      <c r="I31" s="401"/>
      <c r="J31" s="134"/>
      <c r="K31" s="328"/>
      <c r="L31" s="372"/>
      <c r="M31" s="372"/>
      <c r="N31" s="353"/>
      <c r="O31" s="399" t="s">
        <v>65</v>
      </c>
      <c r="P31" s="400"/>
      <c r="Q31" s="400"/>
      <c r="R31" s="401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357"/>
      <c r="G32" s="358"/>
      <c r="H32" s="358"/>
      <c r="I32" s="359"/>
      <c r="J32" s="134"/>
      <c r="K32" s="149"/>
      <c r="L32" s="150"/>
      <c r="M32" s="151"/>
      <c r="N32" s="152"/>
      <c r="O32" s="365"/>
      <c r="P32" s="366"/>
      <c r="Q32" s="366"/>
      <c r="R32" s="367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755" sheet="1" objects="1" scenarios="1"/>
  <mergeCells count="15">
    <mergeCell ref="P9:Q9"/>
    <mergeCell ref="D24:G24"/>
    <mergeCell ref="P20:Q20"/>
    <mergeCell ref="H20:I20"/>
    <mergeCell ref="H21:I21"/>
    <mergeCell ref="P21:Q21"/>
    <mergeCell ref="F25:I25"/>
    <mergeCell ref="O25:R25"/>
    <mergeCell ref="F27:I27"/>
    <mergeCell ref="O28:R28"/>
    <mergeCell ref="O27:R27"/>
    <mergeCell ref="O31:R31"/>
    <mergeCell ref="F29:I29"/>
    <mergeCell ref="F31:I31"/>
    <mergeCell ref="O30:R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5"/>
      <c r="O1" s="205"/>
      <c r="P1" s="205"/>
      <c r="Q1" s="205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5"/>
      <c r="BW1" s="205"/>
      <c r="BX1" s="205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83</v>
      </c>
      <c r="H2" s="160"/>
      <c r="I2" s="160"/>
      <c r="J2" s="160"/>
      <c r="K2" s="160"/>
      <c r="L2" s="161"/>
      <c r="N2" s="217"/>
      <c r="O2" s="217"/>
      <c r="P2" s="217"/>
      <c r="Q2" s="217"/>
      <c r="R2" s="23"/>
      <c r="S2" s="24"/>
      <c r="T2" s="24"/>
      <c r="U2" s="24"/>
      <c r="V2" s="411" t="s">
        <v>2</v>
      </c>
      <c r="W2" s="411"/>
      <c r="X2" s="411"/>
      <c r="Y2" s="411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6" t="s">
        <v>2</v>
      </c>
      <c r="BO2" s="236"/>
      <c r="BP2" s="236"/>
      <c r="BQ2" s="236"/>
      <c r="BR2" s="24"/>
      <c r="BS2" s="24"/>
      <c r="BT2" s="24"/>
      <c r="BU2" s="25"/>
      <c r="BX2" s="217"/>
      <c r="BZ2" s="159"/>
      <c r="CA2" s="160"/>
      <c r="CB2" s="160"/>
      <c r="CC2" s="160"/>
      <c r="CD2" s="160"/>
      <c r="CE2" s="80" t="s">
        <v>87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81" t="s">
        <v>3</v>
      </c>
      <c r="S3" s="237"/>
      <c r="T3" s="277"/>
      <c r="U3" s="278"/>
      <c r="V3" s="194" t="s">
        <v>84</v>
      </c>
      <c r="W3" s="239"/>
      <c r="X3" s="194"/>
      <c r="Y3" s="219"/>
      <c r="Z3" s="276"/>
      <c r="AA3" s="278"/>
      <c r="AB3" s="415" t="s">
        <v>4</v>
      </c>
      <c r="AC3" s="416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13" t="s">
        <v>4</v>
      </c>
      <c r="BK3" s="414"/>
      <c r="BL3" s="238"/>
      <c r="BM3" s="237"/>
      <c r="BN3" s="194" t="s">
        <v>84</v>
      </c>
      <c r="BO3" s="239"/>
      <c r="BP3" s="194"/>
      <c r="BQ3" s="219"/>
      <c r="BR3" s="276"/>
      <c r="BS3" s="277"/>
      <c r="BT3" s="238" t="s">
        <v>3</v>
      </c>
      <c r="BU3" s="240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3"/>
      <c r="U4" s="2"/>
      <c r="V4" s="412" t="s">
        <v>71</v>
      </c>
      <c r="W4" s="412"/>
      <c r="X4" s="412"/>
      <c r="Y4" s="412"/>
      <c r="Z4" s="203"/>
      <c r="AA4" s="203"/>
      <c r="AB4" s="4"/>
      <c r="AC4" s="5"/>
      <c r="AD4" s="20"/>
      <c r="AE4" s="20"/>
      <c r="AS4" s="81" t="s">
        <v>74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4"/>
      <c r="BK4" s="4"/>
      <c r="BL4" s="1"/>
      <c r="BM4" s="2"/>
      <c r="BN4" s="412" t="s">
        <v>70</v>
      </c>
      <c r="BO4" s="412"/>
      <c r="BP4" s="412"/>
      <c r="BQ4" s="412"/>
      <c r="BR4" s="225"/>
      <c r="BS4" s="4"/>
      <c r="BT4" s="225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71"/>
      <c r="S5" s="273"/>
      <c r="T5" s="272"/>
      <c r="U5" s="273"/>
      <c r="V5" s="7"/>
      <c r="W5" s="220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35"/>
      <c r="BK5" s="226"/>
      <c r="BL5" s="6"/>
      <c r="BM5" s="40"/>
      <c r="BN5" s="7"/>
      <c r="BO5" s="286"/>
      <c r="BP5" s="6"/>
      <c r="BQ5" s="8"/>
      <c r="BR5" s="274"/>
      <c r="BS5" s="282"/>
      <c r="BT5" s="274"/>
      <c r="BU5" s="27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90</v>
      </c>
      <c r="H6" s="37"/>
      <c r="I6" s="37"/>
      <c r="J6" s="38"/>
      <c r="K6" s="43" t="s">
        <v>89</v>
      </c>
      <c r="L6" s="39"/>
      <c r="N6" s="38"/>
      <c r="O6" s="35"/>
      <c r="P6" s="38"/>
      <c r="Q6" s="38"/>
      <c r="R6" s="334" t="s">
        <v>40</v>
      </c>
      <c r="S6" s="283">
        <v>19.96</v>
      </c>
      <c r="T6" s="178"/>
      <c r="U6" s="19"/>
      <c r="V6" s="193"/>
      <c r="W6" s="12"/>
      <c r="X6" s="221" t="s">
        <v>77</v>
      </c>
      <c r="Y6" s="19">
        <v>18.791</v>
      </c>
      <c r="Z6" s="221"/>
      <c r="AA6" s="19"/>
      <c r="AB6" s="374" t="s">
        <v>67</v>
      </c>
      <c r="AC6" s="375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8" t="s">
        <v>67</v>
      </c>
      <c r="BK6" s="379"/>
      <c r="BL6" s="221"/>
      <c r="BM6" s="19"/>
      <c r="BN6" s="193"/>
      <c r="BO6" s="12"/>
      <c r="BP6" s="221" t="s">
        <v>79</v>
      </c>
      <c r="BQ6" s="19">
        <v>18.058</v>
      </c>
      <c r="BR6" s="229"/>
      <c r="BS6" s="283"/>
      <c r="BT6" s="230" t="s">
        <v>41</v>
      </c>
      <c r="BU6" s="333">
        <v>17.012</v>
      </c>
      <c r="BX6" s="38"/>
      <c r="BZ6" s="34"/>
      <c r="CA6" s="35" t="s">
        <v>6</v>
      </c>
      <c r="CB6" s="36"/>
      <c r="CC6" s="37"/>
      <c r="CD6" s="37"/>
      <c r="CE6" s="42" t="s">
        <v>49</v>
      </c>
      <c r="CF6" s="37"/>
      <c r="CG6" s="37"/>
      <c r="CH6" s="38"/>
      <c r="CI6" s="43" t="s">
        <v>50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91</v>
      </c>
      <c r="H7" s="37"/>
      <c r="I7" s="37"/>
      <c r="J7" s="36"/>
      <c r="K7" s="36"/>
      <c r="L7" s="46"/>
      <c r="N7" s="38"/>
      <c r="O7" s="35"/>
      <c r="P7" s="38"/>
      <c r="Q7" s="38"/>
      <c r="R7" s="201"/>
      <c r="S7" s="15"/>
      <c r="T7" s="178"/>
      <c r="U7" s="19"/>
      <c r="V7" s="193" t="s">
        <v>37</v>
      </c>
      <c r="W7" s="12">
        <v>18.802</v>
      </c>
      <c r="X7" s="221"/>
      <c r="Y7" s="19"/>
      <c r="Z7" s="222"/>
      <c r="AA7" s="223"/>
      <c r="AB7" s="376" t="s">
        <v>68</v>
      </c>
      <c r="AC7" s="377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80" t="s">
        <v>68</v>
      </c>
      <c r="BK7" s="381"/>
      <c r="BL7" s="221"/>
      <c r="BM7" s="19"/>
      <c r="BN7" s="193" t="s">
        <v>38</v>
      </c>
      <c r="BO7" s="12">
        <v>18.07</v>
      </c>
      <c r="BP7" s="221"/>
      <c r="BQ7" s="19"/>
      <c r="BR7" s="229"/>
      <c r="BS7" s="283"/>
      <c r="BT7" s="397" t="s">
        <v>85</v>
      </c>
      <c r="BU7" s="398" t="s">
        <v>86</v>
      </c>
      <c r="BX7" s="38"/>
      <c r="BZ7" s="34"/>
      <c r="CA7" s="35" t="s">
        <v>8</v>
      </c>
      <c r="CB7" s="36"/>
      <c r="CC7" s="37"/>
      <c r="CD7" s="37"/>
      <c r="CE7" s="47" t="s">
        <v>51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01" t="s">
        <v>0</v>
      </c>
      <c r="S8" s="15">
        <v>19.26</v>
      </c>
      <c r="T8" s="13"/>
      <c r="U8" s="15"/>
      <c r="V8" s="221"/>
      <c r="W8" s="12"/>
      <c r="X8" s="221" t="s">
        <v>78</v>
      </c>
      <c r="Y8" s="19">
        <v>18.785</v>
      </c>
      <c r="Z8" s="221"/>
      <c r="AA8" s="19"/>
      <c r="AB8" s="374" t="s">
        <v>69</v>
      </c>
      <c r="AC8" s="375"/>
      <c r="AD8" s="20"/>
      <c r="AE8" s="20"/>
      <c r="AS8" s="76" t="s">
        <v>48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8" t="s">
        <v>69</v>
      </c>
      <c r="BK8" s="379"/>
      <c r="BL8" s="221"/>
      <c r="BM8" s="19"/>
      <c r="BN8" s="221"/>
      <c r="BO8" s="12"/>
      <c r="BP8" s="221" t="s">
        <v>80</v>
      </c>
      <c r="BQ8" s="19">
        <v>18.052</v>
      </c>
      <c r="BR8" s="231"/>
      <c r="BS8" s="284"/>
      <c r="BT8" s="231" t="s">
        <v>1</v>
      </c>
      <c r="BU8" s="232">
        <v>17.69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6"/>
      <c r="H9" s="36"/>
      <c r="I9" s="36"/>
      <c r="J9" s="36"/>
      <c r="K9" s="36"/>
      <c r="L9" s="46"/>
      <c r="N9" s="38"/>
      <c r="O9" s="38"/>
      <c r="P9" s="38"/>
      <c r="Q9" s="38"/>
      <c r="R9" s="202"/>
      <c r="S9" s="200"/>
      <c r="T9" s="279"/>
      <c r="U9" s="200"/>
      <c r="V9" s="18"/>
      <c r="W9" s="204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7"/>
      <c r="BK9" s="52"/>
      <c r="BL9" s="16"/>
      <c r="BM9" s="228"/>
      <c r="BN9" s="18"/>
      <c r="BO9" s="204"/>
      <c r="BP9" s="18"/>
      <c r="BQ9" s="17"/>
      <c r="BR9" s="233"/>
      <c r="BS9" s="285"/>
      <c r="BT9" s="234"/>
      <c r="BU9" s="235"/>
      <c r="BX9" s="38"/>
      <c r="BZ9" s="51"/>
      <c r="CA9" s="36"/>
      <c r="CB9" s="36"/>
      <c r="CC9" s="36"/>
      <c r="CD9" s="36"/>
      <c r="CE9" s="21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93</v>
      </c>
      <c r="H10" s="36"/>
      <c r="I10" s="36"/>
      <c r="J10" s="55" t="s">
        <v>10</v>
      </c>
      <c r="K10" s="185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5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62</v>
      </c>
      <c r="CF10" s="36"/>
      <c r="CG10" s="36"/>
      <c r="CH10" s="55" t="s">
        <v>10</v>
      </c>
      <c r="CI10" s="185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43</v>
      </c>
      <c r="H11" s="36"/>
      <c r="I11" s="9"/>
      <c r="J11" s="55" t="s">
        <v>12</v>
      </c>
      <c r="K11" s="185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6"/>
      <c r="AO11" s="207"/>
      <c r="AP11" s="206"/>
      <c r="AQ11" s="207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43</v>
      </c>
      <c r="CF11" s="36"/>
      <c r="CG11" s="9"/>
      <c r="CH11" s="55" t="s">
        <v>12</v>
      </c>
      <c r="CI11" s="185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61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8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8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61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63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64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6"/>
      <c r="Y15" s="20"/>
      <c r="AD15" s="210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6"/>
      <c r="AO16" s="186"/>
      <c r="AU16" s="20"/>
      <c r="BA16" s="20"/>
      <c r="BE16" s="394"/>
      <c r="BO16" s="171"/>
      <c r="BS16" s="211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90"/>
      <c r="S17" s="261"/>
      <c r="W17" s="187"/>
      <c r="Y17" s="262"/>
      <c r="BA17" s="164"/>
      <c r="BI17" s="171"/>
      <c r="BM17" s="396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32"/>
      <c r="F18" s="38"/>
      <c r="G18" s="38"/>
      <c r="H18" s="7"/>
      <c r="I18" s="332"/>
      <c r="J18" s="162"/>
      <c r="N18" s="162"/>
      <c r="V18" s="264"/>
      <c r="BI18" s="171"/>
      <c r="BN18" s="162"/>
      <c r="CA18" s="20"/>
      <c r="CB18" s="7"/>
      <c r="CC18" s="332"/>
      <c r="CD18" s="38"/>
      <c r="CE18" s="38"/>
      <c r="CF18" s="7"/>
      <c r="CG18" s="332"/>
    </row>
    <row r="19" spans="2:88" ht="18" customHeight="1">
      <c r="B19" s="67"/>
      <c r="D19" s="304"/>
      <c r="E19" s="301"/>
      <c r="F19" s="38"/>
      <c r="G19" s="38"/>
      <c r="H19" s="304"/>
      <c r="I19" s="301"/>
      <c r="J19" s="20"/>
      <c r="Z19" s="393"/>
      <c r="AM19" s="65"/>
      <c r="AN19" s="20"/>
      <c r="BI19" s="163"/>
      <c r="BL19" s="20"/>
      <c r="BN19" s="20"/>
      <c r="CB19" s="330"/>
      <c r="CC19" s="301"/>
      <c r="CD19" s="38"/>
      <c r="CE19" s="38"/>
      <c r="CF19" s="330"/>
      <c r="CG19" s="301"/>
      <c r="CJ19" s="67"/>
    </row>
    <row r="20" spans="4:85" ht="18" customHeight="1">
      <c r="D20" s="304"/>
      <c r="E20" s="301"/>
      <c r="F20" s="38"/>
      <c r="G20" s="38"/>
      <c r="H20" s="304"/>
      <c r="Y20" s="20"/>
      <c r="Z20" s="20"/>
      <c r="AE20" s="189"/>
      <c r="AM20" s="181"/>
      <c r="AS20" s="20"/>
      <c r="AU20" s="20"/>
      <c r="BB20" s="20"/>
      <c r="BC20" s="20"/>
      <c r="BF20" s="20"/>
      <c r="BG20" s="20"/>
      <c r="BQ20" s="20"/>
      <c r="BV20" s="267"/>
      <c r="CB20" s="330"/>
      <c r="CC20" s="301"/>
      <c r="CD20" s="38"/>
      <c r="CE20" s="38"/>
      <c r="CF20" s="330"/>
      <c r="CG20" s="301"/>
    </row>
    <row r="21" spans="3:85" ht="18" customHeight="1">
      <c r="C21" s="260"/>
      <c r="D21" s="316"/>
      <c r="E21" s="331"/>
      <c r="F21" s="38"/>
      <c r="G21" s="38"/>
      <c r="H21" s="314"/>
      <c r="I21" s="331"/>
      <c r="M21" s="20"/>
      <c r="U21" s="20"/>
      <c r="AM21" s="20"/>
      <c r="AN21" s="20"/>
      <c r="AP21" s="20"/>
      <c r="BB21" s="164"/>
      <c r="BL21" s="176"/>
      <c r="BO21" s="162"/>
      <c r="BP21" s="162"/>
      <c r="BQ21" s="164"/>
      <c r="BU21" s="165"/>
      <c r="CA21" s="291"/>
      <c r="CB21" s="314"/>
      <c r="CC21" s="331"/>
      <c r="CD21" s="38"/>
      <c r="CE21" s="38"/>
      <c r="CF21" s="314"/>
      <c r="CG21" s="331"/>
    </row>
    <row r="22" spans="4:85" ht="18" customHeight="1">
      <c r="D22" s="38"/>
      <c r="E22" s="38"/>
      <c r="F22" s="38"/>
      <c r="G22" s="38"/>
      <c r="H22" s="38"/>
      <c r="I22" s="38"/>
      <c r="U22" s="211" t="s">
        <v>42</v>
      </c>
      <c r="V22" s="342"/>
      <c r="AJ22" s="20"/>
      <c r="AP22" s="20"/>
      <c r="BE22" s="184"/>
      <c r="BI22" s="180"/>
      <c r="BL22" s="20"/>
      <c r="BM22" s="176"/>
      <c r="BO22" s="20"/>
      <c r="BP22" s="20"/>
      <c r="BV22" s="162"/>
      <c r="BW22" s="396">
        <v>17.998</v>
      </c>
      <c r="CB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64"/>
      <c r="M23" s="265"/>
      <c r="P23" s="162"/>
      <c r="Q23" s="195"/>
      <c r="X23" s="20"/>
      <c r="AH23" s="364"/>
      <c r="AJ23" s="20"/>
      <c r="AM23" s="187"/>
      <c r="AS23" s="20"/>
      <c r="BC23" s="20"/>
      <c r="BJ23" s="364"/>
      <c r="BL23" s="164"/>
      <c r="BP23" s="20"/>
      <c r="BU23" s="20"/>
      <c r="BY23" s="176"/>
      <c r="BZ23" s="171"/>
      <c r="CA23" s="317"/>
      <c r="CF23" s="62"/>
      <c r="CG23" s="62"/>
      <c r="CI23" s="62"/>
      <c r="CJ23" s="62"/>
    </row>
    <row r="24" spans="4:86" ht="18" customHeight="1">
      <c r="D24" s="208"/>
      <c r="H24" s="62"/>
      <c r="K24" s="38"/>
      <c r="N24" s="162"/>
      <c r="O24" s="162"/>
      <c r="P24" s="20"/>
      <c r="Q24" s="162"/>
      <c r="U24" s="187" t="s">
        <v>78</v>
      </c>
      <c r="AI24" s="187"/>
      <c r="AM24" s="20"/>
      <c r="AN24" s="20"/>
      <c r="AP24" s="20"/>
      <c r="BN24" s="20"/>
      <c r="BP24" s="164">
        <v>4</v>
      </c>
      <c r="BR24" s="162"/>
      <c r="BY24" s="20"/>
      <c r="BZ24" s="172"/>
      <c r="CC24" s="38"/>
      <c r="CH24" s="68"/>
    </row>
    <row r="25" spans="6:85" ht="18" customHeight="1">
      <c r="F25" s="165"/>
      <c r="H25" s="62"/>
      <c r="J25" s="20"/>
      <c r="K25" s="165"/>
      <c r="N25" s="20"/>
      <c r="O25" s="20"/>
      <c r="S25" s="362"/>
      <c r="Y25" s="20"/>
      <c r="AJ25" s="20"/>
      <c r="BG25" s="20"/>
      <c r="BH25" s="20"/>
      <c r="BN25" s="162"/>
      <c r="BQ25" s="171"/>
      <c r="BR25" s="20"/>
      <c r="BS25" s="176"/>
      <c r="BU25" s="20"/>
      <c r="BY25" s="20"/>
      <c r="CC25" s="165"/>
      <c r="CD25" s="62"/>
      <c r="CG25" s="170"/>
    </row>
    <row r="26" spans="6:85" ht="18" customHeight="1">
      <c r="F26" s="165"/>
      <c r="H26" s="62"/>
      <c r="N26" s="162"/>
      <c r="Q26" s="162">
        <v>3</v>
      </c>
      <c r="S26" s="20"/>
      <c r="Y26" s="164"/>
      <c r="AP26" s="20"/>
      <c r="AS26" s="20"/>
      <c r="AX26" s="20"/>
      <c r="BC26" s="20"/>
      <c r="BH26" s="162"/>
      <c r="BL26" s="20"/>
      <c r="BM26" s="20"/>
      <c r="BP26" s="162"/>
      <c r="BR26" s="20"/>
      <c r="BS26" s="20"/>
      <c r="BU26" s="162">
        <v>5</v>
      </c>
      <c r="BY26" s="162"/>
      <c r="CD26" s="62"/>
      <c r="CG26" s="170"/>
    </row>
    <row r="27" spans="1:89" ht="18" customHeight="1">
      <c r="A27" s="67"/>
      <c r="F27" s="303"/>
      <c r="H27" s="169"/>
      <c r="I27" s="169"/>
      <c r="P27" s="164"/>
      <c r="Q27" s="20"/>
      <c r="R27" s="20"/>
      <c r="T27" s="261" t="s">
        <v>37</v>
      </c>
      <c r="V27" s="20"/>
      <c r="AP27" s="20"/>
      <c r="BB27" s="66"/>
      <c r="BF27" s="20"/>
      <c r="BH27" s="266"/>
      <c r="BP27" s="20"/>
      <c r="BQ27" s="363"/>
      <c r="BU27" s="20"/>
      <c r="BX27" s="62"/>
      <c r="BZ27" s="20"/>
      <c r="CD27" s="62"/>
      <c r="CF27" s="62"/>
      <c r="CG27" s="169"/>
      <c r="CH27" s="68" t="s">
        <v>1</v>
      </c>
      <c r="CK27" s="67"/>
    </row>
    <row r="28" spans="1:85" ht="18" customHeight="1">
      <c r="A28" s="67"/>
      <c r="F28" s="303"/>
      <c r="H28" s="316"/>
      <c r="I28" s="315"/>
      <c r="N28" s="162">
        <v>1</v>
      </c>
      <c r="W28" s="20"/>
      <c r="Z28" s="20"/>
      <c r="BC28" s="20"/>
      <c r="BF28" s="162"/>
      <c r="BG28" s="20"/>
      <c r="BH28" s="20"/>
      <c r="BK28" s="188"/>
      <c r="BS28" s="267" t="s">
        <v>80</v>
      </c>
      <c r="BX28" s="162">
        <v>7</v>
      </c>
      <c r="BZ28" s="162"/>
      <c r="CD28" s="62"/>
      <c r="CF28" s="62"/>
      <c r="CG28" s="315"/>
    </row>
    <row r="29" spans="1:89" ht="18" customHeight="1">
      <c r="A29" s="67"/>
      <c r="B29" s="67"/>
      <c r="F29" s="308"/>
      <c r="H29" s="308"/>
      <c r="I29" s="308"/>
      <c r="M29" s="162"/>
      <c r="N29" s="20"/>
      <c r="P29" s="20"/>
      <c r="T29" s="267"/>
      <c r="V29" s="20"/>
      <c r="Y29" s="20"/>
      <c r="AS29" s="65"/>
      <c r="AU29" s="162"/>
      <c r="BC29" s="20"/>
      <c r="BH29" s="20"/>
      <c r="BK29" s="267"/>
      <c r="BQ29" s="20"/>
      <c r="BU29" s="363"/>
      <c r="BV29" s="20"/>
      <c r="BX29" s="20"/>
      <c r="BZ29" s="20"/>
      <c r="CD29" s="62"/>
      <c r="CE29" s="20"/>
      <c r="CF29" s="62"/>
      <c r="CG29" s="315"/>
      <c r="CJ29" s="67"/>
      <c r="CK29" s="67"/>
    </row>
    <row r="30" spans="6:84" ht="18" customHeight="1">
      <c r="F30" s="309"/>
      <c r="H30" s="292"/>
      <c r="I30" s="305"/>
      <c r="J30" s="20"/>
      <c r="L30" s="191"/>
      <c r="M30" s="191"/>
      <c r="N30" s="162"/>
      <c r="O30" s="172"/>
      <c r="P30" s="162">
        <v>2</v>
      </c>
      <c r="S30" s="20"/>
      <c r="U30" s="181" t="s">
        <v>77</v>
      </c>
      <c r="V30" s="162"/>
      <c r="AN30" s="162"/>
      <c r="AO30" s="162"/>
      <c r="AT30" s="181"/>
      <c r="BC30" s="20"/>
      <c r="BK30" s="162"/>
      <c r="BN30" s="20"/>
      <c r="BQ30" s="199"/>
      <c r="BR30" s="20"/>
      <c r="BS30" s="164"/>
      <c r="BV30" s="162">
        <v>6</v>
      </c>
      <c r="BW30" s="343"/>
      <c r="BZ30" s="20"/>
      <c r="CD30" s="169"/>
      <c r="CE30" s="319"/>
      <c r="CF30" s="169"/>
    </row>
    <row r="31" spans="4:84" ht="18" customHeight="1">
      <c r="D31" s="280" t="s">
        <v>0</v>
      </c>
      <c r="F31" s="306"/>
      <c r="H31" s="306"/>
      <c r="I31" s="311"/>
      <c r="K31" s="20"/>
      <c r="L31" s="20"/>
      <c r="S31" s="266"/>
      <c r="T31" s="177"/>
      <c r="Z31" s="65"/>
      <c r="AG31" s="20"/>
      <c r="AJ31" s="20"/>
      <c r="AN31" s="20"/>
      <c r="AO31" s="20"/>
      <c r="BD31" s="20"/>
      <c r="BE31" s="20"/>
      <c r="BG31" s="20"/>
      <c r="BH31" s="265"/>
      <c r="BQ31" s="344" t="s">
        <v>38</v>
      </c>
      <c r="BS31" s="188"/>
      <c r="BU31" s="162"/>
      <c r="BW31" s="216"/>
      <c r="BX31" s="62"/>
      <c r="BY31" s="20"/>
      <c r="CD31" s="316"/>
      <c r="CE31" s="165"/>
      <c r="CF31" s="316"/>
    </row>
    <row r="32" spans="6:85" ht="18" customHeight="1">
      <c r="F32" s="306"/>
      <c r="H32" s="306"/>
      <c r="I32" s="311"/>
      <c r="J32" s="20"/>
      <c r="K32" s="319"/>
      <c r="L32" s="171"/>
      <c r="O32" s="20"/>
      <c r="P32" s="20"/>
      <c r="R32" s="199"/>
      <c r="U32" s="20"/>
      <c r="V32" s="20"/>
      <c r="W32" s="20"/>
      <c r="X32" s="20"/>
      <c r="Y32" s="20"/>
      <c r="AS32" s="20"/>
      <c r="BC32" s="20"/>
      <c r="BF32" s="20"/>
      <c r="BK32" s="20"/>
      <c r="BM32" s="20"/>
      <c r="BN32" s="20"/>
      <c r="BS32" s="20"/>
      <c r="BU32" s="20"/>
      <c r="BW32" s="62"/>
      <c r="BY32" s="319"/>
      <c r="CD32" s="316"/>
      <c r="CE32" s="165"/>
      <c r="CF32" s="316"/>
      <c r="CG32" s="38"/>
    </row>
    <row r="33" spans="6:84" ht="18" customHeight="1">
      <c r="F33" s="186"/>
      <c r="G33" s="311"/>
      <c r="H33" s="306"/>
      <c r="I33" s="310"/>
      <c r="K33" s="62"/>
      <c r="N33" s="263" t="s">
        <v>92</v>
      </c>
      <c r="O33" s="165"/>
      <c r="P33" s="162"/>
      <c r="Q33" s="20"/>
      <c r="U33" s="162"/>
      <c r="V33" s="162"/>
      <c r="W33" s="162"/>
      <c r="X33" s="162"/>
      <c r="Y33" s="317"/>
      <c r="AO33" s="188"/>
      <c r="AW33" s="20"/>
      <c r="BE33" s="20"/>
      <c r="BF33" s="162"/>
      <c r="BH33" s="20"/>
      <c r="BI33" s="162"/>
      <c r="BK33" s="20"/>
      <c r="BM33" s="188"/>
      <c r="BN33" s="20"/>
      <c r="BP33" s="344"/>
      <c r="BQ33" s="20"/>
      <c r="BR33" s="183" t="s">
        <v>79</v>
      </c>
      <c r="BU33" s="162"/>
      <c r="BW33" s="264" t="s">
        <v>88</v>
      </c>
      <c r="CC33" s="38"/>
      <c r="CD33" s="304"/>
      <c r="CE33" s="38"/>
      <c r="CF33" s="304"/>
    </row>
    <row r="34" spans="6:84" ht="18" customHeight="1">
      <c r="F34" s="312"/>
      <c r="G34" s="301"/>
      <c r="H34" s="312"/>
      <c r="I34" s="301"/>
      <c r="L34" s="77"/>
      <c r="Q34" s="318"/>
      <c r="S34" s="171"/>
      <c r="U34" s="171"/>
      <c r="AA34" s="20"/>
      <c r="AY34" s="20"/>
      <c r="BD34" s="20"/>
      <c r="BE34" s="20"/>
      <c r="BG34" s="20"/>
      <c r="BN34" s="173"/>
      <c r="BP34" s="20"/>
      <c r="BQ34" s="267"/>
      <c r="BR34" s="20"/>
      <c r="BS34" s="164"/>
      <c r="BU34" s="395"/>
      <c r="CC34" s="38"/>
      <c r="CD34" s="304"/>
      <c r="CE34" s="38"/>
      <c r="CF34" s="304"/>
    </row>
    <row r="35" spans="6:84" ht="18" customHeight="1">
      <c r="F35" s="312"/>
      <c r="G35" s="301"/>
      <c r="H35" s="307"/>
      <c r="I35" s="313"/>
      <c r="V35" s="20"/>
      <c r="W35" s="174"/>
      <c r="AQ35" s="20"/>
      <c r="AY35" s="164"/>
      <c r="BK35" s="78"/>
      <c r="BN35" s="183"/>
      <c r="BP35" s="62"/>
      <c r="CC35" s="38"/>
      <c r="CD35" s="38"/>
      <c r="CE35" s="38"/>
      <c r="CF35" s="38"/>
    </row>
    <row r="36" spans="6:78" ht="18" customHeight="1">
      <c r="F36" s="312"/>
      <c r="G36" s="301"/>
      <c r="H36" s="312"/>
      <c r="I36" s="301"/>
      <c r="S36" s="363"/>
      <c r="T36" s="171"/>
      <c r="U36" s="363"/>
      <c r="AO36" s="20"/>
      <c r="AP36" s="318"/>
      <c r="AW36" s="20"/>
      <c r="BD36" s="20"/>
      <c r="BI36" s="266"/>
      <c r="BK36" s="78"/>
      <c r="BM36" s="164"/>
      <c r="BP36" s="162"/>
      <c r="BQ36" s="20"/>
      <c r="BX36" s="62"/>
      <c r="BZ36" s="186"/>
    </row>
    <row r="37" spans="26:69" ht="18" customHeight="1">
      <c r="Z37" s="211"/>
      <c r="AA37" s="287"/>
      <c r="AB37" s="191"/>
      <c r="AG37" s="20"/>
      <c r="AO37" s="191"/>
      <c r="BB37" s="176"/>
      <c r="BD37" s="164"/>
      <c r="BM37" s="318"/>
      <c r="BQ37" s="164"/>
    </row>
    <row r="38" spans="35:80" ht="18" customHeight="1">
      <c r="AI38" s="20"/>
      <c r="AY38" s="20"/>
      <c r="BB38" s="20"/>
      <c r="BT38" s="20"/>
      <c r="CB38" s="179"/>
    </row>
    <row r="39" spans="20:69" ht="18" customHeight="1">
      <c r="T39" s="172"/>
      <c r="U39" s="230"/>
      <c r="AU39" s="199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9"/>
      <c r="AJ40" s="20"/>
      <c r="AY40" s="20"/>
      <c r="BS40" s="342"/>
    </row>
    <row r="41" spans="8:61" ht="18" customHeight="1">
      <c r="H41" s="20"/>
      <c r="AE41" s="20"/>
      <c r="AF41" s="62"/>
      <c r="BI41" s="190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 thickBo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1" t="s">
        <v>29</v>
      </c>
      <c r="G47" s="242"/>
      <c r="H47" s="167" t="s">
        <v>20</v>
      </c>
      <c r="I47" s="167" t="s">
        <v>26</v>
      </c>
      <c r="J47" s="389" t="s">
        <v>29</v>
      </c>
      <c r="K47" s="339"/>
      <c r="L47" s="167" t="s">
        <v>20</v>
      </c>
      <c r="M47" s="167" t="s">
        <v>26</v>
      </c>
      <c r="N47" s="167" t="s">
        <v>27</v>
      </c>
      <c r="O47" s="167" t="s">
        <v>28</v>
      </c>
      <c r="P47" s="255" t="s">
        <v>29</v>
      </c>
      <c r="Q47" s="165"/>
      <c r="R47" s="165"/>
      <c r="S47" s="165"/>
      <c r="T47" s="165"/>
      <c r="U47" s="165"/>
      <c r="V47" s="165"/>
      <c r="AA47" s="165"/>
      <c r="AB47" s="165"/>
      <c r="AF47" s="295"/>
      <c r="AG47" s="295"/>
      <c r="AH47" s="43"/>
      <c r="AI47" s="43"/>
      <c r="AJ47" s="295"/>
      <c r="AK47" s="296"/>
      <c r="AL47" s="296"/>
      <c r="AM47" s="295"/>
      <c r="AN47" s="296"/>
      <c r="AO47" s="296"/>
      <c r="AS47" s="64" t="s">
        <v>39</v>
      </c>
      <c r="AV47" s="295"/>
      <c r="AW47" s="295"/>
      <c r="AX47" s="43"/>
      <c r="AY47" s="43"/>
      <c r="AZ47" s="295"/>
      <c r="BA47" s="296"/>
      <c r="BB47" s="296"/>
      <c r="BC47" s="295"/>
      <c r="BD47" s="296"/>
      <c r="BE47" s="296"/>
      <c r="BJ47" s="295"/>
      <c r="BK47" s="295"/>
      <c r="BP47" s="43"/>
      <c r="BQ47" s="43"/>
      <c r="BR47" s="43"/>
      <c r="BS47" s="43"/>
      <c r="BT47" s="43"/>
      <c r="BU47" s="382"/>
      <c r="BV47" s="166" t="s">
        <v>20</v>
      </c>
      <c r="BW47" s="167" t="s">
        <v>26</v>
      </c>
      <c r="BX47" s="167" t="s">
        <v>27</v>
      </c>
      <c r="BY47" s="167" t="s">
        <v>28</v>
      </c>
      <c r="BZ47" s="386" t="s">
        <v>29</v>
      </c>
      <c r="CA47" s="339"/>
      <c r="CB47" s="167" t="s">
        <v>20</v>
      </c>
      <c r="CC47" s="167" t="s">
        <v>26</v>
      </c>
      <c r="CD47" s="196" t="s">
        <v>29</v>
      </c>
      <c r="CE47" s="339"/>
      <c r="CF47" s="167" t="s">
        <v>20</v>
      </c>
      <c r="CG47" s="167" t="s">
        <v>26</v>
      </c>
      <c r="CH47" s="167" t="s">
        <v>27</v>
      </c>
      <c r="CI47" s="167" t="s">
        <v>28</v>
      </c>
      <c r="CJ47" s="255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/>
      <c r="I48" s="3" t="s">
        <v>71</v>
      </c>
      <c r="J48" s="3"/>
      <c r="K48" s="3"/>
      <c r="L48" s="1"/>
      <c r="M48" s="4"/>
      <c r="N48" s="4"/>
      <c r="O48" s="4"/>
      <c r="P48" s="336"/>
      <c r="Q48" s="165"/>
      <c r="R48" s="165"/>
      <c r="S48" s="165"/>
      <c r="T48" s="165"/>
      <c r="U48" s="165"/>
      <c r="V48" s="165"/>
      <c r="AA48" s="302"/>
      <c r="AB48" s="302"/>
      <c r="AF48" s="292"/>
      <c r="AG48" s="7"/>
      <c r="AH48" s="169"/>
      <c r="AI48" s="293"/>
      <c r="AJ48" s="169"/>
      <c r="AK48" s="169"/>
      <c r="AL48" s="293"/>
      <c r="AM48" s="293"/>
      <c r="AN48" s="7"/>
      <c r="AO48" s="292"/>
      <c r="AS48" s="64" t="s">
        <v>45</v>
      </c>
      <c r="AV48" s="292"/>
      <c r="AW48" s="7"/>
      <c r="AX48" s="169"/>
      <c r="AY48" s="293"/>
      <c r="AZ48" s="169"/>
      <c r="BA48" s="169"/>
      <c r="BB48" s="293"/>
      <c r="BC48" s="293"/>
      <c r="BD48" s="7"/>
      <c r="BE48" s="292"/>
      <c r="BJ48" s="292"/>
      <c r="BK48" s="7"/>
      <c r="BP48" s="38"/>
      <c r="BQ48" s="38"/>
      <c r="BR48" s="38"/>
      <c r="BS48" s="38"/>
      <c r="BT48" s="43"/>
      <c r="BU48" s="43"/>
      <c r="BV48" s="388"/>
      <c r="BW48" s="256"/>
      <c r="BX48" s="256"/>
      <c r="BY48" s="256"/>
      <c r="BZ48" s="256"/>
      <c r="CA48" s="3"/>
      <c r="CB48" s="256"/>
      <c r="CC48" s="3" t="s">
        <v>70</v>
      </c>
      <c r="CD48" s="3"/>
      <c r="CE48" s="3"/>
      <c r="CF48" s="3"/>
      <c r="CG48" s="256"/>
      <c r="CH48" s="256"/>
      <c r="CI48" s="256"/>
      <c r="CJ48" s="257"/>
    </row>
    <row r="49" spans="2:88" ht="21" customHeight="1">
      <c r="B49" s="182"/>
      <c r="C49" s="72"/>
      <c r="D49" s="72"/>
      <c r="E49" s="72"/>
      <c r="F49" s="243"/>
      <c r="G49" s="243"/>
      <c r="H49" s="72"/>
      <c r="I49" s="72"/>
      <c r="J49" s="390"/>
      <c r="K49" s="340"/>
      <c r="L49" s="72"/>
      <c r="M49" s="72"/>
      <c r="N49" s="72"/>
      <c r="O49" s="72"/>
      <c r="P49" s="254"/>
      <c r="Q49" s="165"/>
      <c r="R49" s="165"/>
      <c r="S49" s="165"/>
      <c r="T49" s="165"/>
      <c r="U49" s="165"/>
      <c r="V49" s="165"/>
      <c r="AA49" s="292"/>
      <c r="AB49" s="7"/>
      <c r="AF49" s="297"/>
      <c r="AG49" s="298"/>
      <c r="AH49" s="294"/>
      <c r="AI49" s="298"/>
      <c r="AJ49" s="7"/>
      <c r="AK49" s="299"/>
      <c r="AL49" s="292"/>
      <c r="AM49" s="165"/>
      <c r="AN49" s="292"/>
      <c r="AO49" s="165"/>
      <c r="AV49" s="297"/>
      <c r="AW49" s="298"/>
      <c r="AX49" s="294"/>
      <c r="AY49" s="298"/>
      <c r="AZ49" s="7"/>
      <c r="BA49" s="299"/>
      <c r="BB49" s="292"/>
      <c r="BC49" s="165"/>
      <c r="BD49" s="292"/>
      <c r="BE49" s="165"/>
      <c r="BJ49" s="300"/>
      <c r="BK49" s="301"/>
      <c r="BP49" s="384"/>
      <c r="BQ49" s="298"/>
      <c r="BR49" s="294"/>
      <c r="BS49" s="298"/>
      <c r="BT49" s="7"/>
      <c r="BU49" s="175"/>
      <c r="BV49" s="182"/>
      <c r="BW49" s="72"/>
      <c r="BX49" s="72"/>
      <c r="BY49" s="72"/>
      <c r="BZ49" s="7"/>
      <c r="CA49" s="340"/>
      <c r="CB49" s="349"/>
      <c r="CC49" s="12"/>
      <c r="CD49" s="197"/>
      <c r="CE49" s="340"/>
      <c r="CF49" s="72"/>
      <c r="CG49" s="72"/>
      <c r="CH49" s="72"/>
      <c r="CI49" s="72"/>
      <c r="CJ49" s="254"/>
    </row>
    <row r="50" spans="2:88" ht="21" customHeight="1">
      <c r="B50" s="244"/>
      <c r="C50" s="75"/>
      <c r="D50" s="73"/>
      <c r="E50" s="74"/>
      <c r="F50" s="245"/>
      <c r="G50" s="246"/>
      <c r="H50" s="349"/>
      <c r="I50" s="12"/>
      <c r="J50" s="391"/>
      <c r="K50" s="246"/>
      <c r="L50" s="349"/>
      <c r="M50" s="12"/>
      <c r="N50" s="73"/>
      <c r="O50" s="74"/>
      <c r="P50" s="11"/>
      <c r="Q50" s="165"/>
      <c r="R50" s="165"/>
      <c r="S50" s="165"/>
      <c r="T50" s="165"/>
      <c r="U50" s="165"/>
      <c r="V50" s="165"/>
      <c r="AA50" s="165"/>
      <c r="AB50" s="292"/>
      <c r="AF50" s="297"/>
      <c r="AG50" s="298"/>
      <c r="AH50" s="294"/>
      <c r="AI50" s="298"/>
      <c r="AJ50" s="7"/>
      <c r="AK50" s="299"/>
      <c r="AL50" s="7"/>
      <c r="AM50" s="165"/>
      <c r="AN50" s="297"/>
      <c r="AO50" s="165"/>
      <c r="AS50" s="69" t="s">
        <v>19</v>
      </c>
      <c r="AV50" s="297"/>
      <c r="AW50" s="298"/>
      <c r="AX50" s="294"/>
      <c r="AY50" s="298"/>
      <c r="AZ50" s="7"/>
      <c r="BA50" s="299"/>
      <c r="BB50" s="7"/>
      <c r="BC50" s="165"/>
      <c r="BD50" s="297"/>
      <c r="BE50" s="165"/>
      <c r="BJ50" s="297"/>
      <c r="BK50" s="298"/>
      <c r="BP50" s="384"/>
      <c r="BQ50" s="385"/>
      <c r="BR50" s="294"/>
      <c r="BS50" s="385"/>
      <c r="BT50" s="7"/>
      <c r="BU50" s="175"/>
      <c r="BV50" s="337"/>
      <c r="BW50" s="74"/>
      <c r="BX50" s="73"/>
      <c r="BY50" s="74"/>
      <c r="BZ50" s="9"/>
      <c r="CA50" s="246"/>
      <c r="CB50" s="349">
        <v>5</v>
      </c>
      <c r="CC50" s="12">
        <v>18.021</v>
      </c>
      <c r="CD50" s="197" t="s">
        <v>72</v>
      </c>
      <c r="CE50" s="246"/>
      <c r="CF50" s="258"/>
      <c r="CG50" s="75"/>
      <c r="CH50" s="73"/>
      <c r="CI50" s="74"/>
      <c r="CJ50" s="11"/>
    </row>
    <row r="51" spans="2:88" ht="21" customHeight="1">
      <c r="B51" s="346">
        <v>1</v>
      </c>
      <c r="C51" s="75">
        <v>18.89</v>
      </c>
      <c r="D51" s="73">
        <v>-51</v>
      </c>
      <c r="E51" s="74">
        <f>C51+D51*0.001</f>
        <v>18.839000000000002</v>
      </c>
      <c r="F51" s="245" t="s">
        <v>73</v>
      </c>
      <c r="G51" s="247"/>
      <c r="H51" s="349">
        <v>2</v>
      </c>
      <c r="I51" s="12">
        <v>18.857</v>
      </c>
      <c r="J51" s="391" t="s">
        <v>73</v>
      </c>
      <c r="K51" s="246"/>
      <c r="L51" s="349">
        <v>3</v>
      </c>
      <c r="M51" s="12">
        <v>18.848</v>
      </c>
      <c r="N51" s="73">
        <v>-51</v>
      </c>
      <c r="O51" s="74">
        <f>M51+N51*0.001</f>
        <v>18.797</v>
      </c>
      <c r="P51" s="11" t="s">
        <v>72</v>
      </c>
      <c r="Q51" s="165"/>
      <c r="R51" s="165"/>
      <c r="S51" s="165"/>
      <c r="T51" s="165"/>
      <c r="U51" s="165"/>
      <c r="V51" s="165"/>
      <c r="AA51" s="165"/>
      <c r="AB51" s="297"/>
      <c r="AF51" s="297"/>
      <c r="AG51" s="298"/>
      <c r="AH51" s="294"/>
      <c r="AI51" s="298"/>
      <c r="AJ51" s="7"/>
      <c r="AK51" s="299"/>
      <c r="AL51" s="7"/>
      <c r="AM51" s="165"/>
      <c r="AN51" s="297"/>
      <c r="AO51" s="165"/>
      <c r="AS51" s="64" t="s">
        <v>75</v>
      </c>
      <c r="AV51" s="297"/>
      <c r="AW51" s="298"/>
      <c r="AX51" s="294"/>
      <c r="AY51" s="298"/>
      <c r="AZ51" s="7"/>
      <c r="BA51" s="299"/>
      <c r="BB51" s="7"/>
      <c r="BC51" s="165"/>
      <c r="BD51" s="297"/>
      <c r="BE51" s="165"/>
      <c r="BJ51" s="297"/>
      <c r="BK51" s="298"/>
      <c r="BP51" s="384"/>
      <c r="BQ51" s="298"/>
      <c r="BR51" s="294"/>
      <c r="BS51" s="298"/>
      <c r="BT51" s="7"/>
      <c r="BU51" s="175"/>
      <c r="BV51" s="337">
        <v>4</v>
      </c>
      <c r="BW51" s="74">
        <v>18.097</v>
      </c>
      <c r="BX51" s="73">
        <v>-51</v>
      </c>
      <c r="BY51" s="74">
        <f>BW51+BX51*0.001</f>
        <v>18.046000000000003</v>
      </c>
      <c r="BZ51" s="9" t="s">
        <v>72</v>
      </c>
      <c r="CA51" s="246"/>
      <c r="CB51" s="349"/>
      <c r="CC51" s="12"/>
      <c r="CD51" s="197"/>
      <c r="CE51" s="246"/>
      <c r="CF51" s="348">
        <v>7</v>
      </c>
      <c r="CG51" s="75">
        <v>17.978</v>
      </c>
      <c r="CH51" s="73">
        <v>51</v>
      </c>
      <c r="CI51" s="74">
        <f>CG51+CH51*0.001</f>
        <v>18.029</v>
      </c>
      <c r="CJ51" s="11" t="s">
        <v>73</v>
      </c>
    </row>
    <row r="52" spans="2:88" ht="21" customHeight="1">
      <c r="B52" s="244"/>
      <c r="C52" s="75"/>
      <c r="D52" s="73"/>
      <c r="E52" s="74"/>
      <c r="F52" s="245"/>
      <c r="G52" s="246"/>
      <c r="H52" s="338"/>
      <c r="I52" s="74"/>
      <c r="J52" s="391"/>
      <c r="K52" s="246"/>
      <c r="L52" s="338"/>
      <c r="M52" s="74"/>
      <c r="N52" s="73"/>
      <c r="O52" s="74"/>
      <c r="P52" s="11"/>
      <c r="Q52" s="165"/>
      <c r="R52" s="165"/>
      <c r="S52" s="165"/>
      <c r="T52" s="165"/>
      <c r="U52" s="165"/>
      <c r="V52" s="165"/>
      <c r="AA52" s="165"/>
      <c r="AB52" s="7"/>
      <c r="AF52" s="297"/>
      <c r="AG52" s="298"/>
      <c r="AH52" s="294"/>
      <c r="AI52" s="298"/>
      <c r="AJ52" s="7"/>
      <c r="AK52" s="299"/>
      <c r="AL52" s="7"/>
      <c r="AM52" s="165"/>
      <c r="AN52" s="7"/>
      <c r="AO52" s="165"/>
      <c r="AS52" s="64" t="s">
        <v>76</v>
      </c>
      <c r="AV52" s="297"/>
      <c r="AW52" s="298"/>
      <c r="AX52" s="294"/>
      <c r="AY52" s="298"/>
      <c r="AZ52" s="7"/>
      <c r="BA52" s="299"/>
      <c r="BB52" s="7"/>
      <c r="BC52" s="165"/>
      <c r="BD52" s="7"/>
      <c r="BE52" s="165"/>
      <c r="BJ52" s="300"/>
      <c r="BK52" s="301"/>
      <c r="BP52" s="383"/>
      <c r="BQ52" s="301"/>
      <c r="BR52" s="294"/>
      <c r="BS52" s="298"/>
      <c r="BT52" s="7"/>
      <c r="BU52" s="175"/>
      <c r="BV52" s="345"/>
      <c r="BW52" s="12"/>
      <c r="BX52" s="73"/>
      <c r="BY52" s="74"/>
      <c r="BZ52" s="9"/>
      <c r="CA52" s="246"/>
      <c r="CB52" s="349">
        <v>6</v>
      </c>
      <c r="CC52" s="12">
        <v>18.011</v>
      </c>
      <c r="CD52" s="197" t="s">
        <v>73</v>
      </c>
      <c r="CE52" s="246"/>
      <c r="CF52" s="258"/>
      <c r="CG52" s="75"/>
      <c r="CH52" s="73"/>
      <c r="CI52" s="74"/>
      <c r="CJ52" s="11"/>
    </row>
    <row r="53" spans="2:88" ht="21" customHeight="1" thickBot="1">
      <c r="B53" s="248"/>
      <c r="C53" s="249"/>
      <c r="D53" s="250"/>
      <c r="E53" s="251"/>
      <c r="F53" s="52"/>
      <c r="G53" s="228"/>
      <c r="H53" s="252"/>
      <c r="I53" s="253"/>
      <c r="J53" s="392"/>
      <c r="K53" s="341"/>
      <c r="L53" s="259"/>
      <c r="M53" s="249"/>
      <c r="N53" s="250"/>
      <c r="O53" s="251"/>
      <c r="P53" s="14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300"/>
      <c r="AG53" s="301"/>
      <c r="AH53" s="294"/>
      <c r="AI53" s="298"/>
      <c r="AJ53" s="7"/>
      <c r="AK53" s="175"/>
      <c r="AL53" s="165"/>
      <c r="AM53" s="165"/>
      <c r="AN53" s="165"/>
      <c r="AO53" s="165"/>
      <c r="AV53" s="300"/>
      <c r="AW53" s="301"/>
      <c r="AX53" s="294"/>
      <c r="AY53" s="298"/>
      <c r="AZ53" s="7"/>
      <c r="BA53" s="175"/>
      <c r="BB53" s="165"/>
      <c r="BC53" s="165"/>
      <c r="BD53" s="165"/>
      <c r="BE53" s="165"/>
      <c r="BG53" s="21"/>
      <c r="BH53" s="22"/>
      <c r="BJ53" s="297"/>
      <c r="BK53" s="298"/>
      <c r="BP53" s="383"/>
      <c r="BQ53" s="301"/>
      <c r="BR53" s="294"/>
      <c r="BS53" s="298"/>
      <c r="BT53" s="7"/>
      <c r="BU53" s="175"/>
      <c r="BV53" s="248"/>
      <c r="BW53" s="249"/>
      <c r="BX53" s="250"/>
      <c r="BY53" s="251"/>
      <c r="BZ53" s="387"/>
      <c r="CA53" s="341"/>
      <c r="CB53" s="252"/>
      <c r="CC53" s="253"/>
      <c r="CD53" s="198"/>
      <c r="CE53" s="341"/>
      <c r="CF53" s="259"/>
      <c r="CG53" s="249"/>
      <c r="CH53" s="250"/>
      <c r="CI53" s="25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338263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2011-09-19T12:21:10Z</cp:lastPrinted>
  <dcterms:created xsi:type="dcterms:W3CDTF">2003-01-10T15:39:03Z</dcterms:created>
  <dcterms:modified xsi:type="dcterms:W3CDTF">2011-11-07T07:34:07Z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