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7155" windowWidth="16320" windowHeight="7035" tabRatio="599" activeTab="1"/>
  </bookViews>
  <sheets>
    <sheet name="titul" sheetId="1" r:id="rId1"/>
    <sheet name="Odb Dubina" sheetId="2" r:id="rId2"/>
  </sheets>
  <definedNames/>
  <calcPr fullCalcOnLoad="1"/>
</workbook>
</file>

<file path=xl/comments1.xml><?xml version="1.0" encoding="utf-8"?>
<comments xmlns="http://schemas.openxmlformats.org/spreadsheetml/2006/main">
  <authors>
    <author>JTom</author>
  </authors>
  <commentList>
    <comment ref="R4" authorId="0">
      <text>
        <r>
          <rPr>
            <b/>
            <sz val="8"/>
            <rFont val="Tahoma"/>
            <family val="2"/>
          </rPr>
          <t>JTom:</t>
        </r>
        <r>
          <rPr>
            <sz val="8"/>
            <rFont val="Tahoma"/>
            <family val="2"/>
          </rPr>
          <t xml:space="preserve">
č.AHr</t>
        </r>
      </text>
    </comment>
  </commentList>
</comments>
</file>

<file path=xl/sharedStrings.xml><?xml version="1.0" encoding="utf-8"?>
<sst xmlns="http://schemas.openxmlformats.org/spreadsheetml/2006/main" count="162" uniqueCount="118">
  <si>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</si>
  <si>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</si>
  <si>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</si>
  <si>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</si>
  <si>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</si>
  <si>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</si>
  <si>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</si>
  <si>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</si>
  <si>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</si>
  <si>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</si>
  <si>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</si>
  <si>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</si>
  <si>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</si>
  <si>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</si>
  <si>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</si>
  <si>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</si>
  <si>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</si>
  <si>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</si>
  <si>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</si>
  <si>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</si>
  <si>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</si>
  <si>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</si>
  <si>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</si>
  <si>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</si>
  <si>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</si>
  <si>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</si>
  <si>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</si>
  <si>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</si>
  <si>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</si>
  <si>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</si>
  <si>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</si>
  <si>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</si>
  <si>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</si>
  <si>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Nástupiště  u  koleje</t>
  </si>
  <si>
    <t>JTom</t>
  </si>
  <si>
    <t>Automatické  hradlo</t>
  </si>
  <si>
    <t>Kód : 14</t>
  </si>
  <si>
    <t>samočinně činností</t>
  </si>
  <si>
    <t>zabezpečovacího zařízení</t>
  </si>
  <si>
    <t>zast. - 90</t>
  </si>
  <si>
    <t>proj. - 30</t>
  </si>
  <si>
    <t>( bez návěstního bodu )</t>
  </si>
  <si>
    <t>elm.</t>
  </si>
  <si>
    <t>KANGO</t>
  </si>
  <si>
    <t>Obvod  výpravčího</t>
  </si>
  <si>
    <t>seřaďovacích</t>
  </si>
  <si>
    <t>návěstidel</t>
  </si>
  <si>
    <t>=</t>
  </si>
  <si>
    <t>Př BL</t>
  </si>
  <si>
    <t>BL</t>
  </si>
  <si>
    <t>1S,S</t>
  </si>
  <si>
    <t>XI.  /  2015</t>
  </si>
  <si>
    <t>Poznámka: zobrazeno v měřítku od náv.BL,L,2L po náv.1S,S</t>
  </si>
  <si>
    <t>při jízdě do odbočky - není-li uvedeno jinak, rychlost 40 km/h</t>
  </si>
  <si>
    <t>Odbočka  bez</t>
  </si>
  <si>
    <t>Směr  :  Kadaň - Prunéřov</t>
  </si>
  <si>
    <t>Automatický  blok</t>
  </si>
  <si>
    <t>Kód : 10</t>
  </si>
  <si>
    <t>typ AB3/74 trojznakový,  obousměrný</t>
  </si>
  <si>
    <t>oba směry :</t>
  </si>
  <si>
    <t>vlaku ze směru :</t>
  </si>
  <si>
    <t>Směr  :  Droužkovice  //  Chomutov</t>
  </si>
  <si>
    <t>PřL,2L</t>
  </si>
  <si>
    <t>L,2L</t>
  </si>
  <si>
    <t>Z  Droužkovic</t>
  </si>
  <si>
    <t>Z  Chomutova</t>
  </si>
  <si>
    <t>Z  Kadaně-Prunéřova</t>
  </si>
  <si>
    <t>Př=AB</t>
  </si>
  <si>
    <t>Návěstidla  -  trať</t>
  </si>
  <si>
    <t>směr :</t>
  </si>
  <si>
    <t>správný</t>
  </si>
  <si>
    <t>nesprávný</t>
  </si>
  <si>
    <t>Do  Kadaně - Prunéřova</t>
  </si>
  <si>
    <t>Z  Kadaně - Prunéřova</t>
  </si>
  <si>
    <t>2-1289</t>
  </si>
  <si>
    <t>1-1289</t>
  </si>
  <si>
    <t>1-1356</t>
  </si>
  <si>
    <t>2-1350</t>
  </si>
  <si>
    <t>2-1299</t>
  </si>
  <si>
    <t>1-1299</t>
  </si>
  <si>
    <t>1-1346</t>
  </si>
  <si>
    <t>2-1311</t>
  </si>
  <si>
    <t>1-1311</t>
  </si>
  <si>
    <t>1-1336</t>
  </si>
  <si>
    <t>2-1336</t>
  </si>
  <si>
    <t>2-1323</t>
  </si>
  <si>
    <t>1-1323</t>
  </si>
  <si>
    <t>1-1324</t>
  </si>
  <si>
    <t>2-1324</t>
  </si>
  <si>
    <t>2-1337</t>
  </si>
  <si>
    <t>1-1335</t>
  </si>
  <si>
    <t>1-1312</t>
  </si>
  <si>
    <t>2-1310</t>
  </si>
  <si>
    <t>2-1351</t>
  </si>
  <si>
    <t>1-1351</t>
  </si>
  <si>
    <t>1-1300</t>
  </si>
  <si>
    <t>2-1300</t>
  </si>
  <si>
    <t>Km  128,132</t>
  </si>
  <si>
    <t>504 A / 531 G</t>
  </si>
  <si>
    <t>R Z Z  -  AŽD 71</t>
  </si>
  <si>
    <t>3. kategorie, tlačítková volba</t>
  </si>
  <si>
    <t>Kód :  13</t>
  </si>
  <si>
    <t>Výpravčí  -  1</t>
  </si>
  <si>
    <t>všechny směry :</t>
  </si>
  <si>
    <t>Manipulační kolej</t>
  </si>
  <si>
    <t>3 a</t>
  </si>
  <si>
    <t>odvrat, kusá kolej</t>
  </si>
  <si>
    <t>dle TTP 504 A</t>
  </si>
  <si>
    <t>dle TTP 531 G</t>
  </si>
  <si>
    <t>1 S</t>
  </si>
  <si>
    <t>2L</t>
  </si>
  <si>
    <t xml:space="preserve">5,780  </t>
  </si>
  <si>
    <t>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</si>
  <si>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km poloha platí pro traťovou kolej č.1 i kolej č.2</t>
    </r>
  </si>
  <si>
    <t>č. I,  úrovňové, vnější</t>
  </si>
  <si>
    <t>č. II,  úrovňové, vnější</t>
  </si>
  <si>
    <t>není v pasportu N - pouze služební</t>
  </si>
  <si>
    <t>Km  128,132 = 5,811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</si>
</sst>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  <numFmt numFmtId="187" formatCode="dd/mm/yy;@"/>
    <numFmt numFmtId="188" formatCode="[$-405]d/mmm/yy;@"/>
    <numFmt numFmtId="189" formatCode="[$-405]d\-mmm\.;@"/>
  </numFmts>
  <fonts count="10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color indexed="10"/>
      <name val="Arial CE"/>
      <family val="2"/>
    </font>
    <font>
      <sz val="12"/>
      <color indexed="63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b/>
      <sz val="9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i/>
      <u val="single"/>
      <sz val="10"/>
      <color indexed="17"/>
      <name val="Arial CE"/>
      <family val="0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7"/>
      <name val="Arial CE"/>
      <family val="2"/>
    </font>
    <font>
      <i/>
      <sz val="12"/>
      <color indexed="17"/>
      <name val="Arial CE"/>
      <family val="0"/>
    </font>
    <font>
      <sz val="14"/>
      <color indexed="30"/>
      <name val="Times New Roman CE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B050"/>
      <name val="Arial CE"/>
      <family val="2"/>
    </font>
    <font>
      <i/>
      <sz val="12"/>
      <color rgb="FF00B050"/>
      <name val="Arial CE"/>
      <family val="0"/>
    </font>
    <font>
      <sz val="14"/>
      <color rgb="FF0070C0"/>
      <name val="Times New Roman CE"/>
      <family val="1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3" borderId="0" xfId="49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4" borderId="38" xfId="49" applyFont="1" applyFill="1" applyBorder="1" applyAlignment="1">
      <alignment horizontal="center" vertical="center"/>
      <protection/>
    </xf>
    <xf numFmtId="0" fontId="10" fillId="35" borderId="39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5" borderId="40" xfId="49" applyFont="1" applyFill="1" applyBorder="1" applyAlignment="1">
      <alignment vertical="center"/>
      <protection/>
    </xf>
    <xf numFmtId="0" fontId="0" fillId="35" borderId="41" xfId="49" applyFont="1" applyFill="1" applyBorder="1" applyAlignment="1">
      <alignment vertical="center"/>
      <protection/>
    </xf>
    <xf numFmtId="0" fontId="0" fillId="35" borderId="41" xfId="49" applyFont="1" applyFill="1" applyBorder="1" applyAlignment="1" quotePrefix="1">
      <alignment vertical="center"/>
      <protection/>
    </xf>
    <xf numFmtId="164" fontId="0" fillId="35" borderId="41" xfId="49" applyNumberFormat="1" applyFont="1" applyFill="1" applyBorder="1" applyAlignment="1">
      <alignment vertical="center"/>
      <protection/>
    </xf>
    <xf numFmtId="0" fontId="0" fillId="35" borderId="4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5" borderId="20" xfId="49" applyFont="1" applyFill="1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28" xfId="49" applyFont="1" applyBorder="1">
      <alignment/>
      <protection/>
    </xf>
    <xf numFmtId="0" fontId="0" fillId="0" borderId="27" xfId="49" applyFont="1" applyBorder="1">
      <alignment/>
      <protection/>
    </xf>
    <xf numFmtId="0" fontId="0" fillId="35" borderId="13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6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6" xfId="49" applyBorder="1" applyAlignment="1">
      <alignment vertical="center"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46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7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8" xfId="49" applyFont="1" applyBorder="1">
      <alignment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4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20" xfId="49" applyFill="1" applyBorder="1" applyAlignment="1">
      <alignment vertical="center"/>
      <protection/>
    </xf>
    <xf numFmtId="0" fontId="0" fillId="34" borderId="49" xfId="49" applyFont="1" applyFill="1" applyBorder="1" applyAlignment="1">
      <alignment vertical="center"/>
      <protection/>
    </xf>
    <xf numFmtId="0" fontId="0" fillId="34" borderId="50" xfId="49" applyFont="1" applyFill="1" applyBorder="1" applyAlignment="1">
      <alignment vertical="center"/>
      <protection/>
    </xf>
    <xf numFmtId="0" fontId="0" fillId="34" borderId="51" xfId="49" applyFont="1" applyFill="1" applyBorder="1" applyAlignment="1">
      <alignment vertical="center"/>
      <protection/>
    </xf>
    <xf numFmtId="1" fontId="0" fillId="35" borderId="0" xfId="49" applyNumberFormat="1" applyFont="1" applyFill="1" applyBorder="1" applyAlignment="1">
      <alignment vertical="center"/>
      <protection/>
    </xf>
    <xf numFmtId="0" fontId="0" fillId="35" borderId="20" xfId="49" applyFont="1" applyFill="1" applyBorder="1" applyAlignment="1">
      <alignment vertical="center"/>
      <protection/>
    </xf>
    <xf numFmtId="0" fontId="4" fillId="34" borderId="52" xfId="49" applyFont="1" applyFill="1" applyBorder="1" applyAlignment="1">
      <alignment horizontal="center" vertical="center"/>
      <protection/>
    </xf>
    <xf numFmtId="0" fontId="4" fillId="34" borderId="53" xfId="49" applyFont="1" applyFill="1" applyBorder="1" applyAlignment="1">
      <alignment horizontal="center" vertical="center"/>
      <protection/>
    </xf>
    <xf numFmtId="0" fontId="0" fillId="35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6" xfId="49" applyFont="1" applyBorder="1" applyAlignment="1">
      <alignment vertical="center"/>
      <protection/>
    </xf>
    <xf numFmtId="0" fontId="33" fillId="0" borderId="54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1" fontId="34" fillId="0" borderId="16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56" xfId="49" applyNumberFormat="1" applyFont="1" applyBorder="1" applyAlignment="1">
      <alignment vertical="center"/>
      <protection/>
    </xf>
    <xf numFmtId="164" fontId="0" fillId="0" borderId="56" xfId="49" applyNumberFormat="1" applyFont="1" applyBorder="1" applyAlignment="1">
      <alignment vertical="center"/>
      <protection/>
    </xf>
    <xf numFmtId="1" fontId="0" fillId="0" borderId="48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48" xfId="49" applyFont="1" applyBorder="1" applyAlignment="1">
      <alignment vertical="center"/>
      <protection/>
    </xf>
    <xf numFmtId="0" fontId="0" fillId="35" borderId="18" xfId="49" applyFill="1" applyBorder="1" applyAlignment="1">
      <alignment vertical="center"/>
      <protection/>
    </xf>
    <xf numFmtId="0" fontId="0" fillId="35" borderId="17" xfId="49" applyFill="1" applyBorder="1" applyAlignment="1">
      <alignment vertical="center"/>
      <protection/>
    </xf>
    <xf numFmtId="0" fontId="0" fillId="35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5" borderId="39" xfId="0" applyFont="1" applyFill="1" applyBorder="1" applyAlignment="1">
      <alignment vertical="center"/>
    </xf>
    <xf numFmtId="0" fontId="0" fillId="35" borderId="57" xfId="0" applyFont="1" applyFill="1" applyBorder="1" applyAlignment="1">
      <alignment vertical="center"/>
    </xf>
    <xf numFmtId="0" fontId="0" fillId="35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64" fontId="27" fillId="0" borderId="37" xfId="0" applyNumberFormat="1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30" fillId="0" borderId="59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31" xfId="49" applyFont="1" applyBorder="1" applyAlignment="1">
      <alignment horizontal="center"/>
      <protection/>
    </xf>
    <xf numFmtId="0" fontId="2" fillId="36" borderId="6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6" xfId="49" applyFont="1" applyFill="1" applyBorder="1" applyAlignment="1">
      <alignment horizontal="centerContinuous" vertical="center"/>
      <protection/>
    </xf>
    <xf numFmtId="0" fontId="4" fillId="33" borderId="6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45" xfId="49" applyFont="1" applyFill="1" applyBorder="1">
      <alignment/>
      <protection/>
    </xf>
    <xf numFmtId="0" fontId="4" fillId="0" borderId="45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3" fillId="0" borderId="54" xfId="49" applyNumberFormat="1" applyFont="1" applyFill="1" applyBorder="1" applyAlignment="1">
      <alignment horizontal="center" vertical="center"/>
      <protection/>
    </xf>
    <xf numFmtId="1" fontId="34" fillId="0" borderId="16" xfId="49" applyNumberFormat="1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6" xfId="49" applyFont="1" applyFill="1" applyBorder="1" applyAlignment="1">
      <alignment horizontal="center" vertical="center"/>
      <protection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0" fillId="0" borderId="59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2" fillId="0" borderId="20" xfId="0" applyNumberFormat="1" applyFont="1" applyBorder="1" applyAlignment="1">
      <alignment horizontal="centerContinuous" vertical="center"/>
    </xf>
    <xf numFmtId="164" fontId="32" fillId="0" borderId="16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Continuous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6" fillId="0" borderId="21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6" xfId="49" applyFont="1" applyBorder="1" applyAlignment="1">
      <alignment horizontal="center" vertical="center"/>
      <protection/>
    </xf>
    <xf numFmtId="0" fontId="44" fillId="36" borderId="60" xfId="0" applyFont="1" applyFill="1" applyBorder="1" applyAlignment="1">
      <alignment horizontal="center" vertical="center"/>
    </xf>
    <xf numFmtId="0" fontId="44" fillId="36" borderId="6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50" fillId="0" borderId="0" xfId="49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0" fillId="0" borderId="0" xfId="49" applyFont="1" applyFill="1" applyBorder="1" applyAlignment="1">
      <alignment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vertical="center"/>
    </xf>
    <xf numFmtId="0" fontId="43" fillId="0" borderId="34" xfId="49" applyFont="1" applyFill="1" applyBorder="1" applyAlignment="1">
      <alignment horizontal="center" vertical="center"/>
      <protection/>
    </xf>
    <xf numFmtId="0" fontId="10" fillId="35" borderId="39" xfId="0" applyFont="1" applyFill="1" applyBorder="1" applyAlignment="1">
      <alignment horizontal="centerContinuous" vertical="center"/>
    </xf>
    <xf numFmtId="0" fontId="10" fillId="35" borderId="57" xfId="0" applyFont="1" applyFill="1" applyBorder="1" applyAlignment="1">
      <alignment horizontal="centerContinuous" vertical="center"/>
    </xf>
    <xf numFmtId="0" fontId="10" fillId="35" borderId="58" xfId="0" applyFont="1" applyFill="1" applyBorder="1" applyAlignment="1">
      <alignment horizontal="centerContinuous" vertical="center"/>
    </xf>
    <xf numFmtId="164" fontId="32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1" fillId="37" borderId="68" xfId="0" applyFont="1" applyFill="1" applyBorder="1" applyAlignment="1">
      <alignment horizontal="centerContinuous" vertical="center"/>
    </xf>
    <xf numFmtId="0" fontId="0" fillId="37" borderId="69" xfId="0" applyFill="1" applyBorder="1" applyAlignment="1">
      <alignment horizontal="centerContinuous"/>
    </xf>
    <xf numFmtId="0" fontId="11" fillId="37" borderId="69" xfId="0" applyFont="1" applyFill="1" applyBorder="1" applyAlignment="1">
      <alignment horizontal="centerContinuous" vertical="center"/>
    </xf>
    <xf numFmtId="0" fontId="11" fillId="37" borderId="70" xfId="0" applyFont="1" applyFill="1" applyBorder="1" applyAlignment="1">
      <alignment horizontal="centerContinuous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3" fillId="0" borderId="7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36" borderId="73" xfId="0" applyFont="1" applyFill="1" applyBorder="1" applyAlignment="1">
      <alignment horizontal="centerContinuous" vertical="center"/>
    </xf>
    <xf numFmtId="0" fontId="0" fillId="36" borderId="53" xfId="0" applyFont="1" applyFill="1" applyBorder="1" applyAlignment="1">
      <alignment horizontal="centerContinuous" vertical="center"/>
    </xf>
    <xf numFmtId="0" fontId="2" fillId="36" borderId="74" xfId="0" applyFont="1" applyFill="1" applyBorder="1" applyAlignment="1">
      <alignment horizontal="centerContinuous" vertical="center"/>
    </xf>
    <xf numFmtId="0" fontId="41" fillId="0" borderId="27" xfId="0" applyFont="1" applyBorder="1" applyAlignment="1">
      <alignment horizontal="centerContinuous" vertical="center"/>
    </xf>
    <xf numFmtId="0" fontId="41" fillId="0" borderId="75" xfId="0" applyFont="1" applyBorder="1" applyAlignment="1">
      <alignment horizontal="centerContinuous" vertical="center"/>
    </xf>
    <xf numFmtId="0" fontId="41" fillId="0" borderId="76" xfId="0" applyFont="1" applyBorder="1" applyAlignment="1">
      <alignment horizontal="centerContinuous" vertical="center"/>
    </xf>
    <xf numFmtId="0" fontId="41" fillId="0" borderId="77" xfId="0" applyFont="1" applyBorder="1" applyAlignment="1">
      <alignment horizontal="centerContinuous" vertical="center"/>
    </xf>
    <xf numFmtId="0" fontId="0" fillId="37" borderId="70" xfId="0" applyFill="1" applyBorder="1" applyAlignment="1">
      <alignment horizontal="centerContinuous"/>
    </xf>
    <xf numFmtId="0" fontId="41" fillId="0" borderId="11" xfId="0" applyFont="1" applyBorder="1" applyAlignment="1">
      <alignment horizontal="centerContinuous" vertical="center"/>
    </xf>
    <xf numFmtId="0" fontId="52" fillId="0" borderId="76" xfId="0" applyFont="1" applyBorder="1" applyAlignment="1">
      <alignment horizontal="centerContinuous" vertical="center"/>
    </xf>
    <xf numFmtId="164" fontId="10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78" xfId="0" applyFill="1" applyBorder="1" applyAlignment="1">
      <alignment/>
    </xf>
    <xf numFmtId="0" fontId="0" fillId="35" borderId="79" xfId="0" applyFill="1" applyBorder="1" applyAlignment="1">
      <alignment/>
    </xf>
    <xf numFmtId="0" fontId="0" fillId="35" borderId="8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164" fontId="27" fillId="0" borderId="16" xfId="0" applyNumberFormat="1" applyFont="1" applyBorder="1" applyAlignment="1" quotePrefix="1">
      <alignment horizontal="center" vertical="center"/>
    </xf>
    <xf numFmtId="49" fontId="53" fillId="0" borderId="20" xfId="0" applyNumberFormat="1" applyFont="1" applyFill="1" applyBorder="1" applyAlignment="1">
      <alignment horizontal="right" vertical="center"/>
    </xf>
    <xf numFmtId="49" fontId="54" fillId="0" borderId="0" xfId="0" applyNumberFormat="1" applyFont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 quotePrefix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64" fontId="27" fillId="0" borderId="16" xfId="0" applyNumberFormat="1" applyFont="1" applyFill="1" applyBorder="1" applyAlignment="1" quotePrefix="1">
      <alignment horizontal="center" vertical="center"/>
    </xf>
    <xf numFmtId="164" fontId="27" fillId="0" borderId="13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56" fillId="0" borderId="13" xfId="0" applyNumberFormat="1" applyFont="1" applyFill="1" applyBorder="1" applyAlignment="1">
      <alignment horizontal="center" vertical="center"/>
    </xf>
    <xf numFmtId="49" fontId="55" fillId="0" borderId="2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64" fontId="56" fillId="0" borderId="16" xfId="0" applyNumberFormat="1" applyFont="1" applyFill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vertical="center"/>
    </xf>
    <xf numFmtId="0" fontId="13" fillId="0" borderId="0" xfId="49" applyFont="1" applyBorder="1" applyAlignment="1">
      <alignment horizontal="left" vertical="center"/>
      <protection/>
    </xf>
    <xf numFmtId="0" fontId="0" fillId="33" borderId="0" xfId="49" applyFont="1" applyFill="1" applyBorder="1">
      <alignment/>
      <protection/>
    </xf>
    <xf numFmtId="0" fontId="0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0" fillId="0" borderId="0" xfId="49" applyFont="1" applyFill="1" applyBorder="1">
      <alignment/>
      <protection/>
    </xf>
    <xf numFmtId="49" fontId="33" fillId="0" borderId="54" xfId="49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56" fillId="0" borderId="0" xfId="49" applyFont="1" applyFill="1" applyBorder="1" applyAlignment="1">
      <alignment horizontal="centerContinuous" vertical="center"/>
      <protection/>
    </xf>
    <xf numFmtId="0" fontId="104" fillId="0" borderId="21" xfId="49" applyFont="1" applyFill="1" applyBorder="1" applyAlignment="1">
      <alignment horizontal="centerContinuous" vertical="center"/>
      <protection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" fillId="0" borderId="21" xfId="49" applyFont="1" applyBorder="1" applyAlignment="1">
      <alignment horizontal="centerContinuous" vertical="center"/>
      <protection/>
    </xf>
    <xf numFmtId="0" fontId="3" fillId="0" borderId="0" xfId="49" applyFont="1" applyBorder="1" applyAlignment="1">
      <alignment horizontal="centerContinuous" vertical="center"/>
      <protection/>
    </xf>
    <xf numFmtId="0" fontId="3" fillId="0" borderId="16" xfId="49" applyFont="1" applyBorder="1" applyAlignment="1">
      <alignment horizontal="centerContinuous" vertical="center"/>
      <protection/>
    </xf>
    <xf numFmtId="164" fontId="105" fillId="0" borderId="14" xfId="49" applyNumberFormat="1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4" borderId="50" xfId="49" applyFont="1" applyFill="1" applyBorder="1" applyAlignment="1">
      <alignment horizontal="center" vertical="center"/>
      <protection/>
    </xf>
    <xf numFmtId="0" fontId="14" fillId="34" borderId="50" xfId="49" applyFont="1" applyFill="1" applyBorder="1" applyAlignment="1" quotePrefix="1">
      <alignment horizontal="center" vertical="center"/>
      <protection/>
    </xf>
    <xf numFmtId="0" fontId="4" fillId="34" borderId="81" xfId="49" applyFont="1" applyFill="1" applyBorder="1" applyAlignment="1">
      <alignment horizontal="center" vertical="center"/>
      <protection/>
    </xf>
    <xf numFmtId="0" fontId="4" fillId="34" borderId="82" xfId="49" applyFont="1" applyFill="1" applyBorder="1" applyAlignment="1">
      <alignment horizontal="center" vertical="center"/>
      <protection/>
    </xf>
    <xf numFmtId="0" fontId="4" fillId="34" borderId="83" xfId="49" applyFont="1" applyFill="1" applyBorder="1" applyAlignment="1">
      <alignment horizontal="center" vertical="center"/>
      <protection/>
    </xf>
    <xf numFmtId="0" fontId="12" fillId="36" borderId="84" xfId="0" applyFont="1" applyFill="1" applyBorder="1" applyAlignment="1">
      <alignment horizontal="center" vertical="center"/>
    </xf>
    <xf numFmtId="0" fontId="12" fillId="36" borderId="85" xfId="0" applyFont="1" applyFill="1" applyBorder="1" applyAlignment="1">
      <alignment horizontal="center" vertical="center"/>
    </xf>
    <xf numFmtId="0" fontId="10" fillId="35" borderId="7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36" borderId="84" xfId="0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" vertical="center"/>
    </xf>
    <xf numFmtId="0" fontId="12" fillId="36" borderId="74" xfId="0" applyFont="1" applyFill="1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29" fillId="35" borderId="87" xfId="0" applyFont="1" applyFill="1" applyBorder="1" applyAlignment="1">
      <alignment horizontal="center" vertical="center"/>
    </xf>
    <xf numFmtId="0" fontId="29" fillId="35" borderId="8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35" borderId="87" xfId="0" applyFont="1" applyFill="1" applyBorder="1" applyAlignment="1">
      <alignment horizontal="center" vertical="center"/>
    </xf>
    <xf numFmtId="0" fontId="41" fillId="35" borderId="88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Dubina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971550</xdr:colOff>
      <xdr:row>25</xdr:row>
      <xdr:rowOff>114300</xdr:rowOff>
    </xdr:from>
    <xdr:to>
      <xdr:col>23</xdr:col>
      <xdr:colOff>276225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887450" y="64293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63</xdr:col>
      <xdr:colOff>295275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8258175"/>
          <a:ext cx="4614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0480000" y="7343775"/>
          <a:ext cx="3423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33</xdr:row>
      <xdr:rowOff>114300</xdr:rowOff>
    </xdr:from>
    <xdr:to>
      <xdr:col>86</xdr:col>
      <xdr:colOff>495300</xdr:colOff>
      <xdr:row>33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47148750" y="8258175"/>
          <a:ext cx="1708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Dubina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361950</xdr:colOff>
      <xdr:row>19</xdr:row>
      <xdr:rowOff>161925</xdr:rowOff>
    </xdr:from>
    <xdr:to>
      <xdr:col>36</xdr:col>
      <xdr:colOff>104775</xdr:colOff>
      <xdr:row>21</xdr:row>
      <xdr:rowOff>171450</xdr:rowOff>
    </xdr:to>
    <xdr:pic>
      <xdr:nvPicPr>
        <xdr:cNvPr id="1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51054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4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962025</xdr:colOff>
      <xdr:row>20</xdr:row>
      <xdr:rowOff>114300</xdr:rowOff>
    </xdr:from>
    <xdr:to>
      <xdr:col>13</xdr:col>
      <xdr:colOff>0</xdr:colOff>
      <xdr:row>24</xdr:row>
      <xdr:rowOff>38100</xdr:rowOff>
    </xdr:to>
    <xdr:sp>
      <xdr:nvSpPr>
        <xdr:cNvPr id="43" name="Line 1924"/>
        <xdr:cNvSpPr>
          <a:spLocks/>
        </xdr:cNvSpPr>
      </xdr:nvSpPr>
      <xdr:spPr>
        <a:xfrm flipH="1" flipV="1">
          <a:off x="1990725" y="5286375"/>
          <a:ext cx="7439025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27</xdr:row>
      <xdr:rowOff>219075</xdr:rowOff>
    </xdr:from>
    <xdr:to>
      <xdr:col>46</xdr:col>
      <xdr:colOff>647700</xdr:colOff>
      <xdr:row>29</xdr:row>
      <xdr:rowOff>114300</xdr:rowOff>
    </xdr:to>
    <xdr:grpSp>
      <xdr:nvGrpSpPr>
        <xdr:cNvPr id="44" name="Group 1936"/>
        <xdr:cNvGrpSpPr>
          <a:grpSpLocks noChangeAspect="1"/>
        </xdr:cNvGrpSpPr>
      </xdr:nvGrpSpPr>
      <xdr:grpSpPr>
        <a:xfrm>
          <a:off x="34366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276225</xdr:colOff>
      <xdr:row>25</xdr:row>
      <xdr:rowOff>123825</xdr:rowOff>
    </xdr:from>
    <xdr:to>
      <xdr:col>41</xdr:col>
      <xdr:colOff>276225</xdr:colOff>
      <xdr:row>29</xdr:row>
      <xdr:rowOff>114300</xdr:rowOff>
    </xdr:to>
    <xdr:sp>
      <xdr:nvSpPr>
        <xdr:cNvPr id="47" name="Line 2100"/>
        <xdr:cNvSpPr>
          <a:spLocks/>
        </xdr:cNvSpPr>
      </xdr:nvSpPr>
      <xdr:spPr>
        <a:xfrm>
          <a:off x="17135475" y="6438900"/>
          <a:ext cx="13373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48" name="Line 7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49" name="Line 8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0" name="Line 9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1" name="Line 10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2" name="Line 65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3" name="Line 66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4" name="Line 953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5" name="Line 954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6" name="Line 3823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7" name="Line 3824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8" name="Line 3825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9" name="Line 3826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60" name="Line 3827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61" name="Line 3828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62" name="Line 3829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63" name="Line 3830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4" name="Line 2911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5" name="Line 2912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6" name="Line 2913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7" name="Line 2914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8" name="Line 2915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9" name="Line 2916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0" name="Line 2920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1" name="Line 2921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2" name="Line 2922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3" name="Line 2923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4" name="Line 2924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5" name="Line 2925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6" name="Line 2926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7" name="Line 2927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8" name="Line 2928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9" name="Line 2929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0" name="Line 2930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1" name="Line 2931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2" name="Line 2932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3" name="Line 2933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4" name="Line 2934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5" name="Line 2935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6" name="Line 2936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7" name="Line 2937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8" name="Line 2938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9" name="Line 2939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90" name="Line 2940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91" name="Line 2941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92" name="Line 2942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93" name="Line 2943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4" name="Line 314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5" name="Line 314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6" name="Line 314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7" name="Line 314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8" name="Line 314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9" name="Line 314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0" name="Line 314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1" name="Line 315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2" name="Line 315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3" name="Line 315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4" name="Line 315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5" name="Line 315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06" name="Line 3155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07" name="Line 3156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08" name="Line 3157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09" name="Line 3158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0" name="Line 3159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1" name="Line 3160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2" name="Line 3161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3" name="Line 3162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4" name="Line 3163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5" name="Line 3164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6" name="Line 3165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7" name="Line 3166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2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2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2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2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2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2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2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2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2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2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2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2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2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2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2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2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2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2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2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2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2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2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2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2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2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2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2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2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2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2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2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2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2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2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2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2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2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2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2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2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4" name="Line 2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5" name="Line 2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6" name="Line 2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7" name="Line 2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8" name="Line 2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9" name="Line 2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0" name="Line 2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1" name="Line 2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2" name="Line 2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3" name="Line 2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2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2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6" name="Line 2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7" name="Line 2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8" name="Line 2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9" name="Line 2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0" name="Line 2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1" name="Line 2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2" name="Line 2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2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2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2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2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2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2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2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2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2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2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2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2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2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2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2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2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2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2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2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2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2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2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2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2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2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2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2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2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2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2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2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2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2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2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2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2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2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7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7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7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7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7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7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7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7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7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7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7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7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7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7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7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7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7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7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7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7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7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7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7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7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7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7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7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7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7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7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7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7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3" name="Line 2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4" name="Line 2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5" name="Line 2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6" name="Line 2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7" name="Line 2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8" name="Line 2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9" name="Line 2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0" name="Line 2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1" name="Line 2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2" name="Line 2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3" name="Line 2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4" name="Line 27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5" name="Line 27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6" name="Line 27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7" name="Line 27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8" name="Line 27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9" name="Line 27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0" name="Line 27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1" name="Line 27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2" name="Line 27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3" name="Line 27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4" name="Line 27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5" name="Line 27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6" name="Line 119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7" name="Line 120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8" name="Line 121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9" name="Line 122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0" name="Line 123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1" name="Line 124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2" name="Line 125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3" name="Line 126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4" name="Line 127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5" name="Line 128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6" name="Line 129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7" name="Line 130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8" name="Line 644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19" name="Line 645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0" name="Line 646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1" name="Line 647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2" name="Line 648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3" name="Line 649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4" name="Line 650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5" name="Line 651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6" name="Line 652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7" name="Line 653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8" name="Line 654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29" name="Line 655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0" name="Line 2665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1" name="Line 2666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2" name="Line 2667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3" name="Line 2668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4" name="Line 2669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5" name="Line 2670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6" name="Line 2671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7" name="Line 2672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8" name="Line 2673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39" name="Line 2674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0" name="Line 2675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1" name="Line 2676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2" name="Line 2677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3" name="Line 2678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4" name="Line 2679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5" name="Line 2680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6" name="Line 2681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7" name="Line 2682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8" name="Line 2683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49" name="Line 2684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50" name="Line 2685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51" name="Line 2686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52" name="Line 2687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53" name="Line 2688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>
      <xdr:nvSpPr>
        <xdr:cNvPr id="454" name="text 37"/>
        <xdr:cNvSpPr txBox="1">
          <a:spLocks noChangeArrowheads="1"/>
        </xdr:cNvSpPr>
      </xdr:nvSpPr>
      <xdr:spPr>
        <a:xfrm>
          <a:off x="1028700" y="4486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Droužkovice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4</xdr:col>
      <xdr:colOff>0</xdr:colOff>
      <xdr:row>37</xdr:row>
      <xdr:rowOff>0</xdr:rowOff>
    </xdr:to>
    <xdr:sp>
      <xdr:nvSpPr>
        <xdr:cNvPr id="455" name="text 37"/>
        <xdr:cNvSpPr txBox="1">
          <a:spLocks noChangeArrowheads="1"/>
        </xdr:cNvSpPr>
      </xdr:nvSpPr>
      <xdr:spPr>
        <a:xfrm>
          <a:off x="1028700" y="8601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Chomutov</a:t>
          </a:r>
        </a:p>
      </xdr:txBody>
    </xdr:sp>
    <xdr:clientData/>
  </xdr:twoCellAnchor>
  <xdr:twoCellAnchor>
    <xdr:from>
      <xdr:col>85</xdr:col>
      <xdr:colOff>0</xdr:colOff>
      <xdr:row>26</xdr:row>
      <xdr:rowOff>0</xdr:rowOff>
    </xdr:from>
    <xdr:to>
      <xdr:col>88</xdr:col>
      <xdr:colOff>0</xdr:colOff>
      <xdr:row>28</xdr:row>
      <xdr:rowOff>0</xdr:rowOff>
    </xdr:to>
    <xdr:sp>
      <xdr:nvSpPr>
        <xdr:cNvPr id="456" name="text 37"/>
        <xdr:cNvSpPr txBox="1">
          <a:spLocks noChangeArrowheads="1"/>
        </xdr:cNvSpPr>
      </xdr:nvSpPr>
      <xdr:spPr>
        <a:xfrm>
          <a:off x="63226950" y="6543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Kadaň-Prunéřov</a:t>
          </a:r>
        </a:p>
      </xdr:txBody>
    </xdr:sp>
    <xdr:clientData/>
  </xdr:twoCellAnchor>
  <xdr:twoCellAnchor>
    <xdr:from>
      <xdr:col>86</xdr:col>
      <xdr:colOff>923925</xdr:colOff>
      <xdr:row>33</xdr:row>
      <xdr:rowOff>114300</xdr:rowOff>
    </xdr:from>
    <xdr:to>
      <xdr:col>87</xdr:col>
      <xdr:colOff>495300</xdr:colOff>
      <xdr:row>33</xdr:row>
      <xdr:rowOff>114300</xdr:rowOff>
    </xdr:to>
    <xdr:sp>
      <xdr:nvSpPr>
        <xdr:cNvPr id="457" name="Line 407"/>
        <xdr:cNvSpPr>
          <a:spLocks/>
        </xdr:cNvSpPr>
      </xdr:nvSpPr>
      <xdr:spPr>
        <a:xfrm>
          <a:off x="64665225" y="8258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33</xdr:row>
      <xdr:rowOff>0</xdr:rowOff>
    </xdr:from>
    <xdr:to>
      <xdr:col>87</xdr:col>
      <xdr:colOff>0</xdr:colOff>
      <xdr:row>34</xdr:row>
      <xdr:rowOff>0</xdr:rowOff>
    </xdr:to>
    <xdr:sp>
      <xdr:nvSpPr>
        <xdr:cNvPr id="458" name="text 7093"/>
        <xdr:cNvSpPr txBox="1">
          <a:spLocks noChangeArrowheads="1"/>
        </xdr:cNvSpPr>
      </xdr:nvSpPr>
      <xdr:spPr>
        <a:xfrm>
          <a:off x="64198500" y="8143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59" name="text 7094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60" name="text 7094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461" name="Line 363"/>
        <xdr:cNvSpPr>
          <a:spLocks/>
        </xdr:cNvSpPr>
      </xdr:nvSpPr>
      <xdr:spPr>
        <a:xfrm flipH="1">
          <a:off x="514350" y="7343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462" name="text 7093"/>
        <xdr:cNvSpPr txBox="1">
          <a:spLocks noChangeArrowheads="1"/>
        </xdr:cNvSpPr>
      </xdr:nvSpPr>
      <xdr:spPr>
        <a:xfrm>
          <a:off x="1028700" y="7229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32</xdr:col>
      <xdr:colOff>762000</xdr:colOff>
      <xdr:row>25</xdr:row>
      <xdr:rowOff>114300</xdr:rowOff>
    </xdr:to>
    <xdr:sp>
      <xdr:nvSpPr>
        <xdr:cNvPr id="463" name="Line 7"/>
        <xdr:cNvSpPr>
          <a:spLocks/>
        </xdr:cNvSpPr>
      </xdr:nvSpPr>
      <xdr:spPr>
        <a:xfrm flipV="1">
          <a:off x="17125950" y="642937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25</xdr:row>
      <xdr:rowOff>0</xdr:rowOff>
    </xdr:from>
    <xdr:ext cx="447675" cy="238125"/>
    <xdr:sp>
      <xdr:nvSpPr>
        <xdr:cNvPr id="464" name="text 7125"/>
        <xdr:cNvSpPr txBox="1">
          <a:spLocks noChangeArrowheads="1"/>
        </xdr:cNvSpPr>
      </xdr:nvSpPr>
      <xdr:spPr>
        <a:xfrm>
          <a:off x="22802850" y="63150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74</xdr:col>
      <xdr:colOff>542925</xdr:colOff>
      <xdr:row>28</xdr:row>
      <xdr:rowOff>57150</xdr:rowOff>
    </xdr:from>
    <xdr:to>
      <xdr:col>75</xdr:col>
      <xdr:colOff>457200</xdr:colOff>
      <xdr:row>28</xdr:row>
      <xdr:rowOff>171450</xdr:rowOff>
    </xdr:to>
    <xdr:grpSp>
      <xdr:nvGrpSpPr>
        <xdr:cNvPr id="465" name="Group 2495"/>
        <xdr:cNvGrpSpPr>
          <a:grpSpLocks/>
        </xdr:cNvGrpSpPr>
      </xdr:nvGrpSpPr>
      <xdr:grpSpPr>
        <a:xfrm>
          <a:off x="55368825" y="70580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466" name="Line 2487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488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489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490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491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492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2493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494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28</xdr:row>
      <xdr:rowOff>57150</xdr:rowOff>
    </xdr:from>
    <xdr:to>
      <xdr:col>14</xdr:col>
      <xdr:colOff>428625</xdr:colOff>
      <xdr:row>28</xdr:row>
      <xdr:rowOff>171450</xdr:rowOff>
    </xdr:to>
    <xdr:grpSp>
      <xdr:nvGrpSpPr>
        <xdr:cNvPr id="474" name="Group 2585"/>
        <xdr:cNvGrpSpPr>
          <a:grpSpLocks/>
        </xdr:cNvGrpSpPr>
      </xdr:nvGrpSpPr>
      <xdr:grpSpPr>
        <a:xfrm>
          <a:off x="9486900" y="7058025"/>
          <a:ext cx="885825" cy="114300"/>
          <a:chOff x="6312" y="954"/>
          <a:chExt cx="81" cy="12"/>
        </a:xfrm>
        <a:solidFill>
          <a:srgbClr val="FFFFFF"/>
        </a:solidFill>
      </xdr:grpSpPr>
      <xdr:sp>
        <xdr:nvSpPr>
          <xdr:cNvPr id="475" name="Line 2586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587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588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589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590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591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2592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2593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34</xdr:row>
      <xdr:rowOff>57150</xdr:rowOff>
    </xdr:from>
    <xdr:to>
      <xdr:col>14</xdr:col>
      <xdr:colOff>228600</xdr:colOff>
      <xdr:row>34</xdr:row>
      <xdr:rowOff>171450</xdr:rowOff>
    </xdr:to>
    <xdr:grpSp>
      <xdr:nvGrpSpPr>
        <xdr:cNvPr id="483" name="Group 527"/>
        <xdr:cNvGrpSpPr>
          <a:grpSpLocks noChangeAspect="1"/>
        </xdr:cNvGrpSpPr>
      </xdr:nvGrpSpPr>
      <xdr:grpSpPr>
        <a:xfrm>
          <a:off x="9477375" y="8429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84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514350</xdr:colOff>
      <xdr:row>29</xdr:row>
      <xdr:rowOff>114300</xdr:rowOff>
    </xdr:from>
    <xdr:to>
      <xdr:col>41</xdr:col>
      <xdr:colOff>266700</xdr:colOff>
      <xdr:row>29</xdr:row>
      <xdr:rowOff>123825</xdr:rowOff>
    </xdr:to>
    <xdr:sp>
      <xdr:nvSpPr>
        <xdr:cNvPr id="490" name="Line 3"/>
        <xdr:cNvSpPr>
          <a:spLocks/>
        </xdr:cNvSpPr>
      </xdr:nvSpPr>
      <xdr:spPr>
        <a:xfrm flipV="1">
          <a:off x="1543050" y="7343775"/>
          <a:ext cx="289560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0</xdr:colOff>
      <xdr:row>20</xdr:row>
      <xdr:rowOff>114300</xdr:rowOff>
    </xdr:to>
    <xdr:sp>
      <xdr:nvSpPr>
        <xdr:cNvPr id="491" name="Line 3"/>
        <xdr:cNvSpPr>
          <a:spLocks/>
        </xdr:cNvSpPr>
      </xdr:nvSpPr>
      <xdr:spPr>
        <a:xfrm flipV="1">
          <a:off x="1028700" y="528637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492" name="Group 189"/>
        <xdr:cNvGrpSpPr>
          <a:grpSpLocks noChangeAspect="1"/>
        </xdr:cNvGrpSpPr>
      </xdr:nvGrpSpPr>
      <xdr:grpSpPr>
        <a:xfrm>
          <a:off x="169640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27</xdr:row>
      <xdr:rowOff>219075</xdr:rowOff>
    </xdr:from>
    <xdr:to>
      <xdr:col>41</xdr:col>
      <xdr:colOff>419100</xdr:colOff>
      <xdr:row>29</xdr:row>
      <xdr:rowOff>114300</xdr:rowOff>
    </xdr:to>
    <xdr:grpSp>
      <xdr:nvGrpSpPr>
        <xdr:cNvPr id="495" name="Group 189"/>
        <xdr:cNvGrpSpPr>
          <a:grpSpLocks noChangeAspect="1"/>
        </xdr:cNvGrpSpPr>
      </xdr:nvGrpSpPr>
      <xdr:grpSpPr>
        <a:xfrm>
          <a:off x="30337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942975</xdr:colOff>
      <xdr:row>24</xdr:row>
      <xdr:rowOff>38100</xdr:rowOff>
    </xdr:from>
    <xdr:to>
      <xdr:col>19</xdr:col>
      <xdr:colOff>9525</xdr:colOff>
      <xdr:row>25</xdr:row>
      <xdr:rowOff>123825</xdr:rowOff>
    </xdr:to>
    <xdr:sp>
      <xdr:nvSpPr>
        <xdr:cNvPr id="498" name="Line 1924"/>
        <xdr:cNvSpPr>
          <a:spLocks/>
        </xdr:cNvSpPr>
      </xdr:nvSpPr>
      <xdr:spPr>
        <a:xfrm flipH="1" flipV="1">
          <a:off x="9401175" y="6124575"/>
          <a:ext cx="449580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23</xdr:row>
      <xdr:rowOff>47625</xdr:rowOff>
    </xdr:from>
    <xdr:to>
      <xdr:col>14</xdr:col>
      <xdr:colOff>219075</xdr:colOff>
      <xdr:row>23</xdr:row>
      <xdr:rowOff>161925</xdr:rowOff>
    </xdr:to>
    <xdr:grpSp>
      <xdr:nvGrpSpPr>
        <xdr:cNvPr id="499" name="Group 527"/>
        <xdr:cNvGrpSpPr>
          <a:grpSpLocks noChangeAspect="1"/>
        </xdr:cNvGrpSpPr>
      </xdr:nvGrpSpPr>
      <xdr:grpSpPr>
        <a:xfrm>
          <a:off x="9458325" y="59055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00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25</xdr:row>
      <xdr:rowOff>142875</xdr:rowOff>
    </xdr:from>
    <xdr:to>
      <xdr:col>30</xdr:col>
      <xdr:colOff>76200</xdr:colOff>
      <xdr:row>26</xdr:row>
      <xdr:rowOff>142875</xdr:rowOff>
    </xdr:to>
    <xdr:grpSp>
      <xdr:nvGrpSpPr>
        <xdr:cNvPr id="506" name="Group 4759"/>
        <xdr:cNvGrpSpPr>
          <a:grpSpLocks/>
        </xdr:cNvGrpSpPr>
      </xdr:nvGrpSpPr>
      <xdr:grpSpPr>
        <a:xfrm>
          <a:off x="21859875" y="6457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07" name="Rectangle 4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4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542925</xdr:colOff>
      <xdr:row>34</xdr:row>
      <xdr:rowOff>57150</xdr:rowOff>
    </xdr:from>
    <xdr:to>
      <xdr:col>75</xdr:col>
      <xdr:colOff>457200</xdr:colOff>
      <xdr:row>34</xdr:row>
      <xdr:rowOff>171450</xdr:rowOff>
    </xdr:to>
    <xdr:grpSp>
      <xdr:nvGrpSpPr>
        <xdr:cNvPr id="510" name="Group 2495"/>
        <xdr:cNvGrpSpPr>
          <a:grpSpLocks/>
        </xdr:cNvGrpSpPr>
      </xdr:nvGrpSpPr>
      <xdr:grpSpPr>
        <a:xfrm>
          <a:off x="55368825" y="84296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511" name="Line 2487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488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489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2490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491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2492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2493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2494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504825</xdr:colOff>
      <xdr:row>29</xdr:row>
      <xdr:rowOff>123825</xdr:rowOff>
    </xdr:from>
    <xdr:to>
      <xdr:col>63</xdr:col>
      <xdr:colOff>266700</xdr:colOff>
      <xdr:row>33</xdr:row>
      <xdr:rowOff>114300</xdr:rowOff>
    </xdr:to>
    <xdr:sp>
      <xdr:nvSpPr>
        <xdr:cNvPr id="519" name="Line 2100"/>
        <xdr:cNvSpPr>
          <a:spLocks/>
        </xdr:cNvSpPr>
      </xdr:nvSpPr>
      <xdr:spPr>
        <a:xfrm>
          <a:off x="34528125" y="7353300"/>
          <a:ext cx="126206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33</xdr:row>
      <xdr:rowOff>114300</xdr:rowOff>
    </xdr:from>
    <xdr:to>
      <xdr:col>63</xdr:col>
      <xdr:colOff>419100</xdr:colOff>
      <xdr:row>35</xdr:row>
      <xdr:rowOff>28575</xdr:rowOff>
    </xdr:to>
    <xdr:grpSp>
      <xdr:nvGrpSpPr>
        <xdr:cNvPr id="520" name="Group 90"/>
        <xdr:cNvGrpSpPr>
          <a:grpSpLocks noChangeAspect="1"/>
        </xdr:cNvGrpSpPr>
      </xdr:nvGrpSpPr>
      <xdr:grpSpPr>
        <a:xfrm>
          <a:off x="469868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809625</xdr:colOff>
      <xdr:row>31</xdr:row>
      <xdr:rowOff>0</xdr:rowOff>
    </xdr:from>
    <xdr:ext cx="333375" cy="247650"/>
    <xdr:sp>
      <xdr:nvSpPr>
        <xdr:cNvPr id="523" name="Text Box 2954"/>
        <xdr:cNvSpPr txBox="1">
          <a:spLocks noChangeArrowheads="1"/>
        </xdr:cNvSpPr>
      </xdr:nvSpPr>
      <xdr:spPr>
        <a:xfrm>
          <a:off x="40776525" y="7686675"/>
          <a:ext cx="3333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26</xdr:col>
      <xdr:colOff>66675</xdr:colOff>
      <xdr:row>27</xdr:row>
      <xdr:rowOff>85725</xdr:rowOff>
    </xdr:from>
    <xdr:to>
      <xdr:col>26</xdr:col>
      <xdr:colOff>114300</xdr:colOff>
      <xdr:row>28</xdr:row>
      <xdr:rowOff>95250</xdr:rowOff>
    </xdr:to>
    <xdr:grpSp>
      <xdr:nvGrpSpPr>
        <xdr:cNvPr id="524" name="Group 4759"/>
        <xdr:cNvGrpSpPr>
          <a:grpSpLocks/>
        </xdr:cNvGrpSpPr>
      </xdr:nvGrpSpPr>
      <xdr:grpSpPr>
        <a:xfrm>
          <a:off x="18926175" y="685800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525" name="Rectangle 4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4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4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304800</xdr:colOff>
      <xdr:row>30</xdr:row>
      <xdr:rowOff>28575</xdr:rowOff>
    </xdr:from>
    <xdr:to>
      <xdr:col>56</xdr:col>
      <xdr:colOff>352425</xdr:colOff>
      <xdr:row>31</xdr:row>
      <xdr:rowOff>38100</xdr:rowOff>
    </xdr:to>
    <xdr:grpSp>
      <xdr:nvGrpSpPr>
        <xdr:cNvPr id="528" name="Group 4759"/>
        <xdr:cNvGrpSpPr>
          <a:grpSpLocks/>
        </xdr:cNvGrpSpPr>
      </xdr:nvGrpSpPr>
      <xdr:grpSpPr>
        <a:xfrm>
          <a:off x="41757600" y="748665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529" name="Rectangle 4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4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4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95250</xdr:colOff>
      <xdr:row>31</xdr:row>
      <xdr:rowOff>200025</xdr:rowOff>
    </xdr:from>
    <xdr:to>
      <xdr:col>54</xdr:col>
      <xdr:colOff>142875</xdr:colOff>
      <xdr:row>32</xdr:row>
      <xdr:rowOff>209550</xdr:rowOff>
    </xdr:to>
    <xdr:grpSp>
      <xdr:nvGrpSpPr>
        <xdr:cNvPr id="532" name="Group 4759"/>
        <xdr:cNvGrpSpPr>
          <a:grpSpLocks/>
        </xdr:cNvGrpSpPr>
      </xdr:nvGrpSpPr>
      <xdr:grpSpPr>
        <a:xfrm>
          <a:off x="40062150" y="788670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533" name="Rectangle 4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4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4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26</xdr:row>
      <xdr:rowOff>190500</xdr:rowOff>
    </xdr:from>
    <xdr:to>
      <xdr:col>37</xdr:col>
      <xdr:colOff>504825</xdr:colOff>
      <xdr:row>28</xdr:row>
      <xdr:rowOff>28575</xdr:rowOff>
    </xdr:to>
    <xdr:grpSp>
      <xdr:nvGrpSpPr>
        <xdr:cNvPr id="536" name="Group 265"/>
        <xdr:cNvGrpSpPr>
          <a:grpSpLocks/>
        </xdr:cNvGrpSpPr>
      </xdr:nvGrpSpPr>
      <xdr:grpSpPr>
        <a:xfrm>
          <a:off x="27260550" y="6734175"/>
          <a:ext cx="504825" cy="295275"/>
          <a:chOff x="89" y="144"/>
          <a:chExt cx="408" cy="32"/>
        </a:xfrm>
        <a:solidFill>
          <a:srgbClr val="FFFFFF"/>
        </a:solidFill>
      </xdr:grpSpPr>
      <xdr:sp>
        <xdr:nvSpPr>
          <xdr:cNvPr id="537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34</xdr:row>
      <xdr:rowOff>85725</xdr:rowOff>
    </xdr:from>
    <xdr:to>
      <xdr:col>38</xdr:col>
      <xdr:colOff>0</xdr:colOff>
      <xdr:row>35</xdr:row>
      <xdr:rowOff>152400</xdr:rowOff>
    </xdr:to>
    <xdr:grpSp>
      <xdr:nvGrpSpPr>
        <xdr:cNvPr id="544" name="Group 264"/>
        <xdr:cNvGrpSpPr>
          <a:grpSpLocks/>
        </xdr:cNvGrpSpPr>
      </xdr:nvGrpSpPr>
      <xdr:grpSpPr>
        <a:xfrm>
          <a:off x="27260550" y="8458200"/>
          <a:ext cx="514350" cy="295275"/>
          <a:chOff x="89" y="95"/>
          <a:chExt cx="408" cy="32"/>
        </a:xfrm>
        <a:solidFill>
          <a:srgbClr val="FFFFFF"/>
        </a:solidFill>
      </xdr:grpSpPr>
      <xdr:sp>
        <xdr:nvSpPr>
          <xdr:cNvPr id="54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1.25390625" style="167" customWidth="1"/>
    <col min="3" max="18" width="11.25390625" style="91" customWidth="1"/>
    <col min="19" max="19" width="4.75390625" style="90" customWidth="1"/>
    <col min="20" max="20" width="1.75390625" style="90" customWidth="1"/>
    <col min="21" max="16384" width="9.125" style="91" customWidth="1"/>
  </cols>
  <sheetData>
    <row r="1" spans="1:20" s="89" customFormat="1" ht="9.75" customHeight="1">
      <c r="A1" s="86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S1" s="86"/>
      <c r="T1" s="86"/>
    </row>
    <row r="2" spans="2:18" ht="36" customHeight="1">
      <c r="B2" s="91"/>
      <c r="D2" s="92"/>
      <c r="E2" s="92"/>
      <c r="F2" s="92"/>
      <c r="G2" s="92"/>
      <c r="H2" s="92"/>
      <c r="I2" s="92"/>
      <c r="J2" s="92"/>
      <c r="K2" s="92"/>
      <c r="L2" s="92"/>
      <c r="R2" s="93"/>
    </row>
    <row r="3" spans="2:12" s="90" customFormat="1" ht="18" customHeight="1">
      <c r="B3" s="94"/>
      <c r="C3" s="94"/>
      <c r="D3" s="94"/>
      <c r="J3" s="95"/>
      <c r="K3" s="94"/>
      <c r="L3" s="94"/>
    </row>
    <row r="4" spans="1:22" s="101" customFormat="1" ht="22.5" customHeight="1">
      <c r="A4" s="96"/>
      <c r="B4" s="29" t="s">
        <v>29</v>
      </c>
      <c r="C4" s="363" t="s">
        <v>98</v>
      </c>
      <c r="D4" s="97"/>
      <c r="E4" s="96"/>
      <c r="F4" s="96"/>
      <c r="G4" s="96"/>
      <c r="H4" s="96"/>
      <c r="I4" s="97"/>
      <c r="J4" s="249" t="s">
        <v>117</v>
      </c>
      <c r="K4" s="97"/>
      <c r="L4" s="98"/>
      <c r="M4" s="97"/>
      <c r="N4" s="97"/>
      <c r="O4" s="97"/>
      <c r="P4" s="97"/>
      <c r="Q4" s="99" t="s">
        <v>30</v>
      </c>
      <c r="R4" s="248">
        <v>580738</v>
      </c>
      <c r="S4" s="97"/>
      <c r="T4" s="97"/>
      <c r="U4" s="100"/>
      <c r="V4" s="100"/>
    </row>
    <row r="5" spans="2:22" s="102" customFormat="1" ht="18" customHeight="1" thickBot="1">
      <c r="B5" s="103"/>
      <c r="C5" s="104"/>
      <c r="D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s="110" customFormat="1" ht="21" customHeight="1">
      <c r="A6" s="105"/>
      <c r="B6" s="106"/>
      <c r="C6" s="107"/>
      <c r="D6" s="106"/>
      <c r="E6" s="108"/>
      <c r="F6" s="108"/>
      <c r="G6" s="108"/>
      <c r="H6" s="108"/>
      <c r="I6" s="108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95"/>
      <c r="U6" s="95"/>
      <c r="V6" s="95"/>
    </row>
    <row r="7" spans="1:21" ht="21" customHeight="1">
      <c r="A7" s="111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5"/>
      <c r="T7" s="94"/>
      <c r="U7" s="92"/>
    </row>
    <row r="8" spans="1:21" ht="24.75" customHeight="1">
      <c r="A8" s="111"/>
      <c r="B8" s="116"/>
      <c r="C8" s="117" t="s">
        <v>7</v>
      </c>
      <c r="D8" s="118"/>
      <c r="E8" s="118"/>
      <c r="F8" s="118"/>
      <c r="G8" s="118"/>
      <c r="H8" s="365"/>
      <c r="I8" s="365"/>
      <c r="J8" s="366"/>
      <c r="K8" s="365"/>
      <c r="L8" s="365"/>
      <c r="M8" s="118"/>
      <c r="N8" s="118"/>
      <c r="O8" s="118"/>
      <c r="P8" s="118"/>
      <c r="Q8" s="118"/>
      <c r="R8" s="119"/>
      <c r="S8" s="115"/>
      <c r="T8" s="94"/>
      <c r="U8" s="92"/>
    </row>
    <row r="9" spans="1:21" ht="24.75" customHeight="1">
      <c r="A9" s="111"/>
      <c r="B9" s="116"/>
      <c r="C9" s="47" t="s">
        <v>6</v>
      </c>
      <c r="D9" s="118"/>
      <c r="E9" s="118"/>
      <c r="F9" s="118"/>
      <c r="G9" s="118"/>
      <c r="H9" s="364"/>
      <c r="I9" s="364"/>
      <c r="J9" s="48" t="s">
        <v>99</v>
      </c>
      <c r="K9" s="364"/>
      <c r="L9" s="364"/>
      <c r="M9" s="118"/>
      <c r="N9" s="118"/>
      <c r="O9" s="118"/>
      <c r="P9" s="383" t="s">
        <v>101</v>
      </c>
      <c r="Q9" s="383"/>
      <c r="R9" s="121"/>
      <c r="S9" s="115"/>
      <c r="T9" s="94"/>
      <c r="U9" s="92"/>
    </row>
    <row r="10" spans="1:21" ht="24.75" customHeight="1">
      <c r="A10" s="111"/>
      <c r="B10" s="116"/>
      <c r="C10" s="47" t="s">
        <v>8</v>
      </c>
      <c r="D10" s="118"/>
      <c r="E10" s="118"/>
      <c r="F10" s="118"/>
      <c r="G10" s="118"/>
      <c r="H10" s="118"/>
      <c r="I10" s="118"/>
      <c r="J10" s="120" t="s">
        <v>100</v>
      </c>
      <c r="K10" s="118"/>
      <c r="L10" s="118"/>
      <c r="M10" s="118"/>
      <c r="N10" s="118"/>
      <c r="O10" s="118"/>
      <c r="P10" s="383"/>
      <c r="Q10" s="383"/>
      <c r="R10" s="119"/>
      <c r="S10" s="115"/>
      <c r="T10" s="94"/>
      <c r="U10" s="92"/>
    </row>
    <row r="11" spans="1:21" ht="21" customHeight="1">
      <c r="A11" s="111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4"/>
      <c r="S11" s="115"/>
      <c r="T11" s="94"/>
      <c r="U11" s="92"/>
    </row>
    <row r="12" spans="1:21" ht="21" customHeight="1">
      <c r="A12" s="111"/>
      <c r="B12" s="116"/>
      <c r="C12" s="118"/>
      <c r="D12" s="118"/>
      <c r="E12" s="118"/>
      <c r="F12" s="118"/>
      <c r="G12" s="118"/>
      <c r="H12" s="118"/>
      <c r="I12" s="118"/>
      <c r="J12" s="125"/>
      <c r="K12" s="125"/>
      <c r="L12" s="118"/>
      <c r="M12" s="118"/>
      <c r="N12" s="118"/>
      <c r="O12" s="118"/>
      <c r="P12" s="118"/>
      <c r="Q12" s="118"/>
      <c r="R12" s="119"/>
      <c r="S12" s="115"/>
      <c r="T12" s="94"/>
      <c r="U12" s="92"/>
    </row>
    <row r="13" spans="1:21" ht="21" customHeight="1">
      <c r="A13" s="111"/>
      <c r="B13" s="116"/>
      <c r="C13" s="59" t="s">
        <v>13</v>
      </c>
      <c r="D13" s="118"/>
      <c r="E13" s="118"/>
      <c r="F13" s="118"/>
      <c r="G13" s="125"/>
      <c r="H13" s="118"/>
      <c r="I13" s="118"/>
      <c r="J13" s="125" t="s">
        <v>14</v>
      </c>
      <c r="K13" s="194"/>
      <c r="M13" s="125"/>
      <c r="N13" s="118"/>
      <c r="O13" s="125"/>
      <c r="P13" s="126"/>
      <c r="Q13" s="118"/>
      <c r="R13" s="119"/>
      <c r="S13" s="115"/>
      <c r="T13" s="94"/>
      <c r="U13" s="92"/>
    </row>
    <row r="14" spans="1:21" ht="21" customHeight="1">
      <c r="A14" s="111"/>
      <c r="B14" s="116"/>
      <c r="C14" s="58" t="s">
        <v>15</v>
      </c>
      <c r="D14" s="118"/>
      <c r="E14" s="118"/>
      <c r="F14" s="118"/>
      <c r="G14" s="210"/>
      <c r="H14" s="118"/>
      <c r="I14" s="118"/>
      <c r="J14" s="250">
        <v>128.132</v>
      </c>
      <c r="K14" s="74"/>
      <c r="M14" s="210"/>
      <c r="N14" s="118"/>
      <c r="O14" s="210"/>
      <c r="P14" s="126"/>
      <c r="Q14" s="118"/>
      <c r="R14" s="119"/>
      <c r="S14" s="115"/>
      <c r="T14" s="94"/>
      <c r="U14" s="92"/>
    </row>
    <row r="15" spans="1:21" ht="21" customHeight="1">
      <c r="A15" s="111"/>
      <c r="B15" s="116"/>
      <c r="C15" s="58" t="s">
        <v>16</v>
      </c>
      <c r="D15" s="118"/>
      <c r="E15" s="118"/>
      <c r="F15" s="118"/>
      <c r="G15" s="211"/>
      <c r="H15" s="118"/>
      <c r="I15" s="118"/>
      <c r="J15" s="74" t="s">
        <v>102</v>
      </c>
      <c r="K15" s="211"/>
      <c r="N15" s="118"/>
      <c r="O15" s="211"/>
      <c r="P15" s="118"/>
      <c r="Q15" s="118"/>
      <c r="R15" s="119"/>
      <c r="S15" s="115"/>
      <c r="T15" s="94"/>
      <c r="U15" s="92"/>
    </row>
    <row r="16" spans="1:21" ht="21" customHeight="1">
      <c r="A16" s="111"/>
      <c r="B16" s="122"/>
      <c r="C16" s="123"/>
      <c r="D16" s="123"/>
      <c r="E16" s="123"/>
      <c r="F16" s="123"/>
      <c r="G16" s="123"/>
      <c r="H16" s="246"/>
      <c r="I16" s="246"/>
      <c r="J16" s="247"/>
      <c r="K16" s="247"/>
      <c r="L16" s="246"/>
      <c r="M16" s="246"/>
      <c r="N16" s="123"/>
      <c r="O16" s="123"/>
      <c r="P16" s="123"/>
      <c r="Q16" s="123"/>
      <c r="R16" s="124"/>
      <c r="S16" s="115"/>
      <c r="T16" s="94"/>
      <c r="U16" s="92"/>
    </row>
    <row r="17" spans="1:21" ht="21" customHeight="1">
      <c r="A17" s="111"/>
      <c r="B17" s="116"/>
      <c r="C17" s="118"/>
      <c r="D17" s="118"/>
      <c r="E17" s="118"/>
      <c r="F17" s="118"/>
      <c r="G17" s="118"/>
      <c r="H17" s="368"/>
      <c r="I17" s="368"/>
      <c r="J17" s="58"/>
      <c r="K17" s="58"/>
      <c r="L17" s="368"/>
      <c r="M17" s="368"/>
      <c r="N17" s="118"/>
      <c r="O17" s="118"/>
      <c r="P17" s="118"/>
      <c r="Q17" s="118"/>
      <c r="R17" s="119"/>
      <c r="S17" s="115"/>
      <c r="T17" s="94"/>
      <c r="U17" s="92"/>
    </row>
    <row r="18" spans="1:21" ht="21" customHeight="1">
      <c r="A18" s="111"/>
      <c r="B18" s="116"/>
      <c r="C18" s="118"/>
      <c r="D18" s="118"/>
      <c r="E18" s="118"/>
      <c r="F18" s="118"/>
      <c r="G18" s="118"/>
      <c r="H18" s="118"/>
      <c r="I18" s="118"/>
      <c r="J18" s="367" t="s">
        <v>103</v>
      </c>
      <c r="K18" s="118"/>
      <c r="L18" s="118"/>
      <c r="M18" s="118"/>
      <c r="N18" s="118"/>
      <c r="O18" s="118"/>
      <c r="P18" s="118"/>
      <c r="Q18" s="118"/>
      <c r="R18" s="119"/>
      <c r="S18" s="115"/>
      <c r="T18" s="94"/>
      <c r="U18" s="92"/>
    </row>
    <row r="19" spans="1:21" ht="21" customHeight="1">
      <c r="A19" s="111"/>
      <c r="B19" s="116"/>
      <c r="C19" s="58" t="s">
        <v>31</v>
      </c>
      <c r="D19" s="118"/>
      <c r="E19" s="118"/>
      <c r="F19" s="118"/>
      <c r="G19" s="118"/>
      <c r="H19" s="118"/>
      <c r="J19" s="127" t="s">
        <v>37</v>
      </c>
      <c r="L19" s="118"/>
      <c r="M19" s="126"/>
      <c r="N19" s="126"/>
      <c r="O19" s="118"/>
      <c r="P19" s="383" t="s">
        <v>39</v>
      </c>
      <c r="Q19" s="383"/>
      <c r="R19" s="119"/>
      <c r="S19" s="115"/>
      <c r="T19" s="94"/>
      <c r="U19" s="92"/>
    </row>
    <row r="20" spans="1:21" ht="21" customHeight="1">
      <c r="A20" s="111"/>
      <c r="B20" s="116"/>
      <c r="C20" s="58" t="s">
        <v>32</v>
      </c>
      <c r="D20" s="118"/>
      <c r="E20" s="118"/>
      <c r="F20" s="118"/>
      <c r="G20" s="118"/>
      <c r="H20" s="118"/>
      <c r="J20" s="128" t="s">
        <v>38</v>
      </c>
      <c r="L20" s="118"/>
      <c r="M20" s="126"/>
      <c r="N20" s="126"/>
      <c r="O20" s="118"/>
      <c r="P20" s="383" t="s">
        <v>40</v>
      </c>
      <c r="Q20" s="383"/>
      <c r="R20" s="119"/>
      <c r="S20" s="115"/>
      <c r="T20" s="94"/>
      <c r="U20" s="92"/>
    </row>
    <row r="21" spans="1:21" ht="21" customHeight="1">
      <c r="A21" s="111"/>
      <c r="B21" s="129"/>
      <c r="C21" s="130"/>
      <c r="D21" s="130"/>
      <c r="E21" s="130"/>
      <c r="F21" s="130"/>
      <c r="G21" s="130"/>
      <c r="H21" s="130"/>
      <c r="I21" s="130"/>
      <c r="J21" s="217"/>
      <c r="K21" s="130"/>
      <c r="L21" s="130"/>
      <c r="M21" s="130"/>
      <c r="N21" s="130"/>
      <c r="O21" s="130"/>
      <c r="P21" s="130"/>
      <c r="Q21" s="130"/>
      <c r="R21" s="131"/>
      <c r="S21" s="115"/>
      <c r="T21" s="94"/>
      <c r="U21" s="92"/>
    </row>
    <row r="22" spans="1:21" ht="21" customHeight="1">
      <c r="A22" s="111"/>
      <c r="B22" s="132"/>
      <c r="C22" s="133"/>
      <c r="D22" s="133"/>
      <c r="E22" s="134"/>
      <c r="F22" s="134"/>
      <c r="G22" s="134"/>
      <c r="H22" s="134"/>
      <c r="I22" s="133"/>
      <c r="J22" s="135"/>
      <c r="K22" s="133"/>
      <c r="L22" s="133"/>
      <c r="M22" s="133"/>
      <c r="N22" s="133"/>
      <c r="O22" s="133"/>
      <c r="P22" s="133"/>
      <c r="Q22" s="133"/>
      <c r="R22" s="133"/>
      <c r="S22" s="115"/>
      <c r="T22" s="94"/>
      <c r="U22" s="92"/>
    </row>
    <row r="23" spans="1:19" ht="30" customHeight="1">
      <c r="A23" s="136"/>
      <c r="B23" s="137"/>
      <c r="C23" s="138"/>
      <c r="D23" s="384" t="s">
        <v>104</v>
      </c>
      <c r="E23" s="385"/>
      <c r="F23" s="385"/>
      <c r="G23" s="385"/>
      <c r="H23" s="138"/>
      <c r="I23" s="139"/>
      <c r="J23" s="140"/>
      <c r="K23" s="137"/>
      <c r="L23" s="138"/>
      <c r="M23" s="384" t="s">
        <v>33</v>
      </c>
      <c r="N23" s="384"/>
      <c r="O23" s="384"/>
      <c r="P23" s="384"/>
      <c r="Q23" s="138"/>
      <c r="R23" s="139"/>
      <c r="S23" s="115"/>
    </row>
    <row r="24" spans="1:20" s="145" customFormat="1" ht="21" customHeight="1" thickBot="1">
      <c r="A24" s="141"/>
      <c r="B24" s="142" t="s">
        <v>19</v>
      </c>
      <c r="C24" s="84" t="s">
        <v>20</v>
      </c>
      <c r="D24" s="84" t="s">
        <v>21</v>
      </c>
      <c r="E24" s="143" t="s">
        <v>22</v>
      </c>
      <c r="F24" s="386" t="s">
        <v>23</v>
      </c>
      <c r="G24" s="387"/>
      <c r="H24" s="387"/>
      <c r="I24" s="388"/>
      <c r="J24" s="140"/>
      <c r="K24" s="142" t="s">
        <v>19</v>
      </c>
      <c r="L24" s="84" t="s">
        <v>20</v>
      </c>
      <c r="M24" s="84" t="s">
        <v>21</v>
      </c>
      <c r="N24" s="143" t="s">
        <v>22</v>
      </c>
      <c r="O24" s="386" t="s">
        <v>23</v>
      </c>
      <c r="P24" s="387"/>
      <c r="Q24" s="387"/>
      <c r="R24" s="388"/>
      <c r="S24" s="144"/>
      <c r="T24" s="90"/>
    </row>
    <row r="25" spans="1:20" s="101" customFormat="1" ht="21" customHeight="1" thickTop="1">
      <c r="A25" s="136"/>
      <c r="B25" s="146"/>
      <c r="C25" s="147"/>
      <c r="D25" s="148"/>
      <c r="E25" s="149"/>
      <c r="F25" s="150"/>
      <c r="G25" s="151"/>
      <c r="H25" s="151"/>
      <c r="I25" s="152"/>
      <c r="J25" s="140"/>
      <c r="K25" s="146"/>
      <c r="L25" s="147"/>
      <c r="M25" s="148"/>
      <c r="N25" s="149"/>
      <c r="O25" s="150"/>
      <c r="P25" s="151"/>
      <c r="Q25" s="151"/>
      <c r="R25" s="152"/>
      <c r="S25" s="115"/>
      <c r="T25" s="90"/>
    </row>
    <row r="26" spans="1:20" s="101" customFormat="1" ht="21" customHeight="1">
      <c r="A26" s="136"/>
      <c r="B26" s="369"/>
      <c r="C26" s="154"/>
      <c r="D26" s="154"/>
      <c r="E26" s="155">
        <f>(D26-C26)*1000</f>
        <v>0</v>
      </c>
      <c r="F26" s="278"/>
      <c r="G26" s="74"/>
      <c r="H26" s="74"/>
      <c r="I26" s="279"/>
      <c r="J26" s="140"/>
      <c r="K26" s="251"/>
      <c r="L26" s="156"/>
      <c r="M26" s="156"/>
      <c r="N26" s="252"/>
      <c r="O26" s="253"/>
      <c r="P26" s="254"/>
      <c r="Q26" s="254"/>
      <c r="R26" s="255"/>
      <c r="S26" s="115"/>
      <c r="T26" s="90"/>
    </row>
    <row r="27" spans="1:20" s="101" customFormat="1" ht="21" customHeight="1">
      <c r="A27" s="136"/>
      <c r="B27" s="369" t="s">
        <v>105</v>
      </c>
      <c r="C27" s="154">
        <v>128.081</v>
      </c>
      <c r="D27" s="154">
        <v>128.101</v>
      </c>
      <c r="E27" s="155">
        <f>(D27-C27)*1000</f>
        <v>20.000000000010232</v>
      </c>
      <c r="F27" s="235" t="s">
        <v>106</v>
      </c>
      <c r="G27" s="236"/>
      <c r="H27" s="236"/>
      <c r="I27" s="237"/>
      <c r="J27" s="140"/>
      <c r="K27" s="153">
        <v>1</v>
      </c>
      <c r="L27" s="379">
        <v>128.135</v>
      </c>
      <c r="M27" s="379">
        <v>128.138</v>
      </c>
      <c r="N27" s="155">
        <f>(M27-L27)*1000</f>
        <v>3.0000000000143245</v>
      </c>
      <c r="O27" s="376" t="s">
        <v>114</v>
      </c>
      <c r="P27" s="377"/>
      <c r="Q27" s="377"/>
      <c r="R27" s="378"/>
      <c r="S27" s="115"/>
      <c r="T27" s="90"/>
    </row>
    <row r="28" spans="1:20" s="101" customFormat="1" ht="21" customHeight="1">
      <c r="A28" s="136"/>
      <c r="B28" s="369"/>
      <c r="C28" s="154"/>
      <c r="D28" s="154"/>
      <c r="E28" s="155"/>
      <c r="F28" s="373" t="s">
        <v>107</v>
      </c>
      <c r="G28" s="372"/>
      <c r="H28" s="372"/>
      <c r="I28" s="237"/>
      <c r="J28" s="140"/>
      <c r="K28" s="251"/>
      <c r="L28" s="379"/>
      <c r="M28" s="379"/>
      <c r="N28" s="252"/>
      <c r="O28" s="380" t="s">
        <v>116</v>
      </c>
      <c r="P28" s="381"/>
      <c r="Q28" s="381"/>
      <c r="R28" s="382"/>
      <c r="S28" s="115"/>
      <c r="T28" s="90"/>
    </row>
    <row r="29" spans="1:20" s="101" customFormat="1" ht="21" customHeight="1">
      <c r="A29" s="136"/>
      <c r="B29" s="369" t="s">
        <v>47</v>
      </c>
      <c r="C29" s="154">
        <v>5.759999999999996</v>
      </c>
      <c r="D29" s="154">
        <v>5.779999999999994</v>
      </c>
      <c r="E29" s="155">
        <f>(D29-C29)*1000</f>
        <v>19.999999999997797</v>
      </c>
      <c r="F29" s="373" t="s">
        <v>108</v>
      </c>
      <c r="G29" s="372"/>
      <c r="H29" s="372"/>
      <c r="I29" s="237"/>
      <c r="J29" s="140"/>
      <c r="K29" s="153">
        <v>2</v>
      </c>
      <c r="L29" s="379">
        <v>128.135</v>
      </c>
      <c r="M29" s="379">
        <v>128.138</v>
      </c>
      <c r="N29" s="155">
        <f>(M29-L29)*1000</f>
        <v>3.0000000000143245</v>
      </c>
      <c r="O29" s="376" t="s">
        <v>115</v>
      </c>
      <c r="P29" s="377"/>
      <c r="Q29" s="377"/>
      <c r="R29" s="378"/>
      <c r="S29" s="115"/>
      <c r="T29" s="90"/>
    </row>
    <row r="30" spans="1:20" s="101" customFormat="1" ht="21" customHeight="1">
      <c r="A30" s="136"/>
      <c r="B30" s="153"/>
      <c r="C30" s="154"/>
      <c r="D30" s="154"/>
      <c r="E30" s="155"/>
      <c r="F30" s="280"/>
      <c r="G30" s="281"/>
      <c r="H30" s="281"/>
      <c r="I30" s="282"/>
      <c r="J30" s="140"/>
      <c r="K30" s="251"/>
      <c r="L30" s="156"/>
      <c r="M30" s="156"/>
      <c r="N30" s="252"/>
      <c r="O30" s="253"/>
      <c r="P30" s="254"/>
      <c r="Q30" s="254"/>
      <c r="R30" s="255"/>
      <c r="S30" s="115"/>
      <c r="T30" s="90"/>
    </row>
    <row r="31" spans="1:20" s="96" customFormat="1" ht="21" customHeight="1">
      <c r="A31" s="136"/>
      <c r="B31" s="157"/>
      <c r="C31" s="158"/>
      <c r="D31" s="159"/>
      <c r="E31" s="160"/>
      <c r="F31" s="161"/>
      <c r="G31" s="162"/>
      <c r="H31" s="162"/>
      <c r="I31" s="163"/>
      <c r="J31" s="140"/>
      <c r="K31" s="157"/>
      <c r="L31" s="158"/>
      <c r="M31" s="159"/>
      <c r="N31" s="160"/>
      <c r="O31" s="161"/>
      <c r="P31" s="162"/>
      <c r="Q31" s="162"/>
      <c r="R31" s="163"/>
      <c r="S31" s="115"/>
      <c r="T31" s="90"/>
    </row>
    <row r="32" spans="1:19" ht="21" customHeight="1" thickBo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6"/>
    </row>
  </sheetData>
  <sheetProtection password="E5AD" sheet="1"/>
  <mergeCells count="9">
    <mergeCell ref="O28:R28"/>
    <mergeCell ref="P10:Q10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K1" s="26"/>
    </row>
    <row r="2" spans="2:87" ht="36" customHeight="1" thickBot="1" thickTop="1">
      <c r="B2" s="301" t="s">
        <v>61</v>
      </c>
      <c r="C2" s="302"/>
      <c r="D2" s="302"/>
      <c r="E2" s="302"/>
      <c r="F2" s="302"/>
      <c r="G2" s="302"/>
      <c r="H2" s="302"/>
      <c r="I2" s="302"/>
      <c r="J2" s="302"/>
      <c r="K2" s="302"/>
      <c r="L2" s="303"/>
      <c r="R2" s="310" t="s">
        <v>2</v>
      </c>
      <c r="S2" s="311"/>
      <c r="T2" s="312"/>
      <c r="U2" s="311"/>
      <c r="V2" s="312"/>
      <c r="W2" s="313"/>
      <c r="X2" s="305"/>
      <c r="Y2" s="305"/>
      <c r="Z2" s="178"/>
      <c r="AA2" s="178"/>
      <c r="AB2" s="178"/>
      <c r="AC2" s="178"/>
      <c r="AF2" s="26"/>
      <c r="AG2" s="26"/>
      <c r="AH2" s="26"/>
      <c r="AI2" s="26"/>
      <c r="AJ2" s="26"/>
      <c r="AK2" s="26"/>
      <c r="AL2" s="26"/>
      <c r="AZ2" s="310" t="s">
        <v>2</v>
      </c>
      <c r="BA2" s="312"/>
      <c r="BB2" s="311"/>
      <c r="BC2" s="311"/>
      <c r="BD2" s="311"/>
      <c r="BE2" s="325"/>
      <c r="BF2" s="26"/>
      <c r="BG2" s="26"/>
      <c r="BL2" s="170"/>
      <c r="BM2" s="171"/>
      <c r="BN2" s="171"/>
      <c r="BO2" s="171"/>
      <c r="BP2" s="171"/>
      <c r="BQ2" s="85" t="s">
        <v>55</v>
      </c>
      <c r="BR2" s="171"/>
      <c r="BS2" s="171"/>
      <c r="BT2" s="171"/>
      <c r="BU2" s="171"/>
      <c r="BV2" s="172"/>
      <c r="BZ2" s="330"/>
      <c r="CA2" s="331"/>
      <c r="CB2" s="391" t="s">
        <v>68</v>
      </c>
      <c r="CC2" s="391"/>
      <c r="CD2" s="391"/>
      <c r="CE2" s="391"/>
      <c r="CF2" s="391"/>
      <c r="CG2" s="391"/>
      <c r="CH2" s="331"/>
      <c r="CI2" s="332"/>
    </row>
    <row r="3" spans="18:87" ht="21" customHeight="1" thickBot="1" thickTop="1">
      <c r="R3" s="320" t="s">
        <v>3</v>
      </c>
      <c r="S3" s="218"/>
      <c r="T3" s="318"/>
      <c r="U3" s="319"/>
      <c r="V3" s="389" t="s">
        <v>4</v>
      </c>
      <c r="W3" s="390"/>
      <c r="X3" s="178"/>
      <c r="Y3" s="178"/>
      <c r="Z3" s="8"/>
      <c r="AA3" s="8"/>
      <c r="AB3" s="306"/>
      <c r="AC3" s="30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402" t="s">
        <v>4</v>
      </c>
      <c r="BA3" s="403"/>
      <c r="BB3" s="283"/>
      <c r="BC3" s="284"/>
      <c r="BD3" s="400" t="s">
        <v>3</v>
      </c>
      <c r="BE3" s="401"/>
      <c r="BF3" s="26"/>
      <c r="BG3" s="26"/>
      <c r="BZ3" s="333"/>
      <c r="CC3" s="334"/>
      <c r="CD3" s="329"/>
      <c r="CE3" s="335"/>
      <c r="CI3" s="179"/>
    </row>
    <row r="4" spans="2:89" ht="23.25" customHeight="1" thickTop="1">
      <c r="B4" s="30"/>
      <c r="C4" s="31"/>
      <c r="D4" s="31"/>
      <c r="E4" s="31"/>
      <c r="F4" s="31"/>
      <c r="G4" s="31"/>
      <c r="H4" s="31"/>
      <c r="I4" s="31"/>
      <c r="J4" s="32"/>
      <c r="K4" s="31"/>
      <c r="L4" s="33"/>
      <c r="R4" s="322" t="s">
        <v>64</v>
      </c>
      <c r="S4" s="321"/>
      <c r="T4" s="323" t="s">
        <v>65</v>
      </c>
      <c r="U4" s="324"/>
      <c r="V4" s="4"/>
      <c r="W4" s="5"/>
      <c r="X4" s="178"/>
      <c r="Y4" s="178"/>
      <c r="Z4" s="8"/>
      <c r="AA4" s="219"/>
      <c r="AB4" s="39"/>
      <c r="AC4" s="39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249" t="s">
        <v>97</v>
      </c>
      <c r="AU4" s="26"/>
      <c r="AV4" s="26"/>
      <c r="AW4" s="26"/>
      <c r="AX4" s="26"/>
      <c r="AY4" s="26"/>
      <c r="AZ4" s="6"/>
      <c r="BA4" s="4"/>
      <c r="BB4" s="1"/>
      <c r="BC4" s="2"/>
      <c r="BD4" s="327" t="s">
        <v>66</v>
      </c>
      <c r="BE4" s="326"/>
      <c r="BF4" s="26"/>
      <c r="BG4" s="26"/>
      <c r="BL4" s="30"/>
      <c r="BM4" s="31"/>
      <c r="BN4" s="31"/>
      <c r="BO4" s="31"/>
      <c r="BP4" s="31"/>
      <c r="BQ4" s="31"/>
      <c r="BR4" s="31"/>
      <c r="BS4" s="31"/>
      <c r="BT4" s="32"/>
      <c r="BU4" s="31"/>
      <c r="BV4" s="33"/>
      <c r="BZ4" s="392" t="s">
        <v>72</v>
      </c>
      <c r="CA4" s="393"/>
      <c r="CB4" s="393"/>
      <c r="CC4" s="394"/>
      <c r="CD4" s="329"/>
      <c r="CE4" s="335"/>
      <c r="CF4" s="395" t="s">
        <v>73</v>
      </c>
      <c r="CG4" s="393"/>
      <c r="CH4" s="393"/>
      <c r="CI4" s="396"/>
      <c r="CK4" s="34"/>
    </row>
    <row r="5" spans="2:87" ht="21" customHeight="1">
      <c r="B5" s="35"/>
      <c r="C5" s="36" t="s">
        <v>5</v>
      </c>
      <c r="D5" s="37"/>
      <c r="E5" s="38"/>
      <c r="F5" s="38"/>
      <c r="G5" s="292" t="s">
        <v>59</v>
      </c>
      <c r="H5" s="38"/>
      <c r="I5" s="38"/>
      <c r="J5" s="39"/>
      <c r="K5" s="46"/>
      <c r="L5" s="40"/>
      <c r="R5" s="314" t="s">
        <v>48</v>
      </c>
      <c r="S5" s="316">
        <v>4.943</v>
      </c>
      <c r="T5" s="304"/>
      <c r="U5" s="25"/>
      <c r="V5" s="37"/>
      <c r="W5" s="11"/>
      <c r="X5" s="178"/>
      <c r="Y5" s="178"/>
      <c r="Z5" s="286"/>
      <c r="AA5" s="307"/>
      <c r="AB5" s="39"/>
      <c r="AC5" s="8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2"/>
      <c r="BA5" s="42"/>
      <c r="BB5" s="7"/>
      <c r="BC5" s="41"/>
      <c r="BD5" s="43"/>
      <c r="BE5" s="44"/>
      <c r="BF5" s="26"/>
      <c r="BG5" s="26"/>
      <c r="BL5" s="35"/>
      <c r="BM5" s="36" t="s">
        <v>5</v>
      </c>
      <c r="BN5" s="37"/>
      <c r="BO5" s="38"/>
      <c r="BP5" s="38"/>
      <c r="BQ5" s="38"/>
      <c r="BR5" s="38"/>
      <c r="BS5" s="38"/>
      <c r="BT5" s="39"/>
      <c r="BV5" s="40"/>
      <c r="BZ5" s="397" t="s">
        <v>69</v>
      </c>
      <c r="CA5" s="398"/>
      <c r="CB5" s="398"/>
      <c r="CC5" s="399"/>
      <c r="CD5" s="329"/>
      <c r="CE5" s="335"/>
      <c r="CF5" s="406" t="s">
        <v>69</v>
      </c>
      <c r="CG5" s="398"/>
      <c r="CH5" s="398"/>
      <c r="CI5" s="407"/>
    </row>
    <row r="6" spans="2:87" ht="22.5" customHeight="1" thickBot="1">
      <c r="B6" s="35"/>
      <c r="C6" s="36" t="s">
        <v>6</v>
      </c>
      <c r="D6" s="37"/>
      <c r="E6" s="38"/>
      <c r="F6" s="38"/>
      <c r="G6" s="45" t="s">
        <v>35</v>
      </c>
      <c r="H6" s="38"/>
      <c r="I6" s="38"/>
      <c r="J6" s="37"/>
      <c r="K6" s="46" t="s">
        <v>36</v>
      </c>
      <c r="L6" s="49"/>
      <c r="Q6" s="63"/>
      <c r="R6" s="315" t="s">
        <v>47</v>
      </c>
      <c r="S6" s="12">
        <v>127.26400000000001</v>
      </c>
      <c r="T6" s="304" t="s">
        <v>62</v>
      </c>
      <c r="U6" s="25">
        <v>126.927</v>
      </c>
      <c r="V6" s="266" t="s">
        <v>54</v>
      </c>
      <c r="W6" s="267"/>
      <c r="X6" s="178"/>
      <c r="Y6" s="178"/>
      <c r="Z6" s="286"/>
      <c r="AA6" s="307"/>
      <c r="AB6" s="308"/>
      <c r="AC6" s="308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68" t="s">
        <v>43</v>
      </c>
      <c r="AS6" s="72" t="s">
        <v>24</v>
      </c>
      <c r="AT6" s="169" t="s">
        <v>34</v>
      </c>
      <c r="AU6" s="26"/>
      <c r="AV6" s="26"/>
      <c r="AW6" s="26"/>
      <c r="AX6" s="26"/>
      <c r="AY6" s="26"/>
      <c r="AZ6" s="270" t="s">
        <v>54</v>
      </c>
      <c r="BA6" s="271"/>
      <c r="BB6" s="209"/>
      <c r="BC6" s="197"/>
      <c r="BD6" s="198" t="s">
        <v>67</v>
      </c>
      <c r="BE6" s="328">
        <v>129.992</v>
      </c>
      <c r="BF6" s="26"/>
      <c r="BG6" s="26"/>
      <c r="BL6" s="35"/>
      <c r="BM6" s="36" t="s">
        <v>6</v>
      </c>
      <c r="BN6" s="37"/>
      <c r="BO6" s="38"/>
      <c r="BP6" s="38"/>
      <c r="BQ6" s="45" t="s">
        <v>56</v>
      </c>
      <c r="BR6" s="38"/>
      <c r="BS6" s="38"/>
      <c r="BT6" s="39"/>
      <c r="BU6" s="46" t="s">
        <v>57</v>
      </c>
      <c r="BV6" s="40"/>
      <c r="BZ6" s="408" t="s">
        <v>70</v>
      </c>
      <c r="CA6" s="409"/>
      <c r="CB6" s="404" t="s">
        <v>71</v>
      </c>
      <c r="CC6" s="405"/>
      <c r="CD6" s="336"/>
      <c r="CE6" s="337"/>
      <c r="CF6" s="410" t="s">
        <v>70</v>
      </c>
      <c r="CG6" s="411"/>
      <c r="CH6" s="412" t="s">
        <v>71</v>
      </c>
      <c r="CI6" s="413"/>
    </row>
    <row r="7" spans="2:87" ht="21" customHeight="1" thickTop="1">
      <c r="B7" s="54"/>
      <c r="C7" s="36" t="s">
        <v>8</v>
      </c>
      <c r="D7" s="37"/>
      <c r="E7" s="38"/>
      <c r="F7" s="38"/>
      <c r="G7" s="50" t="s">
        <v>41</v>
      </c>
      <c r="H7" s="38"/>
      <c r="I7" s="38"/>
      <c r="J7" s="37"/>
      <c r="K7" s="10"/>
      <c r="L7" s="49"/>
      <c r="Q7" s="179"/>
      <c r="R7" s="13" t="s">
        <v>49</v>
      </c>
      <c r="S7" s="317">
        <v>5.639</v>
      </c>
      <c r="T7" s="13" t="s">
        <v>63</v>
      </c>
      <c r="U7" s="16"/>
      <c r="V7" s="268" t="s">
        <v>45</v>
      </c>
      <c r="W7" s="269"/>
      <c r="X7" s="178"/>
      <c r="Y7" s="178"/>
      <c r="Z7" s="286"/>
      <c r="AA7" s="307"/>
      <c r="AB7" s="309"/>
      <c r="AC7" s="309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72" t="s">
        <v>45</v>
      </c>
      <c r="BA7" s="273"/>
      <c r="BB7" s="212"/>
      <c r="BC7" s="25"/>
      <c r="BD7" s="13" t="s">
        <v>50</v>
      </c>
      <c r="BE7" s="14"/>
      <c r="BF7" s="26"/>
      <c r="BG7" s="26"/>
      <c r="BL7" s="35"/>
      <c r="BM7" s="36" t="s">
        <v>8</v>
      </c>
      <c r="BN7" s="37"/>
      <c r="BO7" s="38"/>
      <c r="BP7" s="38"/>
      <c r="BQ7" s="50" t="s">
        <v>58</v>
      </c>
      <c r="BR7" s="38"/>
      <c r="BS7" s="38"/>
      <c r="BT7" s="37"/>
      <c r="BU7" s="37"/>
      <c r="BV7" s="49"/>
      <c r="BZ7" s="339"/>
      <c r="CA7" s="197"/>
      <c r="CB7" s="340"/>
      <c r="CC7" s="338"/>
      <c r="CE7" s="334"/>
      <c r="CF7" s="341"/>
      <c r="CG7" s="342"/>
      <c r="CH7" s="343"/>
      <c r="CI7" s="344"/>
    </row>
    <row r="8" spans="2:87" ht="21" customHeight="1">
      <c r="B8" s="51"/>
      <c r="C8" s="52"/>
      <c r="D8" s="52"/>
      <c r="E8" s="52"/>
      <c r="F8" s="52"/>
      <c r="G8" s="293"/>
      <c r="H8" s="52"/>
      <c r="I8" s="52"/>
      <c r="J8" s="52"/>
      <c r="K8" s="52"/>
      <c r="L8" s="53"/>
      <c r="Q8" s="179"/>
      <c r="R8" s="13" t="s">
        <v>47</v>
      </c>
      <c r="S8" s="317">
        <v>127.96000000000001</v>
      </c>
      <c r="T8" s="13" t="s">
        <v>112</v>
      </c>
      <c r="U8" s="16">
        <v>127.96</v>
      </c>
      <c r="V8" s="266" t="s">
        <v>46</v>
      </c>
      <c r="W8" s="267"/>
      <c r="X8" s="178"/>
      <c r="Y8" s="178"/>
      <c r="Z8" s="286"/>
      <c r="AA8" s="307"/>
      <c r="AB8" s="308"/>
      <c r="AC8" s="308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274" t="s">
        <v>51</v>
      </c>
      <c r="AU8" s="26"/>
      <c r="AV8" s="26"/>
      <c r="AW8" s="26"/>
      <c r="AX8" s="26"/>
      <c r="AY8" s="26"/>
      <c r="AZ8" s="270" t="s">
        <v>46</v>
      </c>
      <c r="BA8" s="271"/>
      <c r="BB8" s="209"/>
      <c r="BC8" s="197"/>
      <c r="BD8" s="13" t="s">
        <v>112</v>
      </c>
      <c r="BE8" s="14">
        <v>128.416</v>
      </c>
      <c r="BF8" s="26"/>
      <c r="BG8" s="26"/>
      <c r="BL8" s="51"/>
      <c r="BM8" s="52"/>
      <c r="BN8" s="52"/>
      <c r="BO8" s="52"/>
      <c r="BP8" s="52"/>
      <c r="BQ8" s="52"/>
      <c r="BR8" s="52"/>
      <c r="BS8" s="52"/>
      <c r="BT8" s="52"/>
      <c r="BU8" s="52"/>
      <c r="BV8" s="53"/>
      <c r="BZ8" s="345" t="s">
        <v>74</v>
      </c>
      <c r="CA8" s="346">
        <v>128.974</v>
      </c>
      <c r="CB8" s="347" t="s">
        <v>75</v>
      </c>
      <c r="CC8" s="348">
        <v>128.974</v>
      </c>
      <c r="CE8" s="334"/>
      <c r="CF8" s="341" t="s">
        <v>76</v>
      </c>
      <c r="CG8" s="342">
        <v>135.633</v>
      </c>
      <c r="CH8" s="347" t="s">
        <v>77</v>
      </c>
      <c r="CI8" s="349">
        <v>135.11</v>
      </c>
    </row>
    <row r="9" spans="2:87" ht="21" customHeight="1" thickBot="1">
      <c r="B9" s="54"/>
      <c r="C9" s="37"/>
      <c r="D9" s="37"/>
      <c r="E9" s="37"/>
      <c r="F9" s="294"/>
      <c r="G9" s="295" t="s">
        <v>59</v>
      </c>
      <c r="H9" s="37"/>
      <c r="I9" s="37"/>
      <c r="J9" s="37"/>
      <c r="K9" s="37"/>
      <c r="L9" s="49"/>
      <c r="R9" s="18"/>
      <c r="S9" s="213"/>
      <c r="T9" s="20"/>
      <c r="U9" s="19"/>
      <c r="V9" s="17"/>
      <c r="W9" s="15"/>
      <c r="X9" s="178"/>
      <c r="Y9" s="178"/>
      <c r="Z9" s="8"/>
      <c r="AA9" s="219"/>
      <c r="AB9" s="39"/>
      <c r="AC9" s="8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1"/>
      <c r="BA9" s="55"/>
      <c r="BB9" s="17"/>
      <c r="BC9" s="223"/>
      <c r="BD9" s="23"/>
      <c r="BE9" s="24"/>
      <c r="BF9" s="26"/>
      <c r="BG9" s="26"/>
      <c r="BL9" s="54"/>
      <c r="BM9" s="37"/>
      <c r="BN9" s="37"/>
      <c r="BO9" s="37"/>
      <c r="BP9" s="37"/>
      <c r="BQ9" s="37"/>
      <c r="BR9" s="37"/>
      <c r="BS9" s="37"/>
      <c r="BT9" s="37"/>
      <c r="BU9" s="37"/>
      <c r="BV9" s="49"/>
      <c r="BZ9" s="345" t="s">
        <v>78</v>
      </c>
      <c r="CA9" s="346">
        <v>129.992</v>
      </c>
      <c r="CB9" s="347" t="s">
        <v>79</v>
      </c>
      <c r="CC9" s="348">
        <v>129.992</v>
      </c>
      <c r="CE9" s="334"/>
      <c r="CF9" s="341" t="s">
        <v>80</v>
      </c>
      <c r="CG9" s="342">
        <v>134.611</v>
      </c>
      <c r="CH9" s="347"/>
      <c r="CI9" s="349"/>
    </row>
    <row r="10" spans="2:87" ht="21" customHeight="1">
      <c r="B10" s="35"/>
      <c r="C10" s="56" t="s">
        <v>9</v>
      </c>
      <c r="D10" s="37"/>
      <c r="E10" s="296"/>
      <c r="F10" s="297"/>
      <c r="G10" s="57" t="s">
        <v>37</v>
      </c>
      <c r="H10" s="37"/>
      <c r="I10" s="37"/>
      <c r="J10" s="58" t="s">
        <v>10</v>
      </c>
      <c r="K10" s="298">
        <v>90</v>
      </c>
      <c r="L10" s="40"/>
      <c r="R10" s="374" t="s">
        <v>113</v>
      </c>
      <c r="V10" s="8"/>
      <c r="W10" s="219"/>
      <c r="X10" s="212"/>
      <c r="Y10" s="18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275" t="s">
        <v>52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375" t="s">
        <v>113</v>
      </c>
      <c r="BF10" s="26"/>
      <c r="BG10" s="26"/>
      <c r="BL10" s="35"/>
      <c r="BM10" s="56" t="s">
        <v>9</v>
      </c>
      <c r="BN10" s="37"/>
      <c r="BO10" s="37"/>
      <c r="BP10" s="39"/>
      <c r="BQ10" s="57" t="s">
        <v>37</v>
      </c>
      <c r="BR10" s="37"/>
      <c r="BS10" s="37"/>
      <c r="BT10" s="58" t="s">
        <v>10</v>
      </c>
      <c r="BU10" s="224">
        <v>90</v>
      </c>
      <c r="BV10" s="40"/>
      <c r="BZ10" s="345" t="s">
        <v>81</v>
      </c>
      <c r="CA10" s="346">
        <v>131.051</v>
      </c>
      <c r="CB10" s="347" t="s">
        <v>82</v>
      </c>
      <c r="CC10" s="348">
        <v>131.051</v>
      </c>
      <c r="CE10" s="334"/>
      <c r="CF10" s="341" t="s">
        <v>83</v>
      </c>
      <c r="CG10" s="342">
        <v>133.564</v>
      </c>
      <c r="CH10" s="347" t="s">
        <v>84</v>
      </c>
      <c r="CI10" s="349">
        <v>133.665</v>
      </c>
    </row>
    <row r="11" spans="2:87" ht="21" customHeight="1">
      <c r="B11" s="35"/>
      <c r="C11" s="56" t="s">
        <v>60</v>
      </c>
      <c r="D11" s="37"/>
      <c r="E11" s="299"/>
      <c r="F11" s="294"/>
      <c r="G11" s="57" t="s">
        <v>38</v>
      </c>
      <c r="H11" s="37"/>
      <c r="I11" s="9"/>
      <c r="J11" s="58" t="s">
        <v>12</v>
      </c>
      <c r="K11" s="298">
        <v>30</v>
      </c>
      <c r="L11" s="40"/>
      <c r="V11" s="8"/>
      <c r="W11" s="219"/>
      <c r="X11" s="8"/>
      <c r="Y11" s="21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178"/>
      <c r="AQ11" s="289"/>
      <c r="AR11" s="178"/>
      <c r="AS11" s="290"/>
      <c r="AT11" s="178"/>
      <c r="AU11" s="178"/>
      <c r="AV11" s="178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L11" s="35"/>
      <c r="BM11" s="56" t="s">
        <v>11</v>
      </c>
      <c r="BN11" s="37"/>
      <c r="BO11" s="37"/>
      <c r="BP11" s="39"/>
      <c r="BQ11" s="57" t="s">
        <v>38</v>
      </c>
      <c r="BR11" s="37"/>
      <c r="BS11" s="9"/>
      <c r="BT11" s="58" t="s">
        <v>12</v>
      </c>
      <c r="BU11" s="224">
        <v>30</v>
      </c>
      <c r="BV11" s="40"/>
      <c r="BZ11" s="345" t="s">
        <v>85</v>
      </c>
      <c r="CA11" s="346">
        <v>132.239</v>
      </c>
      <c r="CB11" s="347" t="s">
        <v>86</v>
      </c>
      <c r="CC11" s="348">
        <v>132.237</v>
      </c>
      <c r="CE11" s="334"/>
      <c r="CF11" s="341" t="s">
        <v>87</v>
      </c>
      <c r="CG11" s="342">
        <v>132.237</v>
      </c>
      <c r="CH11" s="347" t="s">
        <v>88</v>
      </c>
      <c r="CI11" s="349">
        <v>132.239</v>
      </c>
    </row>
    <row r="12" spans="2:87" ht="21" customHeight="1" thickBot="1">
      <c r="B12" s="60"/>
      <c r="C12" s="61"/>
      <c r="D12" s="61"/>
      <c r="E12" s="61"/>
      <c r="F12" s="61"/>
      <c r="G12" s="300"/>
      <c r="H12" s="61"/>
      <c r="I12" s="61"/>
      <c r="J12" s="61"/>
      <c r="K12" s="61"/>
      <c r="L12" s="62"/>
      <c r="P12" s="63"/>
      <c r="Q12" s="63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178"/>
      <c r="AQ12" s="178"/>
      <c r="AR12" s="178"/>
      <c r="AS12" s="288"/>
      <c r="AT12" s="178"/>
      <c r="AU12" s="178"/>
      <c r="AV12" s="178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L12" s="60"/>
      <c r="BM12" s="61"/>
      <c r="BN12" s="61"/>
      <c r="BO12" s="61"/>
      <c r="BP12" s="61"/>
      <c r="BQ12" s="61"/>
      <c r="BR12" s="61"/>
      <c r="BS12" s="61"/>
      <c r="BT12" s="61"/>
      <c r="BU12" s="61"/>
      <c r="BV12" s="62"/>
      <c r="BZ12" s="345" t="s">
        <v>89</v>
      </c>
      <c r="CA12" s="346">
        <v>133.665</v>
      </c>
      <c r="CB12" s="347" t="s">
        <v>90</v>
      </c>
      <c r="CC12" s="348">
        <v>133.564</v>
      </c>
      <c r="CE12" s="334"/>
      <c r="CF12" s="341" t="s">
        <v>91</v>
      </c>
      <c r="CG12" s="342">
        <v>131.051</v>
      </c>
      <c r="CH12" s="347" t="s">
        <v>92</v>
      </c>
      <c r="CI12" s="349">
        <v>131.051</v>
      </c>
    </row>
    <row r="13" spans="30:8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P13" s="178"/>
      <c r="AQ13" s="178"/>
      <c r="AR13" s="178"/>
      <c r="AS13" s="288"/>
      <c r="AT13" s="178"/>
      <c r="AU13" s="178"/>
      <c r="AV13" s="178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  <c r="BZ13" s="345"/>
      <c r="CA13" s="346"/>
      <c r="CB13" s="347"/>
      <c r="CC13" s="348"/>
      <c r="CE13" s="334"/>
      <c r="CF13" s="350"/>
      <c r="CG13" s="351"/>
      <c r="CH13" s="350"/>
      <c r="CI13" s="352"/>
    </row>
    <row r="14" spans="16:88" ht="18" customHeight="1">
      <c r="P14" s="63"/>
      <c r="Q14" s="63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3"/>
      <c r="BW14" s="63"/>
      <c r="BX14" s="63"/>
      <c r="BY14" s="64"/>
      <c r="BZ14" s="353" t="s">
        <v>93</v>
      </c>
      <c r="CA14" s="351">
        <v>135.11</v>
      </c>
      <c r="CB14" s="354" t="s">
        <v>94</v>
      </c>
      <c r="CC14" s="355">
        <v>135.11</v>
      </c>
      <c r="CE14" s="334"/>
      <c r="CF14" s="350" t="s">
        <v>95</v>
      </c>
      <c r="CG14" s="351">
        <v>129.992</v>
      </c>
      <c r="CH14" s="356" t="s">
        <v>96</v>
      </c>
      <c r="CI14" s="352">
        <v>129.992</v>
      </c>
      <c r="CJ14" s="64"/>
    </row>
    <row r="15" spans="7:88" ht="18" customHeight="1" thickBot="1">
      <c r="G15" s="234"/>
      <c r="AD15" s="26"/>
      <c r="AE15" s="26"/>
      <c r="AF15" s="26"/>
      <c r="AH15" s="26"/>
      <c r="AI15" s="26"/>
      <c r="AJ15" s="26"/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3"/>
      <c r="BW15" s="63"/>
      <c r="BX15" s="63"/>
      <c r="BY15" s="64"/>
      <c r="BZ15" s="357"/>
      <c r="CA15" s="358"/>
      <c r="CB15" s="359"/>
      <c r="CC15" s="358"/>
      <c r="CD15" s="360"/>
      <c r="CE15" s="361"/>
      <c r="CF15" s="359"/>
      <c r="CG15" s="358"/>
      <c r="CH15" s="359"/>
      <c r="CI15" s="362"/>
      <c r="CJ15" s="64"/>
    </row>
    <row r="16" spans="67:88" ht="18" customHeight="1">
      <c r="BO16" s="184"/>
      <c r="CA16" s="64"/>
      <c r="CB16" s="64"/>
      <c r="CC16" s="64"/>
      <c r="CD16" s="64"/>
      <c r="CE16" s="64"/>
      <c r="CF16" s="64"/>
      <c r="CG16" s="64"/>
      <c r="CH16" s="64"/>
      <c r="CI16" s="64"/>
      <c r="CJ16" s="64"/>
    </row>
    <row r="17" spans="15:61" ht="18" customHeight="1">
      <c r="O17" s="188"/>
      <c r="BI17" s="184"/>
    </row>
    <row r="18" spans="25:67" ht="18" customHeight="1">
      <c r="Y18" s="26"/>
      <c r="AU18" s="187"/>
      <c r="AX18" s="216"/>
      <c r="BA18" s="216"/>
      <c r="BI18" s="184"/>
      <c r="BL18" s="214"/>
      <c r="BO18" s="82"/>
    </row>
    <row r="19" spans="47:61" ht="18" customHeight="1">
      <c r="AU19" s="26"/>
      <c r="AW19" s="187"/>
      <c r="BE19" s="26"/>
      <c r="BI19" s="175"/>
    </row>
    <row r="20" spans="43:65" ht="18" customHeight="1">
      <c r="AQ20" s="187"/>
      <c r="AW20" s="26"/>
      <c r="AZ20" s="26"/>
      <c r="BC20" s="26"/>
      <c r="BF20" s="26"/>
      <c r="BG20" s="202"/>
      <c r="BM20" s="187"/>
    </row>
    <row r="21" spans="2:65" ht="18" customHeight="1">
      <c r="B21" s="69"/>
      <c r="D21" s="26"/>
      <c r="AQ21" s="26"/>
      <c r="BM21" s="26"/>
    </row>
    <row r="22" spans="6:73" ht="18" customHeight="1">
      <c r="F22" s="69"/>
      <c r="H22" s="201"/>
      <c r="S22" s="173"/>
      <c r="AC22" s="202"/>
      <c r="AO22" s="184"/>
      <c r="BK22" s="226"/>
      <c r="BO22" s="26"/>
      <c r="BP22" s="26"/>
      <c r="BU22" s="208"/>
    </row>
    <row r="23" spans="14:85" ht="18" customHeight="1">
      <c r="N23" s="71" t="s">
        <v>49</v>
      </c>
      <c r="S23" s="26"/>
      <c r="V23" s="26"/>
      <c r="AG23" s="187"/>
      <c r="AO23" s="82"/>
      <c r="BK23" s="225"/>
      <c r="BX23" s="26"/>
      <c r="BY23" s="26"/>
      <c r="BZ23" s="184"/>
      <c r="CA23" s="26"/>
      <c r="CB23" s="64"/>
      <c r="CC23" s="64"/>
      <c r="CE23" s="64"/>
      <c r="CF23" s="64"/>
      <c r="CG23" s="64"/>
    </row>
    <row r="24" spans="17:84" ht="18" customHeight="1">
      <c r="Q24" s="173"/>
      <c r="AG24" s="26"/>
      <c r="AS24" s="26"/>
      <c r="AZ24" s="26"/>
      <c r="BD24" s="173"/>
      <c r="BE24" s="173"/>
      <c r="BK24" s="26"/>
      <c r="BP24" s="191"/>
      <c r="BR24" s="26"/>
      <c r="BU24" s="26"/>
      <c r="BV24" s="26"/>
      <c r="BW24" s="26"/>
      <c r="BZ24" s="185"/>
      <c r="CE24" s="64"/>
      <c r="CF24" s="64"/>
    </row>
    <row r="25" spans="12:85" ht="18" customHeight="1">
      <c r="L25" s="173"/>
      <c r="X25" s="173">
        <v>1</v>
      </c>
      <c r="AB25" s="187"/>
      <c r="AC25" s="205"/>
      <c r="AD25" s="177"/>
      <c r="AF25" s="26"/>
      <c r="AG25" s="287" t="s">
        <v>111</v>
      </c>
      <c r="AH25" s="26"/>
      <c r="BD25" s="26"/>
      <c r="BE25" s="26"/>
      <c r="BF25" s="208"/>
      <c r="BZ25" s="26"/>
      <c r="CD25" s="64"/>
      <c r="CF25" s="64"/>
      <c r="CG25" s="26"/>
    </row>
    <row r="26" spans="11:84" ht="18" customHeight="1">
      <c r="K26" s="173"/>
      <c r="L26" s="26"/>
      <c r="Q26" s="26"/>
      <c r="T26" s="187"/>
      <c r="U26" s="26"/>
      <c r="V26" s="205"/>
      <c r="W26" s="277"/>
      <c r="X26" s="26"/>
      <c r="Z26" s="192"/>
      <c r="AA26" s="202"/>
      <c r="AB26" s="26"/>
      <c r="AE26" s="67"/>
      <c r="AG26" s="371"/>
      <c r="AM26" s="26"/>
      <c r="AN26" s="173"/>
      <c r="AR26" s="26"/>
      <c r="AZ26" s="26"/>
      <c r="BB26" s="26"/>
      <c r="BC26" s="26"/>
      <c r="BN26" s="26"/>
      <c r="BO26" s="173"/>
      <c r="BR26" s="26"/>
      <c r="BU26" s="184"/>
      <c r="BV26" s="26"/>
      <c r="BZ26" s="26"/>
      <c r="CD26" s="64"/>
      <c r="CF26" s="64"/>
    </row>
    <row r="27" spans="1:89" ht="18" customHeight="1">
      <c r="A27" s="69"/>
      <c r="H27" s="26"/>
      <c r="K27" s="26"/>
      <c r="N27" s="26"/>
      <c r="P27" s="184"/>
      <c r="Q27" s="26"/>
      <c r="S27" s="26"/>
      <c r="T27" s="26"/>
      <c r="V27" s="26"/>
      <c r="W27" s="173"/>
      <c r="AA27" s="26"/>
      <c r="AG27" s="203">
        <v>128.101</v>
      </c>
      <c r="AN27" s="26"/>
      <c r="AO27" s="26"/>
      <c r="AS27" s="26"/>
      <c r="AY27" s="202"/>
      <c r="BJ27" s="26"/>
      <c r="BK27" s="26"/>
      <c r="BL27" s="26"/>
      <c r="BM27" s="26"/>
      <c r="BN27" s="26"/>
      <c r="BO27" s="173"/>
      <c r="BP27" s="26"/>
      <c r="BQ27" s="26"/>
      <c r="BR27" s="26"/>
      <c r="BS27" s="26"/>
      <c r="BU27" s="185"/>
      <c r="BV27" s="26"/>
      <c r="BW27" s="245"/>
      <c r="CF27" s="26"/>
      <c r="CK27" s="69"/>
    </row>
    <row r="28" spans="1:76" ht="18" customHeight="1">
      <c r="A28" s="69"/>
      <c r="K28" s="174"/>
      <c r="N28" s="71" t="s">
        <v>0</v>
      </c>
      <c r="P28" s="185"/>
      <c r="R28" s="26"/>
      <c r="S28" s="26"/>
      <c r="V28" s="26"/>
      <c r="W28" s="26"/>
      <c r="AD28" s="26"/>
      <c r="AF28" s="26"/>
      <c r="AG28" s="26"/>
      <c r="AH28" s="26"/>
      <c r="AI28" s="26"/>
      <c r="AO28" s="177"/>
      <c r="AS28" s="26"/>
      <c r="AW28" s="173"/>
      <c r="BG28" s="26"/>
      <c r="BJ28" s="26"/>
      <c r="BO28" s="26"/>
      <c r="BT28" s="26"/>
      <c r="BU28" s="26"/>
      <c r="BV28" s="26"/>
      <c r="BX28" s="70" t="s">
        <v>109</v>
      </c>
    </row>
    <row r="29" spans="1:89" ht="18" customHeight="1">
      <c r="A29" s="69"/>
      <c r="M29" s="173"/>
      <c r="N29" s="26"/>
      <c r="P29" s="26"/>
      <c r="S29" s="26"/>
      <c r="U29" s="26"/>
      <c r="AA29" s="26"/>
      <c r="AF29" s="205"/>
      <c r="AG29" s="26"/>
      <c r="AM29" s="187"/>
      <c r="AP29" s="173">
        <v>2</v>
      </c>
      <c r="AS29" s="205"/>
      <c r="AU29" s="173">
        <v>3</v>
      </c>
      <c r="AW29" s="26"/>
      <c r="BB29" s="67"/>
      <c r="BH29" s="188"/>
      <c r="BJ29" s="177"/>
      <c r="BK29" s="173"/>
      <c r="BO29" s="222"/>
      <c r="BS29" s="26"/>
      <c r="BU29" s="206"/>
      <c r="BV29" s="173"/>
      <c r="BY29" s="174"/>
      <c r="CK29" s="69"/>
    </row>
    <row r="30" spans="2:88" ht="18" customHeight="1">
      <c r="B30" s="285"/>
      <c r="J30" s="187"/>
      <c r="M30" s="26"/>
      <c r="N30" s="26"/>
      <c r="U30" s="173"/>
      <c r="V30" s="205"/>
      <c r="W30" s="277"/>
      <c r="AG30" s="26"/>
      <c r="AI30" s="26"/>
      <c r="AM30" s="26"/>
      <c r="AP30" s="26"/>
      <c r="AR30" s="26"/>
      <c r="AS30" s="26"/>
      <c r="AT30" s="26"/>
      <c r="AU30" s="26"/>
      <c r="BH30" s="26"/>
      <c r="BK30" s="26"/>
      <c r="BQ30" s="26"/>
      <c r="BR30" s="173"/>
      <c r="BV30" s="26"/>
      <c r="BZ30" s="26"/>
      <c r="CD30" s="26"/>
      <c r="CG30" s="26"/>
      <c r="CJ30" s="370">
        <v>18</v>
      </c>
    </row>
    <row r="31" spans="2:88" ht="18" customHeight="1">
      <c r="B31" s="285"/>
      <c r="E31" s="189"/>
      <c r="G31" s="26"/>
      <c r="J31" s="26"/>
      <c r="L31" s="26"/>
      <c r="V31" s="173"/>
      <c r="W31" s="26"/>
      <c r="X31" s="26"/>
      <c r="Y31" s="26"/>
      <c r="AB31" s="26"/>
      <c r="AG31" s="26"/>
      <c r="AH31" s="67"/>
      <c r="AY31" s="26"/>
      <c r="BA31" s="26"/>
      <c r="BB31" s="26"/>
      <c r="BC31" s="26"/>
      <c r="BG31" s="26"/>
      <c r="BH31" s="26"/>
      <c r="BK31" s="173"/>
      <c r="BN31" s="26"/>
      <c r="BP31" s="26"/>
      <c r="BQ31" s="173"/>
      <c r="BR31" s="26"/>
      <c r="BT31" s="26"/>
      <c r="BV31" s="26"/>
      <c r="CE31" s="199"/>
      <c r="CG31" s="200"/>
      <c r="CJ31" s="370"/>
    </row>
    <row r="32" spans="9:88" ht="18" customHeight="1">
      <c r="I32" s="26"/>
      <c r="N32" s="26"/>
      <c r="O32" s="173"/>
      <c r="S32" s="26"/>
      <c r="T32" s="189"/>
      <c r="U32" s="173"/>
      <c r="X32" s="173"/>
      <c r="AB32" s="173"/>
      <c r="AG32" s="26"/>
      <c r="AI32" s="26"/>
      <c r="AZ32" s="26"/>
      <c r="BA32" s="26"/>
      <c r="BB32" s="26"/>
      <c r="BH32" s="26"/>
      <c r="BI32" s="222"/>
      <c r="BO32" s="26"/>
      <c r="BR32" s="173"/>
      <c r="BS32" s="206"/>
      <c r="BW32" s="173"/>
      <c r="CJ32" s="370"/>
    </row>
    <row r="33" spans="10:77" ht="18" customHeight="1">
      <c r="J33" s="82"/>
      <c r="O33" s="173"/>
      <c r="P33" s="26"/>
      <c r="R33" s="26"/>
      <c r="AD33" s="26"/>
      <c r="AG33" s="203"/>
      <c r="AR33" s="26"/>
      <c r="AS33" s="26"/>
      <c r="AT33" s="26"/>
      <c r="BB33" s="26"/>
      <c r="BN33" s="26"/>
      <c r="BO33" s="222"/>
      <c r="BU33" s="26"/>
      <c r="BV33" s="26"/>
      <c r="BW33" s="173"/>
      <c r="BY33" s="276"/>
    </row>
    <row r="34" spans="2:88" ht="18" customHeight="1">
      <c r="B34" s="69"/>
      <c r="O34" s="26"/>
      <c r="S34" s="26"/>
      <c r="AD34" s="177"/>
      <c r="AR34" s="26"/>
      <c r="AS34" s="67"/>
      <c r="AT34" s="26"/>
      <c r="AV34" s="68"/>
      <c r="AZ34" s="276"/>
      <c r="BB34" s="26"/>
      <c r="BC34" s="26"/>
      <c r="BG34" s="26"/>
      <c r="BI34" s="26"/>
      <c r="BK34" s="26"/>
      <c r="BL34" s="26"/>
      <c r="BN34" s="26"/>
      <c r="BO34" s="193"/>
      <c r="BP34" s="26"/>
      <c r="BQ34" s="26"/>
      <c r="BS34" s="202"/>
      <c r="BT34" s="26"/>
      <c r="BU34" s="26"/>
      <c r="BW34" s="26"/>
      <c r="CI34" s="285"/>
      <c r="CJ34" s="370"/>
    </row>
    <row r="35" spans="9:73" ht="18" customHeight="1">
      <c r="I35" s="26"/>
      <c r="AE35" s="186"/>
      <c r="AW35" s="26"/>
      <c r="AX35" s="26"/>
      <c r="BA35" s="26"/>
      <c r="BB35" s="26"/>
      <c r="BC35" s="26"/>
      <c r="BF35" s="26"/>
      <c r="BI35" s="173"/>
      <c r="BK35" s="177"/>
      <c r="BL35" s="173">
        <v>4</v>
      </c>
      <c r="BU35" s="175"/>
    </row>
    <row r="36" spans="14:76" ht="18" customHeight="1">
      <c r="N36" s="71" t="s">
        <v>110</v>
      </c>
      <c r="Q36" s="204"/>
      <c r="R36" s="184"/>
      <c r="AJ36" s="214"/>
      <c r="AU36" s="26"/>
      <c r="AW36" s="26"/>
      <c r="BK36" s="83"/>
      <c r="BL36" s="214"/>
      <c r="BU36" s="184"/>
      <c r="BX36" s="70" t="s">
        <v>1</v>
      </c>
    </row>
    <row r="37" spans="18:73" ht="18" customHeight="1">
      <c r="R37" s="185"/>
      <c r="Y37" s="207"/>
      <c r="AA37" s="207"/>
      <c r="AE37" s="26"/>
      <c r="AU37" s="177"/>
      <c r="AW37" s="176"/>
      <c r="BU37" s="185"/>
    </row>
    <row r="38" spans="35:80" ht="18" customHeight="1">
      <c r="AI38" s="215"/>
      <c r="AX38" s="26"/>
      <c r="AY38" s="26"/>
      <c r="BT38" s="26"/>
      <c r="BX38" s="26"/>
      <c r="CB38" s="190"/>
    </row>
    <row r="39" ht="18" customHeight="1">
      <c r="AP39" s="204"/>
    </row>
    <row r="40" spans="39:45" ht="18" customHeight="1">
      <c r="AM40" s="26"/>
      <c r="AS40" s="26"/>
    </row>
    <row r="41" spans="39:49" ht="18" customHeight="1">
      <c r="AM41" s="177"/>
      <c r="AW41" s="184"/>
    </row>
    <row r="42" ht="18" customHeight="1">
      <c r="AW42" s="82"/>
    </row>
    <row r="43" ht="18" customHeight="1"/>
    <row r="44" spans="13:20" ht="18" customHeight="1">
      <c r="M44" s="178"/>
      <c r="N44" s="178"/>
      <c r="O44" s="178"/>
      <c r="P44" s="178"/>
      <c r="Q44" s="178"/>
      <c r="R44" s="178"/>
      <c r="S44" s="178"/>
      <c r="T44" s="178"/>
    </row>
    <row r="45" spans="13:88" ht="18" customHeight="1">
      <c r="M45" s="182"/>
      <c r="N45" s="182"/>
      <c r="O45" s="182"/>
      <c r="P45" s="182"/>
      <c r="Q45" s="182"/>
      <c r="R45" s="182"/>
      <c r="S45" s="182"/>
      <c r="T45" s="182"/>
      <c r="CJ45" s="178"/>
    </row>
    <row r="46" spans="11:88" ht="18" customHeight="1">
      <c r="K46" s="63"/>
      <c r="L46" s="63"/>
      <c r="M46" s="46"/>
      <c r="N46" s="46"/>
      <c r="O46" s="39"/>
      <c r="P46" s="39"/>
      <c r="Q46" s="39"/>
      <c r="R46" s="39"/>
      <c r="S46" s="39"/>
      <c r="T46" s="39"/>
      <c r="AC46" s="63"/>
      <c r="BR46" s="178"/>
      <c r="BS46" s="178"/>
      <c r="BT46" s="178"/>
      <c r="BU46" s="178"/>
      <c r="BV46" s="178"/>
      <c r="BW46" s="178"/>
      <c r="BX46" s="178"/>
      <c r="BY46" s="178"/>
      <c r="CC46" s="63"/>
      <c r="CD46" s="63"/>
      <c r="CE46" s="63"/>
      <c r="CF46" s="63"/>
      <c r="CG46" s="63"/>
      <c r="CH46" s="63"/>
      <c r="CI46" s="63"/>
      <c r="CJ46" s="178"/>
    </row>
    <row r="47" spans="2:88" ht="21" customHeight="1" thickBot="1">
      <c r="B47" s="238" t="s">
        <v>19</v>
      </c>
      <c r="C47" s="239" t="s">
        <v>25</v>
      </c>
      <c r="D47" s="239" t="s">
        <v>26</v>
      </c>
      <c r="E47" s="239" t="s">
        <v>27</v>
      </c>
      <c r="F47" s="259" t="s">
        <v>28</v>
      </c>
      <c r="G47" s="8"/>
      <c r="H47" s="46"/>
      <c r="I47" s="46"/>
      <c r="J47" s="46"/>
      <c r="K47" s="46"/>
      <c r="L47" s="46"/>
      <c r="M47" s="229"/>
      <c r="N47" s="178"/>
      <c r="O47" s="178"/>
      <c r="P47" s="178"/>
      <c r="Q47" s="178"/>
      <c r="R47" s="178"/>
      <c r="S47" s="178"/>
      <c r="T47" s="178"/>
      <c r="BR47" s="178"/>
      <c r="BS47" s="178"/>
      <c r="BT47" s="178"/>
      <c r="BU47" s="178"/>
      <c r="BV47" s="178"/>
      <c r="BW47" s="178"/>
      <c r="BX47" s="178"/>
      <c r="BY47" s="178"/>
      <c r="BZ47" s="46"/>
      <c r="CA47" s="46"/>
      <c r="CB47" s="46"/>
      <c r="CC47" s="46"/>
      <c r="CD47" s="46"/>
      <c r="CE47" s="8"/>
      <c r="CF47" s="238" t="s">
        <v>19</v>
      </c>
      <c r="CG47" s="239" t="s">
        <v>25</v>
      </c>
      <c r="CH47" s="239" t="s">
        <v>26</v>
      </c>
      <c r="CI47" s="239" t="s">
        <v>27</v>
      </c>
      <c r="CJ47" s="240" t="s">
        <v>28</v>
      </c>
    </row>
    <row r="48" spans="2:88" ht="21" customHeight="1" thickTop="1">
      <c r="B48" s="73"/>
      <c r="C48" s="4"/>
      <c r="D48" s="3" t="s">
        <v>44</v>
      </c>
      <c r="E48" s="4"/>
      <c r="F48" s="260"/>
      <c r="G48" s="46"/>
      <c r="H48" s="46"/>
      <c r="I48" s="39"/>
      <c r="J48" s="46"/>
      <c r="K48" s="39"/>
      <c r="L48" s="39"/>
      <c r="M48" s="229"/>
      <c r="N48" s="178"/>
      <c r="O48" s="178"/>
      <c r="P48" s="178"/>
      <c r="Q48" s="178"/>
      <c r="R48" s="178"/>
      <c r="S48" s="178"/>
      <c r="T48" s="178"/>
      <c r="BR48" s="46"/>
      <c r="BS48" s="46"/>
      <c r="BT48" s="46"/>
      <c r="BU48" s="46"/>
      <c r="BV48" s="46"/>
      <c r="BW48" s="182"/>
      <c r="BX48" s="182"/>
      <c r="BY48" s="182"/>
      <c r="BZ48" s="46"/>
      <c r="CA48" s="39"/>
      <c r="CB48" s="46"/>
      <c r="CC48" s="39"/>
      <c r="CD48" s="39"/>
      <c r="CE48" s="46"/>
      <c r="CF48" s="242"/>
      <c r="CG48" s="4"/>
      <c r="CH48" s="3" t="s">
        <v>44</v>
      </c>
      <c r="CI48" s="4"/>
      <c r="CJ48" s="5"/>
    </row>
    <row r="49" spans="2:88" ht="21" customHeight="1">
      <c r="B49" s="195"/>
      <c r="C49" s="75"/>
      <c r="D49" s="75"/>
      <c r="E49" s="75"/>
      <c r="F49" s="261"/>
      <c r="G49" s="8"/>
      <c r="H49" s="256"/>
      <c r="I49" s="257"/>
      <c r="J49" s="227"/>
      <c r="K49" s="228"/>
      <c r="L49" s="8"/>
      <c r="M49" s="229"/>
      <c r="N49" s="178"/>
      <c r="O49" s="178"/>
      <c r="P49" s="178"/>
      <c r="Q49" s="178"/>
      <c r="R49" s="178"/>
      <c r="S49" s="178"/>
      <c r="T49" s="178"/>
      <c r="BR49" s="39"/>
      <c r="BS49" s="39"/>
      <c r="BT49" s="39"/>
      <c r="BU49" s="39"/>
      <c r="BV49" s="46"/>
      <c r="BW49" s="46"/>
      <c r="BX49" s="46"/>
      <c r="BY49" s="39"/>
      <c r="BZ49" s="256"/>
      <c r="CA49" s="257"/>
      <c r="CB49" s="227"/>
      <c r="CC49" s="228"/>
      <c r="CD49" s="8"/>
      <c r="CE49" s="8"/>
      <c r="CF49" s="196"/>
      <c r="CG49" s="78"/>
      <c r="CH49" s="76"/>
      <c r="CI49" s="77"/>
      <c r="CJ49" s="243"/>
    </row>
    <row r="50" spans="2:88" ht="21" customHeight="1">
      <c r="B50" s="262">
        <v>1</v>
      </c>
      <c r="C50" s="263">
        <v>128.03</v>
      </c>
      <c r="D50" s="76">
        <v>51</v>
      </c>
      <c r="E50" s="264">
        <f>C50+D50*0.001</f>
        <v>128.081</v>
      </c>
      <c r="F50" s="261" t="s">
        <v>42</v>
      </c>
      <c r="G50" s="39"/>
      <c r="H50" s="230"/>
      <c r="I50" s="220"/>
      <c r="J50" s="227"/>
      <c r="K50" s="228"/>
      <c r="L50" s="8"/>
      <c r="M50" s="229"/>
      <c r="N50" s="178"/>
      <c r="O50" s="178"/>
      <c r="P50" s="178"/>
      <c r="Q50" s="178"/>
      <c r="R50" s="178"/>
      <c r="S50" s="178"/>
      <c r="T50" s="178"/>
      <c r="AS50" s="65" t="s">
        <v>17</v>
      </c>
      <c r="BR50" s="230"/>
      <c r="BS50" s="220"/>
      <c r="BT50" s="227"/>
      <c r="BU50" s="228"/>
      <c r="BV50" s="8"/>
      <c r="BW50" s="229"/>
      <c r="BX50" s="178"/>
      <c r="BY50" s="178"/>
      <c r="BZ50" s="231"/>
      <c r="CA50" s="228"/>
      <c r="CB50" s="227"/>
      <c r="CC50" s="228"/>
      <c r="CD50" s="8"/>
      <c r="CE50" s="39"/>
      <c r="CF50" s="262">
        <v>3</v>
      </c>
      <c r="CG50" s="263">
        <v>128.209</v>
      </c>
      <c r="CH50" s="76">
        <v>69</v>
      </c>
      <c r="CI50" s="264">
        <f>CG50+CH50*0.001</f>
        <v>128.278</v>
      </c>
      <c r="CJ50" s="265" t="s">
        <v>42</v>
      </c>
    </row>
    <row r="51" spans="2:88" ht="21" customHeight="1">
      <c r="B51" s="262" t="s">
        <v>47</v>
      </c>
      <c r="C51" s="263">
        <v>5.708999999999996</v>
      </c>
      <c r="D51" s="76">
        <v>51</v>
      </c>
      <c r="E51" s="264">
        <f>C51+D51*0.001</f>
        <v>5.759999999999996</v>
      </c>
      <c r="F51" s="261" t="s">
        <v>42</v>
      </c>
      <c r="G51" s="39"/>
      <c r="H51" s="230"/>
      <c r="I51" s="220"/>
      <c r="J51" s="227"/>
      <c r="K51" s="228"/>
      <c r="L51" s="8"/>
      <c r="M51" s="229"/>
      <c r="N51" s="178"/>
      <c r="O51" s="178"/>
      <c r="P51" s="178"/>
      <c r="Q51" s="178"/>
      <c r="R51" s="178"/>
      <c r="S51" s="178"/>
      <c r="T51" s="178"/>
      <c r="AS51" s="66" t="s">
        <v>18</v>
      </c>
      <c r="BR51" s="230"/>
      <c r="BS51" s="220"/>
      <c r="BT51" s="227"/>
      <c r="BU51" s="228"/>
      <c r="BV51" s="8"/>
      <c r="BW51" s="229"/>
      <c r="BX51" s="178"/>
      <c r="BY51" s="178"/>
      <c r="BZ51" s="230"/>
      <c r="CA51" s="220"/>
      <c r="CB51" s="227"/>
      <c r="CC51" s="228"/>
      <c r="CD51" s="8"/>
      <c r="CE51" s="39"/>
      <c r="CF51" s="262"/>
      <c r="CG51" s="263"/>
      <c r="CH51" s="76"/>
      <c r="CI51" s="264">
        <f>CG51+CH51*0.001</f>
        <v>0</v>
      </c>
      <c r="CJ51" s="265"/>
    </row>
    <row r="52" spans="2:88" ht="21" customHeight="1">
      <c r="B52" s="262">
        <v>2</v>
      </c>
      <c r="C52" s="263">
        <v>128.166</v>
      </c>
      <c r="D52" s="76">
        <v>-114</v>
      </c>
      <c r="E52" s="264">
        <f>C52+D52*0.001</f>
        <v>128.052</v>
      </c>
      <c r="F52" s="261" t="s">
        <v>42</v>
      </c>
      <c r="G52" s="39"/>
      <c r="H52" s="231"/>
      <c r="I52" s="228"/>
      <c r="J52" s="227"/>
      <c r="K52" s="228"/>
      <c r="L52" s="8"/>
      <c r="M52" s="229"/>
      <c r="N52" s="178"/>
      <c r="O52" s="178"/>
      <c r="P52" s="178"/>
      <c r="Q52" s="178"/>
      <c r="R52" s="178"/>
      <c r="S52" s="178"/>
      <c r="T52" s="178"/>
      <c r="AS52" s="291" t="s">
        <v>53</v>
      </c>
      <c r="BR52" s="231"/>
      <c r="BS52" s="228"/>
      <c r="BT52" s="227"/>
      <c r="BU52" s="228"/>
      <c r="BV52" s="8"/>
      <c r="BW52" s="229"/>
      <c r="BX52" s="178"/>
      <c r="BY52" s="178"/>
      <c r="BZ52" s="230"/>
      <c r="CA52" s="220"/>
      <c r="CB52" s="227"/>
      <c r="CC52" s="228"/>
      <c r="CD52" s="8"/>
      <c r="CE52" s="39"/>
      <c r="CF52" s="262">
        <v>4</v>
      </c>
      <c r="CG52" s="263">
        <v>128.331</v>
      </c>
      <c r="CH52" s="76">
        <v>-69</v>
      </c>
      <c r="CI52" s="264">
        <f>CG52+CH52*0.001</f>
        <v>128.262</v>
      </c>
      <c r="CJ52" s="265" t="s">
        <v>42</v>
      </c>
    </row>
    <row r="53" spans="2:88" ht="21" customHeight="1" thickBot="1">
      <c r="B53" s="79"/>
      <c r="C53" s="80"/>
      <c r="D53" s="81"/>
      <c r="E53" s="81"/>
      <c r="F53" s="15"/>
      <c r="G53" s="39"/>
      <c r="H53" s="258"/>
      <c r="I53" s="220"/>
      <c r="J53" s="227"/>
      <c r="K53" s="228"/>
      <c r="L53" s="8"/>
      <c r="M53" s="233"/>
      <c r="N53" s="178"/>
      <c r="O53" s="178"/>
      <c r="P53" s="178"/>
      <c r="Q53" s="178"/>
      <c r="R53" s="178"/>
      <c r="S53" s="178"/>
      <c r="T53" s="178"/>
      <c r="AD53" s="27"/>
      <c r="AE53" s="28"/>
      <c r="BG53" s="27"/>
      <c r="BH53" s="28"/>
      <c r="BR53" s="232"/>
      <c r="BS53" s="228"/>
      <c r="BT53" s="227"/>
      <c r="BU53" s="228"/>
      <c r="BV53" s="8"/>
      <c r="BW53" s="233"/>
      <c r="BX53" s="178"/>
      <c r="BY53" s="178"/>
      <c r="BZ53" s="258"/>
      <c r="CA53" s="220"/>
      <c r="CB53" s="227"/>
      <c r="CC53" s="228"/>
      <c r="CD53" s="8"/>
      <c r="CE53" s="39"/>
      <c r="CF53" s="244"/>
      <c r="CG53" s="241"/>
      <c r="CH53" s="181"/>
      <c r="CI53" s="180"/>
      <c r="CJ53" s="221"/>
    </row>
    <row r="54" ht="12.75" customHeight="1">
      <c r="AA54" s="63"/>
    </row>
    <row r="55" ht="12.75" customHeight="1"/>
    <row r="56" ht="12.75">
      <c r="AA56" s="63"/>
    </row>
    <row r="57" spans="27:70" ht="12.75">
      <c r="AA57" s="63"/>
      <c r="BO57" s="63"/>
      <c r="BP57" s="63"/>
      <c r="BQ57" s="63"/>
      <c r="BR57" s="63"/>
    </row>
  </sheetData>
  <sheetProtection password="E5AD" sheet="1"/>
  <mergeCells count="12">
    <mergeCell ref="CB6:CC6"/>
    <mergeCell ref="CF5:CI5"/>
    <mergeCell ref="BZ6:CA6"/>
    <mergeCell ref="CF6:CG6"/>
    <mergeCell ref="CH6:CI6"/>
    <mergeCell ref="V3:W3"/>
    <mergeCell ref="CB2:CG2"/>
    <mergeCell ref="BZ4:CC4"/>
    <mergeCell ref="CF4:CI4"/>
    <mergeCell ref="BZ5:CC5"/>
    <mergeCell ref="BD3:BE3"/>
    <mergeCell ref="AZ3:B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1687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2015-11-24T12:35:14Z</cp:lastPrinted>
  <dcterms:created xsi:type="dcterms:W3CDTF">2003-01-10T15:39:03Z</dcterms:created>
  <dcterms:modified xsi:type="dcterms:W3CDTF">2015-12-17T07:13:44Z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