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855" tabRatio="314" activeTab="1"/>
  </bookViews>
  <sheets>
    <sheet name="titul" sheetId="1" r:id="rId1"/>
    <sheet name="Oldřichov u Duchcova" sheetId="2" r:id="rId2"/>
  </sheets>
  <definedNames/>
  <calcPr fullCalcOnLoad="1"/>
</workbook>
</file>

<file path=xl/sharedStrings.xml><?xml version="1.0" encoding="utf-8"?>
<sst xmlns="http://schemas.openxmlformats.org/spreadsheetml/2006/main" count="469" uniqueCount="252">
  <si>
    <t>Trať :</t>
  </si>
  <si>
    <t>Km  22,900</t>
  </si>
  <si>
    <t>Ev. č. :</t>
  </si>
  <si>
    <t>Km  22,900  =  40,297 Teplice l.b.  =  42,190 Osek</t>
  </si>
  <si>
    <t>Km  22,900  =  0,000 Duchcov nákl.n.</t>
  </si>
  <si>
    <t>Vlakotvorná stanice  :</t>
  </si>
  <si>
    <t>C</t>
  </si>
  <si>
    <t>Staniční</t>
  </si>
  <si>
    <t>zabezpečovací</t>
  </si>
  <si>
    <t>Kód :  13</t>
  </si>
  <si>
    <t>JTom</t>
  </si>
  <si>
    <t>zařízení :</t>
  </si>
  <si>
    <t>Dopravní  stanoviště :</t>
  </si>
  <si>
    <t>( km )</t>
  </si>
  <si>
    <t>Výpravčí  -  1</t>
  </si>
  <si>
    <t>Traťové</t>
  </si>
  <si>
    <t>Kód :</t>
  </si>
  <si>
    <t>Zjišťování</t>
  </si>
  <si>
    <t>zast. :  90</t>
  </si>
  <si>
    <t>konce  vlaku</t>
  </si>
  <si>
    <t>proj. :  30</t>
  </si>
  <si>
    <t>proj. :  není</t>
  </si>
  <si>
    <t>č.</t>
  </si>
  <si>
    <t>Začátek</t>
  </si>
  <si>
    <t>Konec</t>
  </si>
  <si>
    <t>Délka</t>
  </si>
  <si>
    <t>Poznámka</t>
  </si>
  <si>
    <t>Nástupiště  u  koleje</t>
  </si>
  <si>
    <t>1 + 2</t>
  </si>
  <si>
    <t>Návěstidla -  ŽST</t>
  </si>
  <si>
    <t>Vjezdová</t>
  </si>
  <si>
    <t>Odjezdová</t>
  </si>
  <si>
    <t>Cestová</t>
  </si>
  <si>
    <t>Seřaďovací</t>
  </si>
  <si>
    <t>Obvod  výpravčího  RZZ</t>
  </si>
  <si>
    <t>Z  Oseka</t>
  </si>
  <si>
    <t>Do  Bíliny</t>
  </si>
  <si>
    <t>Z  Bíliny</t>
  </si>
  <si>
    <t>Z  Řetenic</t>
  </si>
  <si>
    <t>Z  Duchcova n.n.</t>
  </si>
  <si>
    <t>směr :</t>
  </si>
  <si>
    <t>S 3</t>
  </si>
  <si>
    <t>S 8</t>
  </si>
  <si>
    <t>Se 1</t>
  </si>
  <si>
    <t>Se 4</t>
  </si>
  <si>
    <t>Se 7</t>
  </si>
  <si>
    <t>Se 11</t>
  </si>
  <si>
    <t>Se 20</t>
  </si>
  <si>
    <t>L 1</t>
  </si>
  <si>
    <t>L 4</t>
  </si>
  <si>
    <t>L 7</t>
  </si>
  <si>
    <t>Př Os</t>
  </si>
  <si>
    <t>správný</t>
  </si>
  <si>
    <t>nesprávný</t>
  </si>
  <si>
    <t>Z  koleje  č. 2</t>
  </si>
  <si>
    <t>Z  koleje  č. 1</t>
  </si>
  <si>
    <t>Př TL</t>
  </si>
  <si>
    <t>S 1</t>
  </si>
  <si>
    <t>S 6</t>
  </si>
  <si>
    <t>Sc 8</t>
  </si>
  <si>
    <t>Se 15</t>
  </si>
  <si>
    <t>Se 23</t>
  </si>
  <si>
    <t>L 10</t>
  </si>
  <si>
    <t>Př DS</t>
  </si>
  <si>
    <t>=</t>
  </si>
  <si>
    <t>2-243</t>
  </si>
  <si>
    <t>1-314</t>
  </si>
  <si>
    <t>Př L</t>
  </si>
  <si>
    <t>odj.náv.</t>
  </si>
  <si>
    <t>Př 1L</t>
  </si>
  <si>
    <t>S 4</t>
  </si>
  <si>
    <t>S 9</t>
  </si>
  <si>
    <t>Se 2</t>
  </si>
  <si>
    <t>Se 5</t>
  </si>
  <si>
    <t>Se 8</t>
  </si>
  <si>
    <t>Se 12</t>
  </si>
  <si>
    <t>Se 21</t>
  </si>
  <si>
    <t>L 2</t>
  </si>
  <si>
    <t>L 5</t>
  </si>
  <si>
    <t>L 8</t>
  </si>
  <si>
    <t>Př 2S</t>
  </si>
  <si>
    <t>Př S</t>
  </si>
  <si>
    <t>AB 1-248</t>
  </si>
  <si>
    <t>2-257</t>
  </si>
  <si>
    <t>1-304</t>
  </si>
  <si>
    <t>Řetenice</t>
  </si>
  <si>
    <t>TL</t>
  </si>
  <si>
    <t>S 2</t>
  </si>
  <si>
    <t>S 7</t>
  </si>
  <si>
    <t>Sc 10</t>
  </si>
  <si>
    <t>Se 16</t>
  </si>
  <si>
    <t>Vjezdové / odjezdové rychlosti :</t>
  </si>
  <si>
    <t>Se 24</t>
  </si>
  <si>
    <t>L 11</t>
  </si>
  <si>
    <t>DS</t>
  </si>
  <si>
    <t>OS</t>
  </si>
  <si>
    <t>2-269</t>
  </si>
  <si>
    <t>1-292</t>
  </si>
  <si>
    <t>L</t>
  </si>
  <si>
    <t>1 L</t>
  </si>
  <si>
    <t>S 5</t>
  </si>
  <si>
    <t>S 11</t>
  </si>
  <si>
    <t>Se 3</t>
  </si>
  <si>
    <t>Se 6</t>
  </si>
  <si>
    <t>Se 9</t>
  </si>
  <si>
    <t>Se 13</t>
  </si>
  <si>
    <t>v pokračování traťové koleje - rychlost traťová s místním omezením</t>
  </si>
  <si>
    <t>Se 22</t>
  </si>
  <si>
    <t>L 3</t>
  </si>
  <si>
    <t>L 6</t>
  </si>
  <si>
    <t>L 9</t>
  </si>
  <si>
    <t>2 S</t>
  </si>
  <si>
    <t>S</t>
  </si>
  <si>
    <t>2-279</t>
  </si>
  <si>
    <t>1-280</t>
  </si>
  <si>
    <t>2-293</t>
  </si>
  <si>
    <t>1-270</t>
  </si>
  <si>
    <t>Současné  vlakové  cesty</t>
  </si>
  <si>
    <t>2-305</t>
  </si>
  <si>
    <t>1-258</t>
  </si>
  <si>
    <t>Vzájemně vyloučeny jsou všechny : 1) - protisměrné jizdní cesty na tutéž kolej</t>
  </si>
  <si>
    <t>2) - jízdní cesty mající předepsanou rozdílnou polohu alespoň jedné pojížděné nebo odvratné výhybky</t>
  </si>
  <si>
    <t>2-321</t>
  </si>
  <si>
    <t>1-248</t>
  </si>
  <si>
    <t>Vk 3</t>
  </si>
  <si>
    <t>Vk 4</t>
  </si>
  <si>
    <t>Vk 1</t>
  </si>
  <si>
    <t xml:space="preserve">10a,12,Vk1/13,16   </t>
  </si>
  <si>
    <t>25,28,Vk4/29,30b</t>
  </si>
  <si>
    <t>Vk 5</t>
  </si>
  <si>
    <t>20    21</t>
  </si>
  <si>
    <t>Vk 2</t>
  </si>
  <si>
    <t>A1</t>
  </si>
  <si>
    <t>A2</t>
  </si>
  <si>
    <t>staničení</t>
  </si>
  <si>
    <t>N</t>
  </si>
  <si>
    <t>námezník</t>
  </si>
  <si>
    <t>přest.</t>
  </si>
  <si>
    <t>poznámka</t>
  </si>
  <si>
    <t>Obvod  posunu</t>
  </si>
  <si>
    <t>elm.</t>
  </si>
  <si>
    <t>5a</t>
  </si>
  <si>
    <t>10a</t>
  </si>
  <si>
    <t>při jízdě do odbočky - není-li uvedeno jinak, rychlost 40 km/h</t>
  </si>
  <si>
    <t>R Z Z - A Ž D 71</t>
  </si>
  <si>
    <t>tlačítková volba, cestový systém</t>
  </si>
  <si>
    <t>rychlostní návěstní soustava</t>
  </si>
  <si>
    <t>DK</t>
  </si>
  <si>
    <t>Počet  pracovníků :</t>
  </si>
  <si>
    <t>Výprava vlaků s přepravou cestujících dle čl. 505 SŽDC (ČD) D2</t>
  </si>
  <si>
    <t>zabezpečovacího zařízení</t>
  </si>
  <si>
    <t>Automatický  blok</t>
  </si>
  <si>
    <t>samočinně činností</t>
  </si>
  <si>
    <t>Vjezd - odjezd - průjezd,  NTV</t>
  </si>
  <si>
    <r>
      <t xml:space="preserve">konstrukce Tischer, </t>
    </r>
    <r>
      <rPr>
        <sz val="12"/>
        <rFont val="Arial CE"/>
        <family val="0"/>
      </rPr>
      <t>přístup od výpravní budovy</t>
    </r>
  </si>
  <si>
    <t>504A / vlečka</t>
  </si>
  <si>
    <t>504A</t>
  </si>
  <si>
    <t>504A / 535A / 535B</t>
  </si>
  <si>
    <t>všechny směry :</t>
  </si>
  <si>
    <t>zast. - 90</t>
  </si>
  <si>
    <t>proj. - 30</t>
  </si>
  <si>
    <t>směr : Řetenice a Bílina</t>
  </si>
  <si>
    <t>trojznakový,  jednosměrný</t>
  </si>
  <si>
    <t>Telefonické  dorozumívání</t>
  </si>
  <si>
    <t>směr : Teplice lesní brána</t>
  </si>
  <si>
    <t>směr : Osek</t>
  </si>
  <si>
    <t>Automatické  hradlo</t>
  </si>
  <si>
    <t>typ AH-82A, bez návěstního bodu</t>
  </si>
  <si>
    <t>zast. :  00</t>
  </si>
  <si>
    <t>výpravčí</t>
  </si>
  <si>
    <t>vždy</t>
  </si>
  <si>
    <t>Hlavní staniční kolej,  NTV</t>
  </si>
  <si>
    <t>směr Řetenice, mimo směr vlečka Duchcov n.n.</t>
  </si>
  <si>
    <t>směr Bílina, mimo směr vlečka Duchcov n.n.</t>
  </si>
  <si>
    <t>mimo směr vlečka Duchcov n.n.</t>
  </si>
  <si>
    <t>směr vlečka Duchcov n.n.</t>
  </si>
  <si>
    <t>č. III,  mimoúrovňové, ostrovní</t>
  </si>
  <si>
    <r>
      <t xml:space="preserve">konstrukce Tischer, </t>
    </r>
    <r>
      <rPr>
        <sz val="12"/>
        <rFont val="Arial CE"/>
        <family val="0"/>
      </rPr>
      <t>přístup podchodem v km 22,900</t>
    </r>
  </si>
  <si>
    <t>č. I.,  úrovňové, vnější</t>
  </si>
  <si>
    <t>směr Teplice lesní brána a Osek, mimo směr vlečka Duchcov n.n.</t>
  </si>
  <si>
    <t>Dopravní  koleje  (mimo kole č.6a = kolejová spojka)</t>
  </si>
  <si>
    <t>6 a</t>
  </si>
  <si>
    <t>Spojovací kolej, nesmí se používat k odstavení vozidel</t>
  </si>
  <si>
    <r>
      <t xml:space="preserve">Hlavní staniční kolej,  NTV,  </t>
    </r>
    <r>
      <rPr>
        <sz val="16"/>
        <rFont val="Arial CE"/>
        <family val="0"/>
      </rPr>
      <t>charakterem vlečková kolej</t>
    </r>
  </si>
  <si>
    <t>charakterem vlečková kolej</t>
  </si>
  <si>
    <t>8 a</t>
  </si>
  <si>
    <t>Vjezd z k.č.8 - odjezd Řetenice, Teplice lesní brána - průjezd,  NTV</t>
  </si>
  <si>
    <t>mimo směr vlečka Duchcov n.n., 8a + 8 = 724 m</t>
  </si>
  <si>
    <t>Vjezd - odjezd - průjezd,  NTV z části 150m na "řetenickém zhalví" do km 22,563</t>
  </si>
  <si>
    <t>nadjezd</t>
  </si>
  <si>
    <t>km 22,228</t>
  </si>
  <si>
    <t>km 23,487</t>
  </si>
  <si>
    <t>z / na</t>
  </si>
  <si>
    <t>na / z  k.č.</t>
  </si>
  <si>
    <t>přes  výhybky</t>
  </si>
  <si>
    <t>osecké  zhlaví</t>
  </si>
  <si>
    <t>traťové  koleje</t>
  </si>
  <si>
    <t>6, 8, 10</t>
  </si>
  <si>
    <t>řetenické  zhlaví</t>
  </si>
  <si>
    <t>traťové  koleje  č. 1</t>
  </si>
  <si>
    <t>1 až 11</t>
  </si>
  <si>
    <t>teplické  zhlaví</t>
  </si>
  <si>
    <t>6, 8a+8</t>
  </si>
  <si>
    <t>ručně</t>
  </si>
  <si>
    <t>Návěstidla  -  trať</t>
  </si>
  <si>
    <t xml:space="preserve"> Z  Řetenic</t>
  </si>
  <si>
    <t>Do  Řetenic</t>
  </si>
  <si>
    <t>koleje č.5-11</t>
  </si>
  <si>
    <t>kříž</t>
  </si>
  <si>
    <t>podchod v km 22,900</t>
  </si>
  <si>
    <t>lesní brány</t>
  </si>
  <si>
    <t>Z  Teplic</t>
  </si>
  <si>
    <t>V3901</t>
  </si>
  <si>
    <r>
      <t xml:space="preserve">* </t>
    </r>
    <r>
      <rPr>
        <sz val="14"/>
        <color indexed="8"/>
        <rFont val="Arial Narrow CE"/>
        <family val="2"/>
      </rPr>
      <t>= NTV</t>
    </r>
  </si>
  <si>
    <r>
      <t xml:space="preserve">*) </t>
    </r>
    <r>
      <rPr>
        <sz val="14"/>
        <color indexed="8"/>
        <rFont val="Arial Narrow CE"/>
        <family val="2"/>
      </rPr>
      <t>= NTV z části</t>
    </r>
  </si>
  <si>
    <r>
      <t>*)</t>
    </r>
    <r>
      <rPr>
        <sz val="11"/>
        <color indexed="8"/>
        <rFont val="Arial"/>
        <family val="2"/>
      </rPr>
      <t xml:space="preserve"> = NTV z části 150 m od S11 do km 22,563 na řetenickém zhlaví</t>
    </r>
  </si>
  <si>
    <r>
      <t>*)</t>
    </r>
    <r>
      <rPr>
        <sz val="11"/>
        <color indexed="8"/>
        <rFont val="Arial"/>
        <family val="2"/>
      </rPr>
      <t xml:space="preserve"> = NTV z části 150 m od Se11 do km 22,558 na řetenickém zhlaví</t>
    </r>
  </si>
  <si>
    <t>3a</t>
  </si>
  <si>
    <t>3b</t>
  </si>
  <si>
    <t>5b</t>
  </si>
  <si>
    <t>10b</t>
  </si>
  <si>
    <t>18a</t>
  </si>
  <si>
    <t>18b</t>
  </si>
  <si>
    <t>30a</t>
  </si>
  <si>
    <t>30b</t>
  </si>
  <si>
    <t>35a</t>
  </si>
  <si>
    <t>35b</t>
  </si>
  <si>
    <t>36a</t>
  </si>
  <si>
    <t>36b</t>
  </si>
  <si>
    <t>EZ</t>
  </si>
  <si>
    <t>( Vk3/23 )</t>
  </si>
  <si>
    <t>( Vk5/40 )</t>
  </si>
  <si>
    <t>PSt.1</t>
  </si>
  <si>
    <t>PSt.2</t>
  </si>
  <si>
    <t>PSt. 2</t>
  </si>
  <si>
    <t>PSt. 1</t>
  </si>
  <si>
    <t>39, 27, 26 (24, A1)</t>
  </si>
  <si>
    <t>2, 11, 14 (17) - přes k.č.6a</t>
  </si>
  <si>
    <t>3, 7 ….</t>
  </si>
  <si>
    <t>N29</t>
  </si>
  <si>
    <t>N13</t>
  </si>
  <si>
    <t>N20</t>
  </si>
  <si>
    <t>KANGO</t>
  </si>
  <si>
    <t>VII.  /  2016</t>
  </si>
  <si>
    <t>č. II.,  úrovňové, jednostranné</t>
  </si>
  <si>
    <t xml:space="preserve">  kontrolní VZ, klíč Vk5/40 je držen v EZ v kolejišti</t>
  </si>
  <si>
    <t xml:space="preserve">  výměnový zámek, klíč je v kontrolním výkolejkovém zámku Vk 5</t>
  </si>
  <si>
    <t xml:space="preserve">  kontrolní VZ, klíč Vk3/23 je držen v EZ v kolejišti</t>
  </si>
  <si>
    <t xml:space="preserve">  výměnový zámek, klíč je v kontrolním výkolejkovém zámku Vk 3</t>
  </si>
  <si>
    <t>Vlečka č: V3297</t>
  </si>
  <si>
    <t>provoz podle SŽDC D3</t>
  </si>
  <si>
    <t>OPř1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</si>
</sst>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</numFmts>
  <fonts count="118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sz val="10"/>
      <color indexed="8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9"/>
      <name val="Arial CE"/>
      <family val="2"/>
    </font>
    <font>
      <b/>
      <sz val="20"/>
      <color indexed="10"/>
      <name val="Arial CE"/>
      <family val="2"/>
    </font>
    <font>
      <sz val="10"/>
      <color indexed="10"/>
      <name val="Arial CE"/>
      <family val="2"/>
    </font>
    <font>
      <sz val="16"/>
      <name val="Times New Roman CE"/>
      <family val="1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u val="single"/>
      <sz val="11"/>
      <name val="Arial CE"/>
      <family val="2"/>
    </font>
    <font>
      <b/>
      <i/>
      <sz val="10"/>
      <name val="Arial CE"/>
      <family val="0"/>
    </font>
    <font>
      <sz val="14"/>
      <color indexed="10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sz val="10"/>
      <color indexed="50"/>
      <name val="Arial CE"/>
      <family val="2"/>
    </font>
    <font>
      <b/>
      <i/>
      <sz val="10"/>
      <color indexed="50"/>
      <name val="Arial CE"/>
      <family val="2"/>
    </font>
    <font>
      <u val="single"/>
      <sz val="14"/>
      <name val="Arial CE"/>
      <family val="2"/>
    </font>
    <font>
      <i/>
      <u val="single"/>
      <sz val="14"/>
      <name val="Arial CE"/>
      <family val="2"/>
    </font>
    <font>
      <b/>
      <i/>
      <sz val="14"/>
      <color indexed="10"/>
      <name val="Arial CE"/>
      <family val="2"/>
    </font>
    <font>
      <i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4"/>
      <color indexed="8"/>
      <name val="Britannic Bold"/>
      <family val="2"/>
    </font>
    <font>
      <sz val="14"/>
      <color indexed="8"/>
      <name val="Britannic Bold"/>
      <family val="2"/>
    </font>
    <font>
      <sz val="14"/>
      <color indexed="8"/>
      <name val="Arial Narrow CE"/>
      <family val="2"/>
    </font>
    <font>
      <b/>
      <sz val="10"/>
      <color indexed="12"/>
      <name val="Arial CE"/>
      <family val="2"/>
    </font>
    <font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i/>
      <sz val="14"/>
      <name val="Arial CE"/>
      <family val="0"/>
    </font>
    <font>
      <sz val="16"/>
      <name val="Arial CE"/>
      <family val="2"/>
    </font>
    <font>
      <i/>
      <sz val="18"/>
      <name val="Times New Roman CE"/>
      <family val="1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1"/>
      <name val="Arial"/>
      <family val="2"/>
    </font>
    <font>
      <sz val="11"/>
      <name val="Arial CE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0"/>
      <color indexed="8"/>
      <name val="Arial CE"/>
      <family val="0"/>
    </font>
    <font>
      <b/>
      <sz val="12"/>
      <color indexed="8"/>
      <name val="CG Times"/>
      <family val="0"/>
    </font>
    <font>
      <sz val="20"/>
      <color indexed="8"/>
      <name val="Arial CE"/>
      <family val="0"/>
    </font>
    <font>
      <b/>
      <sz val="16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thin"/>
      <right style="thin"/>
      <top>
        <color indexed="63"/>
      </top>
      <bottom style="medium"/>
    </border>
    <border>
      <left style="hair"/>
      <right style="hair"/>
      <top style="medium"/>
      <bottom style="double"/>
    </border>
    <border>
      <left style="hair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03" fillId="20" borderId="0" applyNumberFormat="0" applyBorder="0" applyAlignment="0" applyProtection="0"/>
    <xf numFmtId="0" fontId="10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22" borderId="0" applyNumberFormat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0" fillId="0" borderId="7" applyNumberFormat="0" applyFill="0" applyAlignment="0" applyProtection="0"/>
    <xf numFmtId="0" fontId="111" fillId="24" borderId="0" applyNumberFormat="0" applyBorder="0" applyAlignment="0" applyProtection="0"/>
    <xf numFmtId="0" fontId="112" fillId="0" borderId="0" applyNumberFormat="0" applyFill="0" applyBorder="0" applyAlignment="0" applyProtection="0"/>
    <xf numFmtId="0" fontId="113" fillId="25" borderId="8" applyNumberFormat="0" applyAlignment="0" applyProtection="0"/>
    <xf numFmtId="0" fontId="114" fillId="26" borderId="8" applyNumberFormat="0" applyAlignment="0" applyProtection="0"/>
    <xf numFmtId="0" fontId="115" fillId="26" borderId="9" applyNumberFormat="0" applyAlignment="0" applyProtection="0"/>
    <xf numFmtId="0" fontId="116" fillId="0" borderId="0" applyNumberFormat="0" applyFill="0" applyBorder="0" applyAlignment="0" applyProtection="0"/>
    <xf numFmtId="0" fontId="101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101" fillId="30" borderId="0" applyNumberFormat="0" applyBorder="0" applyAlignment="0" applyProtection="0"/>
    <xf numFmtId="0" fontId="101" fillId="31" borderId="0" applyNumberFormat="0" applyBorder="0" applyAlignment="0" applyProtection="0"/>
    <xf numFmtId="0" fontId="101" fillId="32" borderId="0" applyNumberFormat="0" applyBorder="0" applyAlignment="0" applyProtection="0"/>
  </cellStyleXfs>
  <cellXfs count="59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6" fillId="0" borderId="0" xfId="50" applyNumberFormat="1" applyFont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0" fillId="0" borderId="17" xfId="0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17" fillId="0" borderId="23" xfId="0" applyNumberFormat="1" applyFont="1" applyBorder="1" applyAlignment="1">
      <alignment horizontal="center" vertical="center"/>
    </xf>
    <xf numFmtId="164" fontId="17" fillId="0" borderId="16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164" fontId="19" fillId="0" borderId="16" xfId="0" applyNumberFormat="1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 vertical="center"/>
    </xf>
    <xf numFmtId="49" fontId="16" fillId="0" borderId="23" xfId="0" applyNumberFormat="1" applyFont="1" applyBorder="1" applyAlignment="1">
      <alignment horizontal="center" vertical="center"/>
    </xf>
    <xf numFmtId="164" fontId="11" fillId="0" borderId="26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vertical="center"/>
    </xf>
    <xf numFmtId="49" fontId="18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23" fillId="0" borderId="0" xfId="48" applyNumberFormat="1" applyFont="1" applyAlignment="1">
      <alignment horizontal="center"/>
      <protection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164" fontId="0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25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3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1" fillId="0" borderId="0" xfId="50" applyFont="1" applyAlignment="1">
      <alignment/>
      <protection/>
    </xf>
    <xf numFmtId="0" fontId="1" fillId="0" borderId="0" xfId="50" applyFont="1" applyBorder="1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0" fillId="0" borderId="0" xfId="50" applyAlignment="1">
      <alignment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26" fillId="0" borderId="0" xfId="50" applyFont="1" applyAlignment="1">
      <alignment horizontal="center" vertical="center"/>
      <protection/>
    </xf>
    <xf numFmtId="0" fontId="26" fillId="0" borderId="0" xfId="50" applyFont="1" applyBorder="1" applyAlignment="1">
      <alignment horizontal="left"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Alignment="1">
      <alignment horizontal="center" vertical="center"/>
      <protection/>
    </xf>
    <xf numFmtId="0" fontId="4" fillId="0" borderId="0" xfId="50" applyFont="1" applyBorder="1" applyAlignment="1">
      <alignment vertical="center"/>
      <protection/>
    </xf>
    <xf numFmtId="0" fontId="26" fillId="0" borderId="0" xfId="50" applyFont="1" applyAlignment="1">
      <alignment horizontal="right" vertical="center"/>
      <protection/>
    </xf>
    <xf numFmtId="0" fontId="27" fillId="0" borderId="0" xfId="50" applyFont="1" applyAlignment="1">
      <alignment horizontal="right" vertical="center"/>
      <protection/>
    </xf>
    <xf numFmtId="0" fontId="27" fillId="0" borderId="0" xfId="50" applyFont="1" applyAlignment="1">
      <alignment horizontal="center"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Alignment="1" quotePrefix="1">
      <alignment vertical="center"/>
      <protection/>
    </xf>
    <xf numFmtId="0" fontId="1" fillId="0" borderId="0" xfId="50" applyFont="1" applyBorder="1" applyAlignment="1">
      <alignment vertical="center"/>
      <protection/>
    </xf>
    <xf numFmtId="49" fontId="28" fillId="0" borderId="0" xfId="50" applyNumberFormat="1" applyFont="1" applyBorder="1" applyAlignment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0" fillId="34" borderId="33" xfId="50" applyFont="1" applyFill="1" applyBorder="1" applyAlignment="1">
      <alignment vertical="center"/>
      <protection/>
    </xf>
    <xf numFmtId="0" fontId="0" fillId="34" borderId="34" xfId="50" applyFont="1" applyFill="1" applyBorder="1" applyAlignment="1">
      <alignment vertical="center"/>
      <protection/>
    </xf>
    <xf numFmtId="0" fontId="0" fillId="34" borderId="34" xfId="50" applyFont="1" applyFill="1" applyBorder="1" applyAlignment="1" quotePrefix="1">
      <alignment vertical="center"/>
      <protection/>
    </xf>
    <xf numFmtId="164" fontId="0" fillId="34" borderId="34" xfId="50" applyNumberFormat="1" applyFont="1" applyFill="1" applyBorder="1" applyAlignment="1">
      <alignment vertical="center"/>
      <protection/>
    </xf>
    <xf numFmtId="0" fontId="0" fillId="34" borderId="35" xfId="50" applyFont="1" applyFill="1" applyBorder="1" applyAlignment="1">
      <alignment vertical="center"/>
      <protection/>
    </xf>
    <xf numFmtId="0" fontId="0" fillId="34" borderId="17" xfId="50" applyFont="1" applyFill="1" applyBorder="1" applyAlignment="1">
      <alignment vertical="center"/>
      <protection/>
    </xf>
    <xf numFmtId="0" fontId="0" fillId="0" borderId="25" xfId="50" applyFont="1" applyBorder="1" applyAlignment="1">
      <alignment horizontal="center" vertical="center"/>
      <protection/>
    </xf>
    <xf numFmtId="0" fontId="0" fillId="0" borderId="25" xfId="50" applyBorder="1" applyAlignment="1">
      <alignment horizontal="center" vertical="center"/>
      <protection/>
    </xf>
    <xf numFmtId="0" fontId="0" fillId="34" borderId="15" xfId="50" applyFill="1" applyBorder="1" applyAlignment="1">
      <alignment vertical="center"/>
      <protection/>
    </xf>
    <xf numFmtId="0" fontId="0" fillId="0" borderId="0" xfId="50" applyFont="1" applyBorder="1" applyAlignment="1">
      <alignment horizontal="center" vertical="center"/>
      <protection/>
    </xf>
    <xf numFmtId="0" fontId="0" fillId="33" borderId="0" xfId="50" applyFont="1" applyFill="1" applyBorder="1" applyAlignment="1">
      <alignment horizontal="center" vertical="center"/>
      <protection/>
    </xf>
    <xf numFmtId="0" fontId="30" fillId="33" borderId="0" xfId="50" applyFont="1" applyFill="1" applyBorder="1" applyAlignment="1">
      <alignment horizontal="center" vertical="center"/>
      <protection/>
    </xf>
    <xf numFmtId="0" fontId="0" fillId="0" borderId="36" xfId="50" applyFont="1" applyBorder="1" applyAlignment="1">
      <alignment horizontal="center" vertical="center"/>
      <protection/>
    </xf>
    <xf numFmtId="0" fontId="0" fillId="0" borderId="0" xfId="50" applyFont="1" applyBorder="1" applyAlignment="1">
      <alignment horizontal="center"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10" xfId="50" applyFont="1" applyBorder="1" applyAlignment="1">
      <alignment horizontal="center" vertical="center"/>
      <protection/>
    </xf>
    <xf numFmtId="0" fontId="0" fillId="0" borderId="10" xfId="50" applyBorder="1" applyAlignment="1">
      <alignment horizontal="center" vertical="center"/>
      <protection/>
    </xf>
    <xf numFmtId="0" fontId="0" fillId="34" borderId="0" xfId="50" applyFont="1" applyFill="1" applyBorder="1" applyAlignment="1">
      <alignment vertical="center"/>
      <protection/>
    </xf>
    <xf numFmtId="0" fontId="0" fillId="34" borderId="0" xfId="50" applyFill="1" applyBorder="1" applyAlignment="1">
      <alignment vertical="center"/>
      <protection/>
    </xf>
    <xf numFmtId="0" fontId="5" fillId="34" borderId="0" xfId="50" applyFont="1" applyFill="1" applyBorder="1" applyAlignment="1">
      <alignment horizontal="left" vertical="center"/>
      <protection/>
    </xf>
    <xf numFmtId="0" fontId="0" fillId="34" borderId="0" xfId="50" applyFont="1" applyFill="1" applyBorder="1" applyAlignment="1">
      <alignment vertical="center"/>
      <protection/>
    </xf>
    <xf numFmtId="0" fontId="0" fillId="34" borderId="15" xfId="50" applyFill="1" applyBorder="1" applyAlignment="1">
      <alignment horizontal="center" vertical="center"/>
      <protection/>
    </xf>
    <xf numFmtId="0" fontId="0" fillId="34" borderId="17" xfId="50" applyFill="1" applyBorder="1" applyAlignment="1">
      <alignment vertical="center"/>
      <protection/>
    </xf>
    <xf numFmtId="0" fontId="0" fillId="35" borderId="37" xfId="50" applyFont="1" applyFill="1" applyBorder="1" applyAlignment="1">
      <alignment horizontal="center" vertical="center"/>
      <protection/>
    </xf>
    <xf numFmtId="0" fontId="0" fillId="35" borderId="38" xfId="50" applyFont="1" applyFill="1" applyBorder="1" applyAlignment="1">
      <alignment horizontal="center" vertical="center"/>
      <protection/>
    </xf>
    <xf numFmtId="0" fontId="35" fillId="35" borderId="38" xfId="50" applyFont="1" applyFill="1" applyBorder="1" applyAlignment="1">
      <alignment horizontal="center" vertical="center"/>
      <protection/>
    </xf>
    <xf numFmtId="0" fontId="0" fillId="35" borderId="38" xfId="50" applyFont="1" applyFill="1" applyBorder="1" applyAlignment="1" quotePrefix="1">
      <alignment horizontal="center" vertical="center"/>
      <protection/>
    </xf>
    <xf numFmtId="0" fontId="0" fillId="35" borderId="39" xfId="50" applyFont="1" applyFill="1" applyBorder="1" applyAlignment="1">
      <alignment horizontal="center" vertical="center"/>
      <protection/>
    </xf>
    <xf numFmtId="0" fontId="0" fillId="34" borderId="17" xfId="50" applyFont="1" applyFill="1" applyBorder="1" applyAlignment="1">
      <alignment vertical="center"/>
      <protection/>
    </xf>
    <xf numFmtId="0" fontId="5" fillId="35" borderId="40" xfId="50" applyFont="1" applyFill="1" applyBorder="1" applyAlignment="1">
      <alignment horizontal="center" vertical="center"/>
      <protection/>
    </xf>
    <xf numFmtId="0" fontId="5" fillId="35" borderId="20" xfId="50" applyFont="1" applyFill="1" applyBorder="1" applyAlignment="1">
      <alignment horizontal="center" vertical="center"/>
      <protection/>
    </xf>
    <xf numFmtId="0" fontId="5" fillId="35" borderId="21" xfId="50" applyFont="1" applyFill="1" applyBorder="1" applyAlignment="1">
      <alignment horizontal="center" vertical="center"/>
      <protection/>
    </xf>
    <xf numFmtId="0" fontId="0" fillId="35" borderId="41" xfId="50" applyFont="1" applyFill="1" applyBorder="1" applyAlignment="1">
      <alignment vertical="center"/>
      <protection/>
    </xf>
    <xf numFmtId="0" fontId="0" fillId="35" borderId="42" xfId="50" applyFont="1" applyFill="1" applyBorder="1" applyAlignment="1">
      <alignment vertical="center"/>
      <protection/>
    </xf>
    <xf numFmtId="0" fontId="5" fillId="35" borderId="42" xfId="50" applyFont="1" applyFill="1" applyBorder="1" applyAlignment="1">
      <alignment horizontal="center" vertical="center"/>
      <protection/>
    </xf>
    <xf numFmtId="0" fontId="0" fillId="35" borderId="43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44" xfId="50" applyNumberFormat="1" applyFont="1" applyBorder="1" applyAlignment="1">
      <alignment horizontal="center" vertical="center"/>
      <protection/>
    </xf>
    <xf numFmtId="164" fontId="0" fillId="0" borderId="16" xfId="50" applyNumberFormat="1" applyFont="1" applyBorder="1" applyAlignment="1">
      <alignment horizontal="center" vertical="center"/>
      <protection/>
    </xf>
    <xf numFmtId="164" fontId="0" fillId="0" borderId="16" xfId="50" applyNumberFormat="1" applyFont="1" applyBorder="1" applyAlignment="1">
      <alignment horizontal="center" vertical="center"/>
      <protection/>
    </xf>
    <xf numFmtId="1" fontId="0" fillId="0" borderId="10" xfId="50" applyNumberFormat="1" applyFont="1" applyBorder="1" applyAlignment="1">
      <alignment horizontal="center" vertical="center"/>
      <protection/>
    </xf>
    <xf numFmtId="1" fontId="0" fillId="0" borderId="11" xfId="50" applyNumberFormat="1" applyFont="1" applyBorder="1" applyAlignment="1">
      <alignment horizontal="center" vertical="center"/>
      <protection/>
    </xf>
    <xf numFmtId="1" fontId="0" fillId="0" borderId="0" xfId="50" applyNumberFormat="1" applyFont="1" applyBorder="1" applyAlignment="1">
      <alignment horizontal="center" vertical="center"/>
      <protection/>
    </xf>
    <xf numFmtId="0" fontId="0" fillId="34" borderId="17" xfId="50" applyFill="1" applyBorder="1" applyAlignment="1">
      <alignment horizontal="center" vertical="center"/>
      <protection/>
    </xf>
    <xf numFmtId="0" fontId="5" fillId="0" borderId="0" xfId="50" applyFont="1" applyBorder="1" applyAlignment="1">
      <alignment horizontal="center" vertical="center"/>
      <protection/>
    </xf>
    <xf numFmtId="49" fontId="0" fillId="0" borderId="45" xfId="50" applyNumberFormat="1" applyFont="1" applyBorder="1" applyAlignment="1">
      <alignment horizontal="center" vertical="center"/>
      <protection/>
    </xf>
    <xf numFmtId="164" fontId="0" fillId="0" borderId="46" xfId="50" applyNumberFormat="1" applyFont="1" applyBorder="1" applyAlignment="1">
      <alignment horizontal="center" vertical="center"/>
      <protection/>
    </xf>
    <xf numFmtId="164" fontId="0" fillId="0" borderId="46" xfId="50" applyNumberFormat="1" applyFont="1" applyBorder="1" applyAlignment="1">
      <alignment horizontal="center" vertical="center"/>
      <protection/>
    </xf>
    <xf numFmtId="1" fontId="0" fillId="0" borderId="47" xfId="50" applyNumberFormat="1" applyFont="1" applyBorder="1" applyAlignment="1">
      <alignment horizontal="center" vertical="center"/>
      <protection/>
    </xf>
    <xf numFmtId="1" fontId="0" fillId="0" borderId="48" xfId="50" applyNumberFormat="1" applyFont="1" applyBorder="1" applyAlignment="1">
      <alignment horizontal="center" vertical="center"/>
      <protection/>
    </xf>
    <xf numFmtId="1" fontId="0" fillId="0" borderId="49" xfId="50" applyNumberFormat="1" applyFont="1" applyBorder="1" applyAlignment="1">
      <alignment horizontal="center" vertical="center"/>
      <protection/>
    </xf>
    <xf numFmtId="1" fontId="0" fillId="0" borderId="11" xfId="50" applyNumberFormat="1" applyFont="1" applyBorder="1" applyAlignment="1">
      <alignment vertical="center"/>
      <protection/>
    </xf>
    <xf numFmtId="1" fontId="20" fillId="0" borderId="0" xfId="50" applyNumberFormat="1" applyFont="1" applyBorder="1" applyAlignment="1">
      <alignment horizontal="center" vertical="center"/>
      <protection/>
    </xf>
    <xf numFmtId="49" fontId="0" fillId="0" borderId="45" xfId="50" applyNumberFormat="1" applyFont="1" applyBorder="1" applyAlignment="1">
      <alignment vertical="center"/>
      <protection/>
    </xf>
    <xf numFmtId="164" fontId="0" fillId="0" borderId="46" xfId="50" applyNumberFormat="1" applyFont="1" applyBorder="1" applyAlignment="1">
      <alignment vertical="center"/>
      <protection/>
    </xf>
    <xf numFmtId="164" fontId="0" fillId="0" borderId="46" xfId="50" applyNumberFormat="1" applyFont="1" applyBorder="1" applyAlignment="1">
      <alignment vertical="center"/>
      <protection/>
    </xf>
    <xf numFmtId="1" fontId="0" fillId="0" borderId="47" xfId="50" applyNumberFormat="1" applyFont="1" applyBorder="1" applyAlignment="1">
      <alignment vertical="center"/>
      <protection/>
    </xf>
    <xf numFmtId="1" fontId="0" fillId="0" borderId="48" xfId="50" applyNumberFormat="1" applyFont="1" applyBorder="1" applyAlignment="1">
      <alignment vertical="center"/>
      <protection/>
    </xf>
    <xf numFmtId="1" fontId="0" fillId="0" borderId="49" xfId="50" applyNumberFormat="1" applyFont="1" applyBorder="1" applyAlignment="1">
      <alignment vertical="center"/>
      <protection/>
    </xf>
    <xf numFmtId="0" fontId="0" fillId="34" borderId="50" xfId="50" applyFill="1" applyBorder="1" applyAlignment="1">
      <alignment horizontal="center" vertical="center"/>
      <protection/>
    </xf>
    <xf numFmtId="0" fontId="0" fillId="34" borderId="51" xfId="50" applyFill="1" applyBorder="1" applyAlignment="1">
      <alignment vertical="center"/>
      <protection/>
    </xf>
    <xf numFmtId="0" fontId="0" fillId="34" borderId="18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49" fontId="36" fillId="0" borderId="44" xfId="50" applyNumberFormat="1" applyFont="1" applyBorder="1" applyAlignment="1">
      <alignment horizontal="center" vertical="center"/>
      <protection/>
    </xf>
    <xf numFmtId="0" fontId="0" fillId="36" borderId="52" xfId="0" applyFont="1" applyFill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vertical="center"/>
    </xf>
    <xf numFmtId="0" fontId="0" fillId="0" borderId="11" xfId="0" applyBorder="1" applyAlignment="1">
      <alignment/>
    </xf>
    <xf numFmtId="49" fontId="11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center" vertical="top"/>
    </xf>
    <xf numFmtId="0" fontId="0" fillId="0" borderId="57" xfId="50" applyBorder="1" applyAlignment="1">
      <alignment horizontal="center"/>
      <protection/>
    </xf>
    <xf numFmtId="0" fontId="0" fillId="0" borderId="25" xfId="50" applyBorder="1">
      <alignment/>
      <protection/>
    </xf>
    <xf numFmtId="0" fontId="0" fillId="0" borderId="58" xfId="50" applyFont="1" applyBorder="1" applyAlignment="1">
      <alignment horizontal="center" vertical="center"/>
      <protection/>
    </xf>
    <xf numFmtId="0" fontId="13" fillId="0" borderId="0" xfId="0" applyFont="1" applyBorder="1" applyAlignment="1">
      <alignment horizontal="center" vertical="top"/>
    </xf>
    <xf numFmtId="164" fontId="0" fillId="0" borderId="0" xfId="0" applyNumberFormat="1" applyFont="1" applyBorder="1" applyAlignment="1">
      <alignment horizontal="right"/>
    </xf>
    <xf numFmtId="0" fontId="31" fillId="0" borderId="0" xfId="50" applyFont="1" applyBorder="1" applyAlignment="1">
      <alignment horizontal="center"/>
      <protection/>
    </xf>
    <xf numFmtId="0" fontId="0" fillId="0" borderId="10" xfId="50" applyFont="1" applyBorder="1" applyAlignment="1">
      <alignment horizontal="center"/>
      <protection/>
    </xf>
    <xf numFmtId="0" fontId="29" fillId="0" borderId="58" xfId="50" applyFont="1" applyFill="1" applyBorder="1" applyAlignment="1">
      <alignment horizontal="center" vertical="top"/>
      <protection/>
    </xf>
    <xf numFmtId="0" fontId="29" fillId="0" borderId="59" xfId="50" applyFont="1" applyFill="1" applyBorder="1" applyAlignment="1">
      <alignment horizontal="center" vertical="top"/>
      <protection/>
    </xf>
    <xf numFmtId="0" fontId="0" fillId="0" borderId="60" xfId="0" applyFont="1" applyFill="1" applyBorder="1" applyAlignment="1">
      <alignment horizontal="center" vertical="center"/>
    </xf>
    <xf numFmtId="0" fontId="0" fillId="37" borderId="61" xfId="0" applyFill="1" applyBorder="1" applyAlignment="1">
      <alignment/>
    </xf>
    <xf numFmtId="0" fontId="0" fillId="37" borderId="62" xfId="0" applyFill="1" applyBorder="1" applyAlignment="1">
      <alignment/>
    </xf>
    <xf numFmtId="0" fontId="0" fillId="37" borderId="63" xfId="0" applyFill="1" applyBorder="1" applyAlignment="1">
      <alignment/>
    </xf>
    <xf numFmtId="0" fontId="5" fillId="0" borderId="0" xfId="50" applyFont="1" applyFill="1" applyBorder="1" applyAlignment="1">
      <alignment horizontal="center"/>
      <protection/>
    </xf>
    <xf numFmtId="0" fontId="0" fillId="0" borderId="57" xfId="50" applyFont="1" applyFill="1" applyBorder="1" applyAlignment="1">
      <alignment horizontal="center"/>
      <protection/>
    </xf>
    <xf numFmtId="0" fontId="0" fillId="0" borderId="53" xfId="50" applyFont="1" applyFill="1" applyBorder="1" applyAlignment="1">
      <alignment horizontal="center"/>
      <protection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65" xfId="0" applyFont="1" applyBorder="1" applyAlignment="1">
      <alignment horizontal="center" vertical="center"/>
    </xf>
    <xf numFmtId="0" fontId="5" fillId="0" borderId="0" xfId="50" applyFont="1" applyFill="1" applyBorder="1" applyAlignment="1">
      <alignment horizontal="center" vertical="center"/>
      <protection/>
    </xf>
    <xf numFmtId="0" fontId="24" fillId="37" borderId="62" xfId="0" applyFont="1" applyFill="1" applyBorder="1" applyAlignment="1">
      <alignment horizontal="center" vertical="center"/>
    </xf>
    <xf numFmtId="0" fontId="2" fillId="36" borderId="66" xfId="0" applyFont="1" applyFill="1" applyBorder="1" applyAlignment="1">
      <alignment horizontal="center" vertical="center"/>
    </xf>
    <xf numFmtId="0" fontId="2" fillId="36" borderId="52" xfId="0" applyFont="1" applyFill="1" applyBorder="1" applyAlignment="1">
      <alignment horizontal="center" vertical="center"/>
    </xf>
    <xf numFmtId="0" fontId="2" fillId="36" borderId="67" xfId="0" applyFont="1" applyFill="1" applyBorder="1" applyAlignment="1">
      <alignment horizontal="center" vertical="center"/>
    </xf>
    <xf numFmtId="0" fontId="1" fillId="0" borderId="68" xfId="0" applyFont="1" applyBorder="1" applyAlignment="1">
      <alignment/>
    </xf>
    <xf numFmtId="0" fontId="14" fillId="0" borderId="0" xfId="0" applyFont="1" applyFill="1" applyBorder="1" applyAlignment="1">
      <alignment horizontal="center"/>
    </xf>
    <xf numFmtId="0" fontId="34" fillId="0" borderId="49" xfId="50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/>
    </xf>
    <xf numFmtId="0" fontId="5" fillId="0" borderId="49" xfId="50" applyFont="1" applyBorder="1" applyAlignment="1">
      <alignment horizontal="center" vertical="center"/>
      <protection/>
    </xf>
    <xf numFmtId="0" fontId="34" fillId="0" borderId="69" xfId="50" applyFont="1" applyFill="1" applyBorder="1" applyAlignment="1">
      <alignment horizontal="center" vertical="center"/>
      <protection/>
    </xf>
    <xf numFmtId="0" fontId="0" fillId="0" borderId="49" xfId="50" applyBorder="1" applyAlignment="1">
      <alignment horizontal="center" vertical="center"/>
      <protection/>
    </xf>
    <xf numFmtId="0" fontId="2" fillId="36" borderId="70" xfId="0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38" fillId="0" borderId="71" xfId="0" applyFont="1" applyBorder="1" applyAlignment="1">
      <alignment horizontal="centerContinuous" vertical="center"/>
    </xf>
    <xf numFmtId="0" fontId="38" fillId="0" borderId="10" xfId="0" applyFont="1" applyBorder="1" applyAlignment="1">
      <alignment horizontal="centerContinuous" vertical="center"/>
    </xf>
    <xf numFmtId="0" fontId="39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36" borderId="72" xfId="0" applyFont="1" applyFill="1" applyBorder="1" applyAlignment="1">
      <alignment horizontal="center" vertical="center"/>
    </xf>
    <xf numFmtId="0" fontId="0" fillId="36" borderId="7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4" fillId="0" borderId="17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Continuous" vertical="center"/>
    </xf>
    <xf numFmtId="0" fontId="0" fillId="0" borderId="73" xfId="0" applyBorder="1" applyAlignment="1">
      <alignment horizontal="centerContinuous" vertical="center"/>
    </xf>
    <xf numFmtId="0" fontId="0" fillId="0" borderId="49" xfId="0" applyBorder="1" applyAlignment="1">
      <alignment horizontal="centerContinuous" vertical="center"/>
    </xf>
    <xf numFmtId="0" fontId="0" fillId="0" borderId="47" xfId="0" applyBorder="1" applyAlignment="1">
      <alignment horizontal="centerContinuous" vertical="center"/>
    </xf>
    <xf numFmtId="0" fontId="0" fillId="0" borderId="48" xfId="0" applyBorder="1" applyAlignment="1">
      <alignment horizontal="centerContinuous" vertical="center"/>
    </xf>
    <xf numFmtId="0" fontId="0" fillId="0" borderId="74" xfId="0" applyBorder="1" applyAlignment="1">
      <alignment horizontal="centerContinuous" vertical="center"/>
    </xf>
    <xf numFmtId="0" fontId="7" fillId="34" borderId="21" xfId="0" applyFont="1" applyFill="1" applyBorder="1" applyAlignment="1">
      <alignment horizontal="centerContinuous" vertical="center"/>
    </xf>
    <xf numFmtId="0" fontId="20" fillId="34" borderId="75" xfId="0" applyFont="1" applyFill="1" applyBorder="1" applyAlignment="1">
      <alignment horizontal="centerContinuous" vertical="center"/>
    </xf>
    <xf numFmtId="164" fontId="11" fillId="0" borderId="15" xfId="0" applyNumberFormat="1" applyFont="1" applyBorder="1" applyAlignment="1" quotePrefix="1">
      <alignment horizontal="left" vertical="center"/>
    </xf>
    <xf numFmtId="164" fontId="5" fillId="0" borderId="10" xfId="0" applyNumberFormat="1" applyFont="1" applyBorder="1" applyAlignment="1" quotePrefix="1">
      <alignment horizontal="center" vertical="center"/>
    </xf>
    <xf numFmtId="164" fontId="11" fillId="0" borderId="10" xfId="0" applyNumberFormat="1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2" fillId="36" borderId="72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Continuous" vertical="center"/>
    </xf>
    <xf numFmtId="0" fontId="38" fillId="0" borderId="16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20" fillId="34" borderId="21" xfId="0" applyFont="1" applyFill="1" applyBorder="1" applyAlignment="1">
      <alignment horizontal="centerContinuous" vertical="center"/>
    </xf>
    <xf numFmtId="0" fontId="7" fillId="34" borderId="75" xfId="0" applyFont="1" applyFill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164" fontId="0" fillId="0" borderId="10" xfId="0" applyNumberFormat="1" applyFont="1" applyBorder="1" applyAlignment="1" quotePrefix="1">
      <alignment vertical="center"/>
    </xf>
    <xf numFmtId="164" fontId="45" fillId="0" borderId="10" xfId="0" applyNumberFormat="1" applyFont="1" applyBorder="1" applyAlignment="1" quotePrefix="1">
      <alignment horizontal="center" vertical="center"/>
    </xf>
    <xf numFmtId="164" fontId="46" fillId="0" borderId="10" xfId="0" applyNumberFormat="1" applyFont="1" applyBorder="1" applyAlignment="1" quotePrefix="1">
      <alignment horizontal="center" vertical="center"/>
    </xf>
    <xf numFmtId="164" fontId="46" fillId="0" borderId="15" xfId="0" applyNumberFormat="1" applyFont="1" applyBorder="1" applyAlignment="1" quotePrefix="1">
      <alignment horizontal="center" vertical="center"/>
    </xf>
    <xf numFmtId="0" fontId="0" fillId="0" borderId="50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/>
    </xf>
    <xf numFmtId="0" fontId="0" fillId="0" borderId="44" xfId="0" applyBorder="1" applyAlignment="1">
      <alignment/>
    </xf>
    <xf numFmtId="0" fontId="5" fillId="33" borderId="76" xfId="0" applyFont="1" applyFill="1" applyBorder="1" applyAlignment="1">
      <alignment horizontal="center" vertical="center"/>
    </xf>
    <xf numFmtId="0" fontId="5" fillId="33" borderId="77" xfId="0" applyFont="1" applyFill="1" applyBorder="1" applyAlignment="1">
      <alignment horizontal="center" vertical="center"/>
    </xf>
    <xf numFmtId="0" fontId="5" fillId="33" borderId="72" xfId="0" applyFont="1" applyFill="1" applyBorder="1" applyAlignment="1">
      <alignment horizontal="center" vertical="center"/>
    </xf>
    <xf numFmtId="0" fontId="0" fillId="33" borderId="72" xfId="0" applyFont="1" applyFill="1" applyBorder="1" applyAlignment="1">
      <alignment horizontal="center" vertical="center"/>
    </xf>
    <xf numFmtId="0" fontId="5" fillId="33" borderId="77" xfId="0" applyFont="1" applyFill="1" applyBorder="1" applyAlignment="1">
      <alignment horizontal="center" vertical="center"/>
    </xf>
    <xf numFmtId="0" fontId="5" fillId="33" borderId="72" xfId="0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 vertical="center"/>
    </xf>
    <xf numFmtId="0" fontId="0" fillId="0" borderId="78" xfId="0" applyBorder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5" fillId="33" borderId="79" xfId="0" applyFont="1" applyFill="1" applyBorder="1" applyAlignment="1">
      <alignment horizontal="center" vertical="center"/>
    </xf>
    <xf numFmtId="0" fontId="5" fillId="33" borderId="80" xfId="0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0" fontId="5" fillId="33" borderId="82" xfId="0" applyFont="1" applyFill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7" fontId="5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/>
    </xf>
    <xf numFmtId="0" fontId="13" fillId="0" borderId="0" xfId="0" applyFont="1" applyBorder="1" applyAlignment="1">
      <alignment horizontal="right" vertical="top"/>
    </xf>
    <xf numFmtId="0" fontId="15" fillId="0" borderId="0" xfId="0" applyFont="1" applyAlignment="1">
      <alignment horizontal="right" vertical="center"/>
    </xf>
    <xf numFmtId="0" fontId="5" fillId="0" borderId="84" xfId="50" applyFont="1" applyFill="1" applyBorder="1" applyAlignment="1">
      <alignment horizontal="center"/>
      <protection/>
    </xf>
    <xf numFmtId="0" fontId="2" fillId="36" borderId="70" xfId="0" applyFont="1" applyFill="1" applyBorder="1" applyAlignment="1">
      <alignment horizontal="centerContinuous" vertical="center"/>
    </xf>
    <xf numFmtId="0" fontId="24" fillId="37" borderId="62" xfId="0" applyFont="1" applyFill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7" fillId="0" borderId="57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Continuous" vertical="center"/>
    </xf>
    <xf numFmtId="0" fontId="7" fillId="0" borderId="85" xfId="0" applyFont="1" applyBorder="1" applyAlignment="1">
      <alignment horizontal="centerContinuous" vertical="center"/>
    </xf>
    <xf numFmtId="0" fontId="7" fillId="0" borderId="86" xfId="0" applyFont="1" applyBorder="1" applyAlignment="1">
      <alignment horizontal="centerContinuous" vertical="center"/>
    </xf>
    <xf numFmtId="0" fontId="7" fillId="0" borderId="87" xfId="0" applyFont="1" applyBorder="1" applyAlignment="1">
      <alignment horizontal="centerContinuous" vertical="center"/>
    </xf>
    <xf numFmtId="0" fontId="5" fillId="33" borderId="70" xfId="0" applyFont="1" applyFill="1" applyBorder="1" applyAlignment="1">
      <alignment horizontal="centerContinuous" vertical="center"/>
    </xf>
    <xf numFmtId="0" fontId="7" fillId="0" borderId="88" xfId="0" applyFont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0" fontId="1" fillId="0" borderId="0" xfId="0" applyFont="1" applyAlignment="1">
      <alignment/>
    </xf>
    <xf numFmtId="0" fontId="1" fillId="0" borderId="89" xfId="0" applyFont="1" applyBorder="1" applyAlignment="1">
      <alignment/>
    </xf>
    <xf numFmtId="0" fontId="18" fillId="0" borderId="23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/>
    </xf>
    <xf numFmtId="0" fontId="16" fillId="0" borderId="23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center" vertical="center"/>
    </xf>
    <xf numFmtId="0" fontId="18" fillId="0" borderId="16" xfId="0" applyNumberFormat="1" applyFont="1" applyBorder="1" applyAlignment="1">
      <alignment horizontal="center" vertical="center"/>
    </xf>
    <xf numFmtId="0" fontId="0" fillId="0" borderId="0" xfId="50" applyFont="1" applyBorder="1" applyAlignment="1">
      <alignment/>
      <protection/>
    </xf>
    <xf numFmtId="0" fontId="0" fillId="0" borderId="0" xfId="50" applyFont="1" applyAlignment="1">
      <alignment/>
      <protection/>
    </xf>
    <xf numFmtId="0" fontId="0" fillId="0" borderId="54" xfId="50" applyFont="1" applyBorder="1" applyAlignment="1">
      <alignment vertical="center"/>
      <protection/>
    </xf>
    <xf numFmtId="0" fontId="0" fillId="0" borderId="10" xfId="50" applyFont="1" applyBorder="1" applyAlignment="1">
      <alignment horizontal="center" vertical="center"/>
      <protection/>
    </xf>
    <xf numFmtId="0" fontId="34" fillId="0" borderId="0" xfId="47" applyFont="1" applyFill="1" applyBorder="1" applyAlignment="1">
      <alignment horizontal="center"/>
      <protection/>
    </xf>
    <xf numFmtId="0" fontId="5" fillId="0" borderId="10" xfId="50" applyFont="1" applyFill="1" applyBorder="1" applyAlignment="1">
      <alignment horizontal="center" vertical="center"/>
      <protection/>
    </xf>
    <xf numFmtId="0" fontId="34" fillId="0" borderId="0" xfId="50" applyFont="1" applyFill="1" applyBorder="1" applyAlignment="1">
      <alignment horizontal="center" vertical="center"/>
      <protection/>
    </xf>
    <xf numFmtId="0" fontId="0" fillId="0" borderId="69" xfId="50" applyFont="1" applyBorder="1" applyAlignment="1">
      <alignment horizontal="center" vertical="center"/>
      <protection/>
    </xf>
    <xf numFmtId="0" fontId="0" fillId="0" borderId="90" xfId="50" applyFont="1" applyBorder="1" applyAlignment="1">
      <alignment horizontal="center" vertical="center"/>
      <protection/>
    </xf>
    <xf numFmtId="0" fontId="0" fillId="0" borderId="91" xfId="50" applyFont="1" applyBorder="1" applyAlignment="1">
      <alignment horizontal="center" vertical="center"/>
      <protection/>
    </xf>
    <xf numFmtId="0" fontId="0" fillId="0" borderId="84" xfId="50" applyFont="1" applyBorder="1" applyAlignment="1">
      <alignment horizontal="center" vertical="center"/>
      <protection/>
    </xf>
    <xf numFmtId="0" fontId="31" fillId="0" borderId="0" xfId="50" applyFont="1" applyFill="1" applyBorder="1" applyAlignment="1">
      <alignment horizontal="center"/>
      <protection/>
    </xf>
    <xf numFmtId="0" fontId="37" fillId="0" borderId="0" xfId="50" applyFont="1" applyFill="1" applyBorder="1" applyAlignment="1">
      <alignment horizontal="center" vertical="center"/>
      <protection/>
    </xf>
    <xf numFmtId="164" fontId="32" fillId="0" borderId="0" xfId="50" applyNumberFormat="1" applyFont="1" applyBorder="1" applyAlignment="1">
      <alignment horizontal="center" vertical="center"/>
      <protection/>
    </xf>
    <xf numFmtId="164" fontId="32" fillId="0" borderId="0" xfId="50" applyNumberFormat="1" applyFont="1" applyFill="1" applyBorder="1" applyAlignment="1">
      <alignment horizontal="center" vertical="center"/>
      <protection/>
    </xf>
    <xf numFmtId="0" fontId="14" fillId="0" borderId="0" xfId="50" applyFont="1" applyBorder="1" applyAlignment="1">
      <alignment horizontal="center" vertical="center"/>
      <protection/>
    </xf>
    <xf numFmtId="0" fontId="57" fillId="0" borderId="0" xfId="50" applyFont="1" applyBorder="1" applyAlignment="1">
      <alignment horizontal="center" vertic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14" fillId="0" borderId="0" xfId="50" applyFont="1" applyFill="1" applyBorder="1" applyAlignment="1">
      <alignment horizontal="center" vertical="center"/>
      <protection/>
    </xf>
    <xf numFmtId="0" fontId="5" fillId="0" borderId="11" xfId="50" applyFont="1" applyBorder="1" applyAlignment="1">
      <alignment horizontal="center" vertical="top"/>
      <protection/>
    </xf>
    <xf numFmtId="0" fontId="5" fillId="0" borderId="0" xfId="50" applyFont="1" applyBorder="1" applyAlignment="1">
      <alignment horizontal="center" vertical="top"/>
      <protection/>
    </xf>
    <xf numFmtId="0" fontId="5" fillId="0" borderId="0" xfId="50" applyFont="1" applyBorder="1" applyAlignment="1">
      <alignment horizontal="center" vertical="center"/>
      <protection/>
    </xf>
    <xf numFmtId="0" fontId="5" fillId="0" borderId="0" xfId="50" applyFont="1" applyFill="1" applyBorder="1" applyAlignment="1">
      <alignment horizontal="center" vertical="top"/>
      <protection/>
    </xf>
    <xf numFmtId="0" fontId="5" fillId="0" borderId="58" xfId="50" applyFont="1" applyBorder="1" applyAlignment="1">
      <alignment horizontal="center" vertical="top"/>
      <protection/>
    </xf>
    <xf numFmtId="0" fontId="5" fillId="0" borderId="36" xfId="50" applyFont="1" applyBorder="1" applyAlignment="1">
      <alignment horizontal="center" vertical="top"/>
      <protection/>
    </xf>
    <xf numFmtId="0" fontId="5" fillId="0" borderId="36" xfId="50" applyFont="1" applyBorder="1" applyAlignment="1">
      <alignment horizontal="center" vertical="center"/>
      <protection/>
    </xf>
    <xf numFmtId="0" fontId="5" fillId="0" borderId="36" xfId="50" applyFont="1" applyBorder="1" applyAlignment="1">
      <alignment horizontal="center" vertical="center"/>
      <protection/>
    </xf>
    <xf numFmtId="0" fontId="33" fillId="0" borderId="0" xfId="50" applyFont="1" applyFill="1" applyBorder="1" applyAlignment="1">
      <alignment horizontal="center" vertical="top"/>
      <protection/>
    </xf>
    <xf numFmtId="0" fontId="34" fillId="0" borderId="0" xfId="50" applyFont="1" applyBorder="1" applyAlignment="1">
      <alignment horizontal="center" vertical="center"/>
      <protection/>
    </xf>
    <xf numFmtId="0" fontId="34" fillId="0" borderId="0" xfId="50" applyFont="1" applyBorder="1" applyAlignment="1">
      <alignment horizontal="center"/>
      <protection/>
    </xf>
    <xf numFmtId="49" fontId="34" fillId="0" borderId="0" xfId="50" applyNumberFormat="1" applyFont="1" applyBorder="1" applyAlignment="1">
      <alignment horizontal="center" vertical="center"/>
      <protection/>
    </xf>
    <xf numFmtId="0" fontId="5" fillId="0" borderId="48" xfId="50" applyFont="1" applyBorder="1" applyAlignment="1">
      <alignment horizontal="center" vertical="center"/>
      <protection/>
    </xf>
    <xf numFmtId="0" fontId="0" fillId="0" borderId="49" xfId="50" applyFont="1" applyBorder="1" applyAlignment="1">
      <alignment horizontal="center" vertical="center"/>
      <protection/>
    </xf>
    <xf numFmtId="0" fontId="5" fillId="0" borderId="49" xfId="50" applyFont="1" applyFill="1" applyBorder="1" applyAlignment="1">
      <alignment horizontal="center" vertical="center"/>
      <protection/>
    </xf>
    <xf numFmtId="0" fontId="0" fillId="0" borderId="47" xfId="50" applyFont="1" applyFill="1" applyBorder="1" applyAlignment="1">
      <alignment horizontal="center" vertical="center"/>
      <protection/>
    </xf>
    <xf numFmtId="0" fontId="0" fillId="0" borderId="25" xfId="50" applyFont="1" applyBorder="1" applyAlignment="1">
      <alignment vertical="center"/>
      <protection/>
    </xf>
    <xf numFmtId="0" fontId="0" fillId="0" borderId="25" xfId="50" applyFont="1" applyBorder="1" applyAlignment="1">
      <alignment horizontal="center" vertical="center"/>
      <protection/>
    </xf>
    <xf numFmtId="0" fontId="0" fillId="0" borderId="0" xfId="50" applyFont="1" applyFill="1" applyBorder="1">
      <alignment/>
      <protection/>
    </xf>
    <xf numFmtId="0" fontId="33" fillId="0" borderId="10" xfId="50" applyFont="1" applyFill="1" applyBorder="1" applyAlignment="1">
      <alignment horizontal="center" vertical="top"/>
      <protection/>
    </xf>
    <xf numFmtId="0" fontId="54" fillId="33" borderId="0" xfId="50" applyFont="1" applyFill="1" applyBorder="1" applyAlignment="1">
      <alignment horizontal="center" vertical="center"/>
      <protection/>
    </xf>
    <xf numFmtId="0" fontId="30" fillId="33" borderId="10" xfId="50" applyFont="1" applyFill="1" applyBorder="1" applyAlignment="1">
      <alignment horizontal="center" vertical="center"/>
      <protection/>
    </xf>
    <xf numFmtId="0" fontId="34" fillId="0" borderId="0" xfId="50" applyFont="1" applyFill="1" applyBorder="1" applyAlignment="1">
      <alignment horizontal="center"/>
      <protection/>
    </xf>
    <xf numFmtId="0" fontId="34" fillId="0" borderId="10" xfId="50" applyFont="1" applyFill="1" applyBorder="1" applyAlignment="1">
      <alignment horizontal="center"/>
      <protection/>
    </xf>
    <xf numFmtId="0" fontId="0" fillId="0" borderId="36" xfId="50" applyFont="1" applyBorder="1" applyAlignment="1">
      <alignment vertical="center"/>
      <protection/>
    </xf>
    <xf numFmtId="0" fontId="0" fillId="0" borderId="92" xfId="50" applyFont="1" applyBorder="1" applyAlignment="1">
      <alignment horizontal="center" vertical="center"/>
      <protection/>
    </xf>
    <xf numFmtId="0" fontId="5" fillId="0" borderId="92" xfId="50" applyFont="1" applyBorder="1" applyAlignment="1">
      <alignment horizontal="center" vertical="center"/>
      <protection/>
    </xf>
    <xf numFmtId="0" fontId="0" fillId="0" borderId="93" xfId="50" applyFont="1" applyBorder="1" applyAlignment="1">
      <alignment horizontal="center" vertical="center"/>
      <protection/>
    </xf>
    <xf numFmtId="0" fontId="5" fillId="0" borderId="91" xfId="50" applyFont="1" applyFill="1" applyBorder="1" applyAlignment="1">
      <alignment horizontal="center"/>
      <protection/>
    </xf>
    <xf numFmtId="0" fontId="5" fillId="0" borderId="46" xfId="50" applyFont="1" applyBorder="1" applyAlignment="1">
      <alignment horizontal="center" vertical="center"/>
      <protection/>
    </xf>
    <xf numFmtId="0" fontId="0" fillId="34" borderId="17" xfId="50" applyFont="1" applyFill="1" applyBorder="1" applyAlignment="1">
      <alignment horizontal="center" vertical="center"/>
      <protection/>
    </xf>
    <xf numFmtId="0" fontId="0" fillId="34" borderId="86" xfId="50" applyFill="1" applyBorder="1" applyAlignment="1">
      <alignment vertical="center"/>
      <protection/>
    </xf>
    <xf numFmtId="0" fontId="0" fillId="34" borderId="15" xfId="50" applyFont="1" applyFill="1" applyBorder="1" applyAlignment="1">
      <alignment vertical="center"/>
      <protection/>
    </xf>
    <xf numFmtId="0" fontId="0" fillId="35" borderId="58" xfId="50" applyFont="1" applyFill="1" applyBorder="1" applyAlignment="1">
      <alignment horizontal="center" vertical="center"/>
      <protection/>
    </xf>
    <xf numFmtId="0" fontId="0" fillId="35" borderId="36" xfId="50" applyFont="1" applyFill="1" applyBorder="1" applyAlignment="1">
      <alignment horizontal="center" vertical="center"/>
      <protection/>
    </xf>
    <xf numFmtId="0" fontId="35" fillId="35" borderId="36" xfId="50" applyFont="1" applyFill="1" applyBorder="1" applyAlignment="1">
      <alignment horizontal="center" vertical="center"/>
      <protection/>
    </xf>
    <xf numFmtId="0" fontId="0" fillId="35" borderId="36" xfId="50" applyFont="1" applyFill="1" applyBorder="1" applyAlignment="1" quotePrefix="1">
      <alignment horizontal="center" vertical="center"/>
      <protection/>
    </xf>
    <xf numFmtId="0" fontId="0" fillId="35" borderId="69" xfId="50" applyFont="1" applyFill="1" applyBorder="1" applyAlignment="1">
      <alignment horizontal="center" vertical="center"/>
      <protection/>
    </xf>
    <xf numFmtId="0" fontId="36" fillId="0" borderId="44" xfId="50" applyNumberFormat="1" applyFont="1" applyBorder="1" applyAlignment="1">
      <alignment horizontal="center" vertical="center"/>
      <protection/>
    </xf>
    <xf numFmtId="164" fontId="35" fillId="0" borderId="16" xfId="50" applyNumberFormat="1" applyFont="1" applyBorder="1" applyAlignment="1">
      <alignment horizontal="center" vertical="center"/>
      <protection/>
    </xf>
    <xf numFmtId="1" fontId="35" fillId="0" borderId="10" xfId="50" applyNumberFormat="1" applyFont="1" applyBorder="1" applyAlignment="1">
      <alignment horizontal="center" vertical="center"/>
      <protection/>
    </xf>
    <xf numFmtId="0" fontId="19" fillId="0" borderId="0" xfId="50" applyFont="1" applyBorder="1" applyAlignment="1">
      <alignment horizontal="center" vertical="center"/>
      <protection/>
    </xf>
    <xf numFmtId="0" fontId="58" fillId="0" borderId="0" xfId="50" applyFont="1" applyBorder="1" applyAlignment="1">
      <alignment horizontal="center" vertical="center"/>
      <protection/>
    </xf>
    <xf numFmtId="0" fontId="0" fillId="0" borderId="10" xfId="50" applyFill="1" applyBorder="1" applyAlignment="1">
      <alignment horizontal="center" vertical="center"/>
      <protection/>
    </xf>
    <xf numFmtId="1" fontId="35" fillId="0" borderId="10" xfId="50" applyNumberFormat="1" applyFont="1" applyFill="1" applyBorder="1" applyAlignment="1">
      <alignment horizontal="center" vertical="center"/>
      <protection/>
    </xf>
    <xf numFmtId="164" fontId="59" fillId="0" borderId="16" xfId="50" applyNumberFormat="1" applyFont="1" applyBorder="1" applyAlignment="1">
      <alignment horizontal="center" vertical="center"/>
      <protection/>
    </xf>
    <xf numFmtId="0" fontId="0" fillId="0" borderId="47" xfId="50" applyBorder="1" applyAlignment="1">
      <alignment horizontal="center" vertical="center"/>
      <protection/>
    </xf>
    <xf numFmtId="0" fontId="0" fillId="0" borderId="0" xfId="50" applyFont="1" applyAlignment="1">
      <alignment horizontal="center" vertical="center"/>
      <protection/>
    </xf>
    <xf numFmtId="0" fontId="0" fillId="0" borderId="0" xfId="50" applyFont="1" applyBorder="1">
      <alignment/>
      <protection/>
    </xf>
    <xf numFmtId="1" fontId="20" fillId="0" borderId="0" xfId="50" applyNumberFormat="1" applyFont="1" applyBorder="1" applyAlignment="1">
      <alignment vertical="center"/>
      <protection/>
    </xf>
    <xf numFmtId="0" fontId="0" fillId="0" borderId="10" xfId="50" applyFont="1" applyBorder="1">
      <alignment/>
      <protection/>
    </xf>
    <xf numFmtId="0" fontId="0" fillId="0" borderId="0" xfId="50" applyFont="1">
      <alignment/>
      <protection/>
    </xf>
    <xf numFmtId="0" fontId="58" fillId="0" borderId="0" xfId="50" applyFont="1" applyBorder="1" applyAlignment="1">
      <alignment horizontal="center" vertical="center"/>
      <protection/>
    </xf>
    <xf numFmtId="0" fontId="58" fillId="0" borderId="0" xfId="49" applyFont="1" applyBorder="1" applyAlignment="1">
      <alignment horizontal="center" vertical="center"/>
      <protection/>
    </xf>
    <xf numFmtId="0" fontId="5" fillId="0" borderId="10" xfId="50" applyFont="1" applyBorder="1" applyAlignment="1">
      <alignment horizontal="center" vertical="center"/>
      <protection/>
    </xf>
    <xf numFmtId="0" fontId="0" fillId="34" borderId="51" xfId="50" applyFont="1" applyFill="1" applyBorder="1" applyAlignment="1">
      <alignment vertical="center"/>
      <protection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 horizontal="centerContinuous" vertical="center"/>
    </xf>
    <xf numFmtId="164" fontId="0" fillId="0" borderId="0" xfId="48" applyNumberFormat="1" applyFont="1" applyAlignment="1">
      <alignment horizontal="right"/>
      <protection/>
    </xf>
    <xf numFmtId="0" fontId="0" fillId="0" borderId="73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66" xfId="0" applyBorder="1" applyAlignment="1">
      <alignment vertical="center"/>
    </xf>
    <xf numFmtId="0" fontId="5" fillId="0" borderId="52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/>
    </xf>
    <xf numFmtId="0" fontId="0" fillId="0" borderId="30" xfId="0" applyBorder="1" applyAlignment="1">
      <alignment vertical="center"/>
    </xf>
    <xf numFmtId="49" fontId="5" fillId="0" borderId="30" xfId="0" applyNumberFormat="1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49" fontId="4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 quotePrefix="1">
      <alignment horizontal="center" vertical="center"/>
    </xf>
    <xf numFmtId="49" fontId="42" fillId="0" borderId="0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 quotePrefix="1">
      <alignment horizontal="center" vertical="center"/>
    </xf>
    <xf numFmtId="49" fontId="44" fillId="0" borderId="0" xfId="0" applyNumberFormat="1" applyFont="1" applyFill="1" applyBorder="1" applyAlignment="1">
      <alignment horizontal="right" vertical="center"/>
    </xf>
    <xf numFmtId="0" fontId="7" fillId="38" borderId="66" xfId="0" applyFont="1" applyFill="1" applyBorder="1" applyAlignment="1">
      <alignment horizontal="centerContinuous" vertical="center"/>
    </xf>
    <xf numFmtId="0" fontId="7" fillId="38" borderId="21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20" fillId="38" borderId="75" xfId="0" applyFont="1" applyFill="1" applyBorder="1" applyAlignment="1">
      <alignment horizontal="centerContinuous" vertical="center"/>
    </xf>
    <xf numFmtId="0" fontId="20" fillId="38" borderId="22" xfId="0" applyFont="1" applyFill="1" applyBorder="1" applyAlignment="1">
      <alignment horizontal="centerContinuous" vertical="center"/>
    </xf>
    <xf numFmtId="0" fontId="40" fillId="0" borderId="17" xfId="0" applyFont="1" applyBorder="1" applyAlignment="1">
      <alignment horizontal="left" vertical="center"/>
    </xf>
    <xf numFmtId="164" fontId="5" fillId="0" borderId="10" xfId="0" applyNumberFormat="1" applyFont="1" applyBorder="1" applyAlignment="1" quotePrefix="1">
      <alignment horizontal="left" vertical="center"/>
    </xf>
    <xf numFmtId="0" fontId="41" fillId="0" borderId="0" xfId="0" applyFont="1" applyBorder="1" applyAlignment="1">
      <alignment horizontal="left" vertical="center"/>
    </xf>
    <xf numFmtId="164" fontId="11" fillId="0" borderId="10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49" fontId="60" fillId="0" borderId="17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9" fontId="60" fillId="0" borderId="0" xfId="0" applyNumberFormat="1" applyFont="1" applyBorder="1" applyAlignment="1">
      <alignment horizontal="center" vertical="center"/>
    </xf>
    <xf numFmtId="49" fontId="61" fillId="0" borderId="0" xfId="0" applyNumberFormat="1" applyFont="1" applyBorder="1" applyAlignment="1">
      <alignment horizontal="center" vertical="center"/>
    </xf>
    <xf numFmtId="164" fontId="11" fillId="0" borderId="15" xfId="0" applyNumberFormat="1" applyFont="1" applyBorder="1" applyAlignment="1" quotePrefix="1">
      <alignment horizontal="center" vertical="center"/>
    </xf>
    <xf numFmtId="0" fontId="60" fillId="0" borderId="17" xfId="0" applyFont="1" applyBorder="1" applyAlignment="1">
      <alignment horizontal="center" vertical="center"/>
    </xf>
    <xf numFmtId="49" fontId="62" fillId="0" borderId="17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49" fontId="62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Continuous" vertical="center"/>
    </xf>
    <xf numFmtId="0" fontId="3" fillId="36" borderId="66" xfId="0" applyFont="1" applyFill="1" applyBorder="1" applyAlignment="1">
      <alignment horizontal="centerContinuous" vertical="center"/>
    </xf>
    <xf numFmtId="0" fontId="3" fillId="36" borderId="52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" fillId="36" borderId="21" xfId="0" applyFont="1" applyFill="1" applyBorder="1" applyAlignment="1">
      <alignment horizontal="centerContinuous" vertical="center"/>
    </xf>
    <xf numFmtId="0" fontId="24" fillId="37" borderId="62" xfId="0" applyFont="1" applyFill="1" applyBorder="1" applyAlignment="1">
      <alignment vertical="center"/>
    </xf>
    <xf numFmtId="0" fontId="0" fillId="34" borderId="94" xfId="0" applyFill="1" applyBorder="1" applyAlignment="1">
      <alignment/>
    </xf>
    <xf numFmtId="0" fontId="0" fillId="34" borderId="95" xfId="0" applyFill="1" applyBorder="1" applyAlignment="1">
      <alignment/>
    </xf>
    <xf numFmtId="0" fontId="19" fillId="34" borderId="95" xfId="0" applyFont="1" applyFill="1" applyBorder="1" applyAlignment="1">
      <alignment horizontal="centerContinuous" vertical="center"/>
    </xf>
    <xf numFmtId="0" fontId="0" fillId="34" borderId="96" xfId="0" applyFill="1" applyBorder="1" applyAlignment="1">
      <alignment/>
    </xf>
    <xf numFmtId="0" fontId="0" fillId="0" borderId="6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9" fontId="0" fillId="0" borderId="17" xfId="0" applyNumberFormat="1" applyFont="1" applyBorder="1" applyAlignment="1">
      <alignment vertical="center"/>
    </xf>
    <xf numFmtId="164" fontId="0" fillId="0" borderId="0" xfId="0" applyNumberFormat="1" applyFont="1" applyBorder="1" applyAlignment="1" quotePrefix="1">
      <alignment vertical="center"/>
    </xf>
    <xf numFmtId="164" fontId="0" fillId="0" borderId="15" xfId="0" applyNumberFormat="1" applyFont="1" applyBorder="1" applyAlignment="1" quotePrefix="1">
      <alignment vertical="center"/>
    </xf>
    <xf numFmtId="164" fontId="0" fillId="0" borderId="51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 quotePrefix="1">
      <alignment vertical="center"/>
    </xf>
    <xf numFmtId="0" fontId="3" fillId="36" borderId="52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2" fillId="36" borderId="72" xfId="0" applyFont="1" applyFill="1" applyBorder="1" applyAlignment="1">
      <alignment horizontal="centerContinuous" vertical="center"/>
    </xf>
    <xf numFmtId="0" fontId="0" fillId="37" borderId="62" xfId="0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Fill="1" applyBorder="1" applyAlignment="1">
      <alignment vertical="top"/>
    </xf>
    <xf numFmtId="164" fontId="0" fillId="0" borderId="0" xfId="0" applyNumberFormat="1" applyFill="1" applyAlignment="1">
      <alignment horizontal="right" vertical="top"/>
    </xf>
    <xf numFmtId="0" fontId="7" fillId="0" borderId="11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Continuous" vertical="center"/>
    </xf>
    <xf numFmtId="17" fontId="51" fillId="0" borderId="0" xfId="0" applyNumberFormat="1" applyFont="1" applyFill="1" applyBorder="1" applyAlignment="1">
      <alignment horizontal="center"/>
    </xf>
    <xf numFmtId="0" fontId="64" fillId="0" borderId="0" xfId="0" applyFont="1" applyAlignment="1">
      <alignment horizontal="left" vertical="top"/>
    </xf>
    <xf numFmtId="17" fontId="65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top"/>
    </xf>
    <xf numFmtId="164" fontId="0" fillId="0" borderId="0" xfId="48" applyNumberFormat="1" applyFont="1" applyBorder="1" applyAlignment="1">
      <alignment horizontal="left"/>
      <protection/>
    </xf>
    <xf numFmtId="0" fontId="53" fillId="0" borderId="0" xfId="0" applyFont="1" applyBorder="1" applyAlignment="1">
      <alignment horizontal="left"/>
    </xf>
    <xf numFmtId="0" fontId="67" fillId="0" borderId="0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/>
    </xf>
    <xf numFmtId="0" fontId="64" fillId="0" borderId="0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64" fontId="0" fillId="0" borderId="0" xfId="48" applyNumberFormat="1" applyFont="1" applyFill="1" applyAlignment="1">
      <alignment horizontal="left"/>
      <protection/>
    </xf>
    <xf numFmtId="164" fontId="0" fillId="0" borderId="0" xfId="48" applyNumberFormat="1" applyFont="1" applyFill="1" applyAlignment="1">
      <alignment horizontal="center" vertical="top"/>
      <protection/>
    </xf>
    <xf numFmtId="0" fontId="0" fillId="33" borderId="70" xfId="0" applyFont="1" applyFill="1" applyBorder="1" applyAlignment="1">
      <alignment vertical="center"/>
    </xf>
    <xf numFmtId="0" fontId="5" fillId="33" borderId="70" xfId="0" applyFont="1" applyFill="1" applyBorder="1" applyAlignment="1">
      <alignment vertical="center"/>
    </xf>
    <xf numFmtId="0" fontId="5" fillId="33" borderId="67" xfId="0" applyFont="1" applyFill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117" fillId="0" borderId="16" xfId="0" applyNumberFormat="1" applyFont="1" applyFill="1" applyBorder="1" applyAlignment="1">
      <alignment horizontal="center" vertical="center"/>
    </xf>
    <xf numFmtId="164" fontId="11" fillId="0" borderId="1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64" fontId="0" fillId="0" borderId="0" xfId="48" applyNumberFormat="1" applyFont="1" applyFill="1" applyAlignment="1">
      <alignment horizontal="right" vertical="top"/>
      <protection/>
    </xf>
    <xf numFmtId="0" fontId="63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/>
    </xf>
    <xf numFmtId="0" fontId="63" fillId="0" borderId="0" xfId="0" applyFont="1" applyFill="1" applyBorder="1" applyAlignment="1">
      <alignment horizontal="centerContinuous" vertical="center"/>
    </xf>
    <xf numFmtId="0" fontId="60" fillId="0" borderId="0" xfId="0" applyNumberFormat="1" applyFont="1" applyBorder="1" applyAlignment="1">
      <alignment horizontal="center" vertical="center"/>
    </xf>
    <xf numFmtId="164" fontId="0" fillId="0" borderId="0" xfId="48" applyNumberFormat="1" applyFont="1" applyAlignment="1">
      <alignment horizont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5" fillId="0" borderId="10" xfId="50" applyFont="1" applyFill="1" applyBorder="1" applyAlignment="1">
      <alignment horizontal="center" vertical="center"/>
      <protection/>
    </xf>
    <xf numFmtId="0" fontId="29" fillId="0" borderId="11" xfId="50" applyFont="1" applyFill="1" applyBorder="1" applyAlignment="1">
      <alignment horizontal="center"/>
      <protection/>
    </xf>
    <xf numFmtId="0" fontId="29" fillId="0" borderId="0" xfId="50" applyFont="1" applyFill="1" applyBorder="1" applyAlignment="1">
      <alignment horizontal="center"/>
      <protection/>
    </xf>
    <xf numFmtId="0" fontId="29" fillId="0" borderId="16" xfId="50" applyFont="1" applyFill="1" applyBorder="1" applyAlignment="1">
      <alignment horizontal="center"/>
      <protection/>
    </xf>
    <xf numFmtId="0" fontId="29" fillId="0" borderId="11" xfId="50" applyFont="1" applyFill="1" applyBorder="1" applyAlignment="1">
      <alignment horizontal="center" vertical="center"/>
      <protection/>
    </xf>
    <xf numFmtId="0" fontId="29" fillId="0" borderId="0" xfId="50" applyFont="1" applyFill="1" applyBorder="1" applyAlignment="1">
      <alignment horizontal="center" vertical="center"/>
      <protection/>
    </xf>
    <xf numFmtId="0" fontId="29" fillId="0" borderId="11" xfId="50" applyFont="1" applyFill="1" applyBorder="1" applyAlignment="1">
      <alignment horizontal="center" vertical="top"/>
      <protection/>
    </xf>
    <xf numFmtId="0" fontId="29" fillId="0" borderId="0" xfId="50" applyFont="1" applyFill="1" applyBorder="1" applyAlignment="1">
      <alignment horizontal="center" vertical="top"/>
      <protection/>
    </xf>
    <xf numFmtId="0" fontId="31" fillId="0" borderId="11" xfId="50" applyFont="1" applyFill="1" applyBorder="1" applyAlignment="1">
      <alignment horizontal="center"/>
      <protection/>
    </xf>
    <xf numFmtId="0" fontId="31" fillId="0" borderId="0" xfId="50" applyFont="1" applyFill="1" applyBorder="1" applyAlignment="1">
      <alignment horizontal="center"/>
      <protection/>
    </xf>
    <xf numFmtId="0" fontId="5" fillId="0" borderId="11" xfId="50" applyFont="1" applyBorder="1" applyAlignment="1">
      <alignment horizontal="center" vertical="center"/>
      <protection/>
    </xf>
    <xf numFmtId="0" fontId="5" fillId="0" borderId="0" xfId="50" applyFont="1" applyBorder="1" applyAlignment="1">
      <alignment horizontal="center" vertical="center"/>
      <protection/>
    </xf>
    <xf numFmtId="0" fontId="5" fillId="0" borderId="11" xfId="50" applyFont="1" applyBorder="1" applyAlignment="1">
      <alignment horizontal="center"/>
      <protection/>
    </xf>
    <xf numFmtId="0" fontId="5" fillId="0" borderId="0" xfId="50" applyFont="1" applyBorder="1" applyAlignment="1">
      <alignment horizontal="center"/>
      <protection/>
    </xf>
    <xf numFmtId="0" fontId="29" fillId="0" borderId="16" xfId="50" applyFont="1" applyFill="1" applyBorder="1" applyAlignment="1">
      <alignment horizontal="center" vertical="center"/>
      <protection/>
    </xf>
    <xf numFmtId="0" fontId="29" fillId="0" borderId="16" xfId="50" applyFont="1" applyFill="1" applyBorder="1" applyAlignment="1">
      <alignment horizontal="center" vertical="top"/>
      <protection/>
    </xf>
    <xf numFmtId="0" fontId="5" fillId="0" borderId="97" xfId="50" applyFont="1" applyBorder="1" applyAlignment="1">
      <alignment horizontal="center" vertical="center"/>
      <protection/>
    </xf>
    <xf numFmtId="0" fontId="5" fillId="0" borderId="98" xfId="50" applyFont="1" applyBorder="1" applyAlignment="1">
      <alignment horizontal="center" vertical="center"/>
      <protection/>
    </xf>
    <xf numFmtId="0" fontId="5" fillId="0" borderId="16" xfId="50" applyFont="1" applyBorder="1" applyAlignment="1">
      <alignment horizontal="center"/>
      <protection/>
    </xf>
    <xf numFmtId="0" fontId="34" fillId="0" borderId="91" xfId="50" applyFont="1" applyBorder="1" applyAlignment="1">
      <alignment horizontal="center"/>
      <protection/>
    </xf>
    <xf numFmtId="0" fontId="5" fillId="0" borderId="11" xfId="50" applyFont="1" applyFill="1" applyBorder="1" applyAlignment="1">
      <alignment horizontal="center" vertical="center"/>
      <protection/>
    </xf>
    <xf numFmtId="0" fontId="34" fillId="0" borderId="71" xfId="50" applyFont="1" applyBorder="1" applyAlignment="1">
      <alignment horizontal="center" vertical="center"/>
      <protection/>
    </xf>
    <xf numFmtId="0" fontId="34" fillId="0" borderId="0" xfId="50" applyFont="1" applyBorder="1" applyAlignment="1">
      <alignment horizontal="center" vertical="center"/>
      <protection/>
    </xf>
    <xf numFmtId="0" fontId="34" fillId="0" borderId="99" xfId="50" applyFont="1" applyBorder="1" applyAlignment="1">
      <alignment horizontal="center"/>
      <protection/>
    </xf>
    <xf numFmtId="0" fontId="5" fillId="0" borderId="16" xfId="50" applyFont="1" applyBorder="1" applyAlignment="1">
      <alignment horizontal="center" vertic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a_1E Kutná Hora hl.n." xfId="47"/>
    <cellStyle name="normální_Přepočty" xfId="48"/>
    <cellStyle name="normální_Vzor - titul  žst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495800" y="9525"/>
          <a:ext cx="6762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Oldřichov u Duchcova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238125</xdr:colOff>
      <xdr:row>39</xdr:row>
      <xdr:rowOff>114300</xdr:rowOff>
    </xdr:from>
    <xdr:to>
      <xdr:col>49</xdr:col>
      <xdr:colOff>371475</xdr:colOff>
      <xdr:row>57</xdr:row>
      <xdr:rowOff>0</xdr:rowOff>
    </xdr:to>
    <xdr:sp>
      <xdr:nvSpPr>
        <xdr:cNvPr id="1" name="Rectangle 2193" descr="Vodorovné cihly"/>
        <xdr:cNvSpPr>
          <a:spLocks/>
        </xdr:cNvSpPr>
      </xdr:nvSpPr>
      <xdr:spPr>
        <a:xfrm>
          <a:off x="35956875" y="9563100"/>
          <a:ext cx="133350" cy="40005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304800</xdr:colOff>
      <xdr:row>32</xdr:row>
      <xdr:rowOff>219075</xdr:rowOff>
    </xdr:from>
    <xdr:to>
      <xdr:col>17</xdr:col>
      <xdr:colOff>314325</xdr:colOff>
      <xdr:row>43</xdr:row>
      <xdr:rowOff>0</xdr:rowOff>
    </xdr:to>
    <xdr:sp>
      <xdr:nvSpPr>
        <xdr:cNvPr id="2" name="Line 2020"/>
        <xdr:cNvSpPr>
          <a:spLocks/>
        </xdr:cNvSpPr>
      </xdr:nvSpPr>
      <xdr:spPr>
        <a:xfrm flipV="1">
          <a:off x="12249150" y="8067675"/>
          <a:ext cx="9525" cy="2295525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31</xdr:row>
      <xdr:rowOff>0</xdr:rowOff>
    </xdr:from>
    <xdr:to>
      <xdr:col>77</xdr:col>
      <xdr:colOff>571500</xdr:colOff>
      <xdr:row>46</xdr:row>
      <xdr:rowOff>209550</xdr:rowOff>
    </xdr:to>
    <xdr:sp>
      <xdr:nvSpPr>
        <xdr:cNvPr id="3" name="Line 2031"/>
        <xdr:cNvSpPr>
          <a:spLocks/>
        </xdr:cNvSpPr>
      </xdr:nvSpPr>
      <xdr:spPr>
        <a:xfrm flipV="1">
          <a:off x="56502300" y="7620000"/>
          <a:ext cx="590550" cy="36385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142875</xdr:colOff>
      <xdr:row>31</xdr:row>
      <xdr:rowOff>9525</xdr:rowOff>
    </xdr:from>
    <xdr:to>
      <xdr:col>77</xdr:col>
      <xdr:colOff>733425</xdr:colOff>
      <xdr:row>46</xdr:row>
      <xdr:rowOff>219075</xdr:rowOff>
    </xdr:to>
    <xdr:sp>
      <xdr:nvSpPr>
        <xdr:cNvPr id="4" name="Line 2026"/>
        <xdr:cNvSpPr>
          <a:spLocks/>
        </xdr:cNvSpPr>
      </xdr:nvSpPr>
      <xdr:spPr>
        <a:xfrm flipV="1">
          <a:off x="56664225" y="7629525"/>
          <a:ext cx="590550" cy="36385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26</xdr:row>
      <xdr:rowOff>114300</xdr:rowOff>
    </xdr:from>
    <xdr:to>
      <xdr:col>45</xdr:col>
      <xdr:colOff>47625</xdr:colOff>
      <xdr:row>26</xdr:row>
      <xdr:rowOff>114300</xdr:rowOff>
    </xdr:to>
    <xdr:sp>
      <xdr:nvSpPr>
        <xdr:cNvPr id="5" name="Line 1412"/>
        <xdr:cNvSpPr>
          <a:spLocks/>
        </xdr:cNvSpPr>
      </xdr:nvSpPr>
      <xdr:spPr>
        <a:xfrm flipV="1">
          <a:off x="19373850" y="6591300"/>
          <a:ext cx="134207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23</xdr:row>
      <xdr:rowOff>114300</xdr:rowOff>
    </xdr:from>
    <xdr:to>
      <xdr:col>45</xdr:col>
      <xdr:colOff>9525</xdr:colOff>
      <xdr:row>23</xdr:row>
      <xdr:rowOff>114300</xdr:rowOff>
    </xdr:to>
    <xdr:sp>
      <xdr:nvSpPr>
        <xdr:cNvPr id="6" name="Line 1413"/>
        <xdr:cNvSpPr>
          <a:spLocks/>
        </xdr:cNvSpPr>
      </xdr:nvSpPr>
      <xdr:spPr>
        <a:xfrm flipV="1">
          <a:off x="18859500" y="5905500"/>
          <a:ext cx="138969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942975</xdr:colOff>
      <xdr:row>23</xdr:row>
      <xdr:rowOff>114300</xdr:rowOff>
    </xdr:from>
    <xdr:to>
      <xdr:col>62</xdr:col>
      <xdr:colOff>495300</xdr:colOff>
      <xdr:row>23</xdr:row>
      <xdr:rowOff>114300</xdr:rowOff>
    </xdr:to>
    <xdr:sp>
      <xdr:nvSpPr>
        <xdr:cNvPr id="7" name="Line 1411"/>
        <xdr:cNvSpPr>
          <a:spLocks/>
        </xdr:cNvSpPr>
      </xdr:nvSpPr>
      <xdr:spPr>
        <a:xfrm flipV="1">
          <a:off x="33689925" y="5905500"/>
          <a:ext cx="124110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819150</xdr:colOff>
      <xdr:row>41</xdr:row>
      <xdr:rowOff>114300</xdr:rowOff>
    </xdr:from>
    <xdr:to>
      <xdr:col>87</xdr:col>
      <xdr:colOff>752475</xdr:colOff>
      <xdr:row>41</xdr:row>
      <xdr:rowOff>114300</xdr:rowOff>
    </xdr:to>
    <xdr:sp>
      <xdr:nvSpPr>
        <xdr:cNvPr id="8" name="Line 1350"/>
        <xdr:cNvSpPr>
          <a:spLocks/>
        </xdr:cNvSpPr>
      </xdr:nvSpPr>
      <xdr:spPr>
        <a:xfrm flipV="1">
          <a:off x="33566100" y="10020300"/>
          <a:ext cx="311372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44</xdr:row>
      <xdr:rowOff>114300</xdr:rowOff>
    </xdr:from>
    <xdr:to>
      <xdr:col>45</xdr:col>
      <xdr:colOff>19050</xdr:colOff>
      <xdr:row>44</xdr:row>
      <xdr:rowOff>114300</xdr:rowOff>
    </xdr:to>
    <xdr:sp>
      <xdr:nvSpPr>
        <xdr:cNvPr id="9" name="Line 72"/>
        <xdr:cNvSpPr>
          <a:spLocks/>
        </xdr:cNvSpPr>
      </xdr:nvSpPr>
      <xdr:spPr>
        <a:xfrm flipV="1">
          <a:off x="17364075" y="10706100"/>
          <a:ext cx="1540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952500</xdr:colOff>
      <xdr:row>47</xdr:row>
      <xdr:rowOff>114300</xdr:rowOff>
    </xdr:from>
    <xdr:to>
      <xdr:col>65</xdr:col>
      <xdr:colOff>809625</xdr:colOff>
      <xdr:row>47</xdr:row>
      <xdr:rowOff>114300</xdr:rowOff>
    </xdr:to>
    <xdr:sp>
      <xdr:nvSpPr>
        <xdr:cNvPr id="10" name="Line 1349"/>
        <xdr:cNvSpPr>
          <a:spLocks/>
        </xdr:cNvSpPr>
      </xdr:nvSpPr>
      <xdr:spPr>
        <a:xfrm flipV="1">
          <a:off x="33699450" y="11391900"/>
          <a:ext cx="147161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952500</xdr:colOff>
      <xdr:row>50</xdr:row>
      <xdr:rowOff>114300</xdr:rowOff>
    </xdr:from>
    <xdr:to>
      <xdr:col>64</xdr:col>
      <xdr:colOff>266700</xdr:colOff>
      <xdr:row>50</xdr:row>
      <xdr:rowOff>114300</xdr:rowOff>
    </xdr:to>
    <xdr:sp>
      <xdr:nvSpPr>
        <xdr:cNvPr id="11" name="Line 1348"/>
        <xdr:cNvSpPr>
          <a:spLocks/>
        </xdr:cNvSpPr>
      </xdr:nvSpPr>
      <xdr:spPr>
        <a:xfrm flipV="1">
          <a:off x="33699450" y="12077700"/>
          <a:ext cx="1365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19050</xdr:colOff>
      <xdr:row>53</xdr:row>
      <xdr:rowOff>114300</xdr:rowOff>
    </xdr:from>
    <xdr:to>
      <xdr:col>45</xdr:col>
      <xdr:colOff>19050</xdr:colOff>
      <xdr:row>53</xdr:row>
      <xdr:rowOff>114300</xdr:rowOff>
    </xdr:to>
    <xdr:sp>
      <xdr:nvSpPr>
        <xdr:cNvPr id="12" name="Line 1347"/>
        <xdr:cNvSpPr>
          <a:spLocks/>
        </xdr:cNvSpPr>
      </xdr:nvSpPr>
      <xdr:spPr>
        <a:xfrm flipV="1">
          <a:off x="32251650" y="127635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50</xdr:row>
      <xdr:rowOff>114300</xdr:rowOff>
    </xdr:from>
    <xdr:to>
      <xdr:col>45</xdr:col>
      <xdr:colOff>19050</xdr:colOff>
      <xdr:row>50</xdr:row>
      <xdr:rowOff>114300</xdr:rowOff>
    </xdr:to>
    <xdr:sp>
      <xdr:nvSpPr>
        <xdr:cNvPr id="13" name="Line 1346"/>
        <xdr:cNvSpPr>
          <a:spLocks/>
        </xdr:cNvSpPr>
      </xdr:nvSpPr>
      <xdr:spPr>
        <a:xfrm flipV="1">
          <a:off x="16897350" y="12077700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47</xdr:row>
      <xdr:rowOff>114300</xdr:rowOff>
    </xdr:from>
    <xdr:to>
      <xdr:col>45</xdr:col>
      <xdr:colOff>19050</xdr:colOff>
      <xdr:row>47</xdr:row>
      <xdr:rowOff>114300</xdr:rowOff>
    </xdr:to>
    <xdr:sp>
      <xdr:nvSpPr>
        <xdr:cNvPr id="14" name="Line 1345"/>
        <xdr:cNvSpPr>
          <a:spLocks/>
        </xdr:cNvSpPr>
      </xdr:nvSpPr>
      <xdr:spPr>
        <a:xfrm flipV="1">
          <a:off x="15411450" y="11391900"/>
          <a:ext cx="173545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533400</xdr:colOff>
      <xdr:row>20</xdr:row>
      <xdr:rowOff>114300</xdr:rowOff>
    </xdr:from>
    <xdr:to>
      <xdr:col>63</xdr:col>
      <xdr:colOff>142875</xdr:colOff>
      <xdr:row>20</xdr:row>
      <xdr:rowOff>114300</xdr:rowOff>
    </xdr:to>
    <xdr:sp>
      <xdr:nvSpPr>
        <xdr:cNvPr id="15" name="Line 1310"/>
        <xdr:cNvSpPr>
          <a:spLocks/>
        </xdr:cNvSpPr>
      </xdr:nvSpPr>
      <xdr:spPr>
        <a:xfrm flipV="1">
          <a:off x="18421350" y="5219700"/>
          <a:ext cx="27841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466725</xdr:colOff>
      <xdr:row>53</xdr:row>
      <xdr:rowOff>114300</xdr:rowOff>
    </xdr:from>
    <xdr:to>
      <xdr:col>38</xdr:col>
      <xdr:colOff>285750</xdr:colOff>
      <xdr:row>53</xdr:row>
      <xdr:rowOff>114300</xdr:rowOff>
    </xdr:to>
    <xdr:sp>
      <xdr:nvSpPr>
        <xdr:cNvPr id="16" name="Line 1261"/>
        <xdr:cNvSpPr>
          <a:spLocks/>
        </xdr:cNvSpPr>
      </xdr:nvSpPr>
      <xdr:spPr>
        <a:xfrm flipV="1">
          <a:off x="13896975" y="12763500"/>
          <a:ext cx="14163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952500</xdr:colOff>
      <xdr:row>32</xdr:row>
      <xdr:rowOff>114300</xdr:rowOff>
    </xdr:from>
    <xdr:to>
      <xdr:col>67</xdr:col>
      <xdr:colOff>476250</xdr:colOff>
      <xdr:row>32</xdr:row>
      <xdr:rowOff>114300</xdr:rowOff>
    </xdr:to>
    <xdr:sp>
      <xdr:nvSpPr>
        <xdr:cNvPr id="17" name="Line 245"/>
        <xdr:cNvSpPr>
          <a:spLocks/>
        </xdr:cNvSpPr>
      </xdr:nvSpPr>
      <xdr:spPr>
        <a:xfrm flipV="1">
          <a:off x="33699450" y="7962900"/>
          <a:ext cx="15868650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114300</xdr:rowOff>
    </xdr:from>
    <xdr:to>
      <xdr:col>65</xdr:col>
      <xdr:colOff>0</xdr:colOff>
      <xdr:row>35</xdr:row>
      <xdr:rowOff>114300</xdr:rowOff>
    </xdr:to>
    <xdr:sp>
      <xdr:nvSpPr>
        <xdr:cNvPr id="18" name="Line 9"/>
        <xdr:cNvSpPr>
          <a:spLocks/>
        </xdr:cNvSpPr>
      </xdr:nvSpPr>
      <xdr:spPr>
        <a:xfrm flipV="1">
          <a:off x="33708975" y="8648700"/>
          <a:ext cx="1389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238125</xdr:colOff>
      <xdr:row>38</xdr:row>
      <xdr:rowOff>114300</xdr:rowOff>
    </xdr:from>
    <xdr:to>
      <xdr:col>45</xdr:col>
      <xdr:colOff>19050</xdr:colOff>
      <xdr:row>38</xdr:row>
      <xdr:rowOff>114300</xdr:rowOff>
    </xdr:to>
    <xdr:sp>
      <xdr:nvSpPr>
        <xdr:cNvPr id="19" name="Line 10"/>
        <xdr:cNvSpPr>
          <a:spLocks/>
        </xdr:cNvSpPr>
      </xdr:nvSpPr>
      <xdr:spPr>
        <a:xfrm flipV="1">
          <a:off x="1781175" y="9334500"/>
          <a:ext cx="309848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19</xdr:col>
      <xdr:colOff>0</xdr:colOff>
      <xdr:row>67</xdr:row>
      <xdr:rowOff>0</xdr:rowOff>
    </xdr:to>
    <xdr:sp>
      <xdr:nvSpPr>
        <xdr:cNvPr id="20" name="text 6"/>
        <xdr:cNvSpPr txBox="1">
          <a:spLocks noChangeArrowheads="1"/>
        </xdr:cNvSpPr>
      </xdr:nvSpPr>
      <xdr:spPr>
        <a:xfrm>
          <a:off x="1028700" y="1539240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247650</xdr:colOff>
      <xdr:row>41</xdr:row>
      <xdr:rowOff>114300</xdr:rowOff>
    </xdr:from>
    <xdr:to>
      <xdr:col>15</xdr:col>
      <xdr:colOff>495300</xdr:colOff>
      <xdr:row>53</xdr:row>
      <xdr:rowOff>114300</xdr:rowOff>
    </xdr:to>
    <xdr:sp>
      <xdr:nvSpPr>
        <xdr:cNvPr id="21" name="Line 14"/>
        <xdr:cNvSpPr>
          <a:spLocks/>
        </xdr:cNvSpPr>
      </xdr:nvSpPr>
      <xdr:spPr>
        <a:xfrm flipV="1">
          <a:off x="5734050" y="10020300"/>
          <a:ext cx="521970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914400</xdr:colOff>
      <xdr:row>38</xdr:row>
      <xdr:rowOff>114300</xdr:rowOff>
    </xdr:from>
    <xdr:to>
      <xdr:col>88</xdr:col>
      <xdr:colOff>9525</xdr:colOff>
      <xdr:row>38</xdr:row>
      <xdr:rowOff>114300</xdr:rowOff>
    </xdr:to>
    <xdr:sp>
      <xdr:nvSpPr>
        <xdr:cNvPr id="22" name="Line 19"/>
        <xdr:cNvSpPr>
          <a:spLocks/>
        </xdr:cNvSpPr>
      </xdr:nvSpPr>
      <xdr:spPr>
        <a:xfrm flipV="1">
          <a:off x="33661350" y="9334500"/>
          <a:ext cx="312705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55</xdr:col>
      <xdr:colOff>0</xdr:colOff>
      <xdr:row>2</xdr:row>
      <xdr:rowOff>0</xdr:rowOff>
    </xdr:to>
    <xdr:sp>
      <xdr:nvSpPr>
        <xdr:cNvPr id="23" name="text 54"/>
        <xdr:cNvSpPr>
          <a:spLocks/>
        </xdr:cNvSpPr>
      </xdr:nvSpPr>
      <xdr:spPr>
        <a:xfrm>
          <a:off x="3520440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Odřichov u Duchcova</a:t>
          </a:r>
        </a:p>
      </xdr:txBody>
    </xdr:sp>
    <xdr:clientData/>
  </xdr:twoCellAnchor>
  <xdr:twoCellAnchor>
    <xdr:from>
      <xdr:col>76</xdr:col>
      <xdr:colOff>0</xdr:colOff>
      <xdr:row>65</xdr:row>
      <xdr:rowOff>0</xdr:rowOff>
    </xdr:from>
    <xdr:to>
      <xdr:col>89</xdr:col>
      <xdr:colOff>0</xdr:colOff>
      <xdr:row>67</xdr:row>
      <xdr:rowOff>0</xdr:rowOff>
    </xdr:to>
    <xdr:sp>
      <xdr:nvSpPr>
        <xdr:cNvPr id="24" name="text 55"/>
        <xdr:cNvSpPr txBox="1">
          <a:spLocks noChangeArrowheads="1"/>
        </xdr:cNvSpPr>
      </xdr:nvSpPr>
      <xdr:spPr>
        <a:xfrm>
          <a:off x="56007000" y="153924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23</xdr:col>
      <xdr:colOff>390525</xdr:colOff>
      <xdr:row>35</xdr:row>
      <xdr:rowOff>114300</xdr:rowOff>
    </xdr:from>
    <xdr:to>
      <xdr:col>45</xdr:col>
      <xdr:colOff>19050</xdr:colOff>
      <xdr:row>35</xdr:row>
      <xdr:rowOff>114300</xdr:rowOff>
    </xdr:to>
    <xdr:sp>
      <xdr:nvSpPr>
        <xdr:cNvPr id="25" name="Line 28"/>
        <xdr:cNvSpPr>
          <a:spLocks/>
        </xdr:cNvSpPr>
      </xdr:nvSpPr>
      <xdr:spPr>
        <a:xfrm flipV="1">
          <a:off x="16792575" y="8648700"/>
          <a:ext cx="1597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29</xdr:row>
      <xdr:rowOff>114300</xdr:rowOff>
    </xdr:from>
    <xdr:to>
      <xdr:col>45</xdr:col>
      <xdr:colOff>19050</xdr:colOff>
      <xdr:row>29</xdr:row>
      <xdr:rowOff>114300</xdr:rowOff>
    </xdr:to>
    <xdr:sp>
      <xdr:nvSpPr>
        <xdr:cNvPr id="26" name="Line 32"/>
        <xdr:cNvSpPr>
          <a:spLocks/>
        </xdr:cNvSpPr>
      </xdr:nvSpPr>
      <xdr:spPr>
        <a:xfrm flipV="1">
          <a:off x="19373850" y="7277100"/>
          <a:ext cx="13392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952500</xdr:colOff>
      <xdr:row>29</xdr:row>
      <xdr:rowOff>114300</xdr:rowOff>
    </xdr:from>
    <xdr:to>
      <xdr:col>64</xdr:col>
      <xdr:colOff>504825</xdr:colOff>
      <xdr:row>29</xdr:row>
      <xdr:rowOff>114300</xdr:rowOff>
    </xdr:to>
    <xdr:sp>
      <xdr:nvSpPr>
        <xdr:cNvPr id="27" name="Line 33"/>
        <xdr:cNvSpPr>
          <a:spLocks/>
        </xdr:cNvSpPr>
      </xdr:nvSpPr>
      <xdr:spPr>
        <a:xfrm flipV="1">
          <a:off x="33699450" y="7277100"/>
          <a:ext cx="138969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809625</xdr:colOff>
      <xdr:row>41</xdr:row>
      <xdr:rowOff>114300</xdr:rowOff>
    </xdr:from>
    <xdr:to>
      <xdr:col>77</xdr:col>
      <xdr:colOff>495300</xdr:colOff>
      <xdr:row>44</xdr:row>
      <xdr:rowOff>114300</xdr:rowOff>
    </xdr:to>
    <xdr:sp>
      <xdr:nvSpPr>
        <xdr:cNvPr id="28" name="Line 34"/>
        <xdr:cNvSpPr>
          <a:spLocks/>
        </xdr:cNvSpPr>
      </xdr:nvSpPr>
      <xdr:spPr>
        <a:xfrm flipH="1" flipV="1">
          <a:off x="54359175" y="10020300"/>
          <a:ext cx="26574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57150</xdr:colOff>
      <xdr:row>56</xdr:row>
      <xdr:rowOff>114300</xdr:rowOff>
    </xdr:from>
    <xdr:to>
      <xdr:col>39</xdr:col>
      <xdr:colOff>685800</xdr:colOff>
      <xdr:row>56</xdr:row>
      <xdr:rowOff>114300</xdr:rowOff>
    </xdr:to>
    <xdr:sp>
      <xdr:nvSpPr>
        <xdr:cNvPr id="29" name="Line 62"/>
        <xdr:cNvSpPr>
          <a:spLocks/>
        </xdr:cNvSpPr>
      </xdr:nvSpPr>
      <xdr:spPr>
        <a:xfrm flipV="1">
          <a:off x="20402550" y="13449300"/>
          <a:ext cx="8572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342900</xdr:colOff>
      <xdr:row>5</xdr:row>
      <xdr:rowOff>0</xdr:rowOff>
    </xdr:from>
    <xdr:ext cx="304800" cy="295275"/>
    <xdr:sp>
      <xdr:nvSpPr>
        <xdr:cNvPr id="30" name="Oval 67"/>
        <xdr:cNvSpPr>
          <a:spLocks/>
        </xdr:cNvSpPr>
      </xdr:nvSpPr>
      <xdr:spPr>
        <a:xfrm>
          <a:off x="37547550" y="1447800"/>
          <a:ext cx="304800" cy="2952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45</xdr:col>
      <xdr:colOff>952500</xdr:colOff>
      <xdr:row>44</xdr:row>
      <xdr:rowOff>114300</xdr:rowOff>
    </xdr:from>
    <xdr:to>
      <xdr:col>63</xdr:col>
      <xdr:colOff>628650</xdr:colOff>
      <xdr:row>44</xdr:row>
      <xdr:rowOff>114300</xdr:rowOff>
    </xdr:to>
    <xdr:sp>
      <xdr:nvSpPr>
        <xdr:cNvPr id="31" name="Line 73"/>
        <xdr:cNvSpPr>
          <a:spLocks/>
        </xdr:cNvSpPr>
      </xdr:nvSpPr>
      <xdr:spPr>
        <a:xfrm flipV="1">
          <a:off x="33699450" y="10706100"/>
          <a:ext cx="1304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952500</xdr:colOff>
      <xdr:row>53</xdr:row>
      <xdr:rowOff>114300</xdr:rowOff>
    </xdr:from>
    <xdr:to>
      <xdr:col>62</xdr:col>
      <xdr:colOff>247650</xdr:colOff>
      <xdr:row>53</xdr:row>
      <xdr:rowOff>114300</xdr:rowOff>
    </xdr:to>
    <xdr:sp>
      <xdr:nvSpPr>
        <xdr:cNvPr id="32" name="Line 75"/>
        <xdr:cNvSpPr>
          <a:spLocks/>
        </xdr:cNvSpPr>
      </xdr:nvSpPr>
      <xdr:spPr>
        <a:xfrm flipV="1">
          <a:off x="33699450" y="12763500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32</xdr:row>
      <xdr:rowOff>47625</xdr:rowOff>
    </xdr:from>
    <xdr:to>
      <xdr:col>26</xdr:col>
      <xdr:colOff>9525</xdr:colOff>
      <xdr:row>32</xdr:row>
      <xdr:rowOff>114300</xdr:rowOff>
    </xdr:to>
    <xdr:sp>
      <xdr:nvSpPr>
        <xdr:cNvPr id="33" name="Line 79"/>
        <xdr:cNvSpPr>
          <a:spLocks/>
        </xdr:cNvSpPr>
      </xdr:nvSpPr>
      <xdr:spPr>
        <a:xfrm flipH="1" flipV="1">
          <a:off x="18135600" y="7896225"/>
          <a:ext cx="7334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952500</xdr:colOff>
      <xdr:row>35</xdr:row>
      <xdr:rowOff>114300</xdr:rowOff>
    </xdr:from>
    <xdr:to>
      <xdr:col>88</xdr:col>
      <xdr:colOff>0</xdr:colOff>
      <xdr:row>35</xdr:row>
      <xdr:rowOff>114300</xdr:rowOff>
    </xdr:to>
    <xdr:sp>
      <xdr:nvSpPr>
        <xdr:cNvPr id="34" name="Line 109"/>
        <xdr:cNvSpPr>
          <a:spLocks/>
        </xdr:cNvSpPr>
      </xdr:nvSpPr>
      <xdr:spPr>
        <a:xfrm flipH="1">
          <a:off x="53016150" y="8648700"/>
          <a:ext cx="11906250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476250</xdr:colOff>
      <xdr:row>30</xdr:row>
      <xdr:rowOff>114300</xdr:rowOff>
    </xdr:from>
    <xdr:to>
      <xdr:col>68</xdr:col>
      <xdr:colOff>266700</xdr:colOff>
      <xdr:row>33</xdr:row>
      <xdr:rowOff>123825</xdr:rowOff>
    </xdr:to>
    <xdr:sp>
      <xdr:nvSpPr>
        <xdr:cNvPr id="35" name="Line 110"/>
        <xdr:cNvSpPr>
          <a:spLocks/>
        </xdr:cNvSpPr>
      </xdr:nvSpPr>
      <xdr:spPr>
        <a:xfrm>
          <a:off x="49568100" y="7505700"/>
          <a:ext cx="762000" cy="6953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238125</xdr:colOff>
      <xdr:row>46</xdr:row>
      <xdr:rowOff>104775</xdr:rowOff>
    </xdr:from>
    <xdr:to>
      <xdr:col>17</xdr:col>
      <xdr:colOff>495300</xdr:colOff>
      <xdr:row>46</xdr:row>
      <xdr:rowOff>104775</xdr:rowOff>
    </xdr:to>
    <xdr:sp>
      <xdr:nvSpPr>
        <xdr:cNvPr id="36" name="Line 168"/>
        <xdr:cNvSpPr>
          <a:spLocks/>
        </xdr:cNvSpPr>
      </xdr:nvSpPr>
      <xdr:spPr>
        <a:xfrm flipH="1">
          <a:off x="7724775" y="11153775"/>
          <a:ext cx="471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76200</xdr:colOff>
      <xdr:row>46</xdr:row>
      <xdr:rowOff>104775</xdr:rowOff>
    </xdr:from>
    <xdr:to>
      <xdr:col>17</xdr:col>
      <xdr:colOff>466725</xdr:colOff>
      <xdr:row>46</xdr:row>
      <xdr:rowOff>104775</xdr:rowOff>
    </xdr:to>
    <xdr:sp>
      <xdr:nvSpPr>
        <xdr:cNvPr id="37" name="Line 169"/>
        <xdr:cNvSpPr>
          <a:spLocks/>
        </xdr:cNvSpPr>
      </xdr:nvSpPr>
      <xdr:spPr>
        <a:xfrm flipH="1">
          <a:off x="8534400" y="11153775"/>
          <a:ext cx="3876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36</xdr:row>
      <xdr:rowOff>114300</xdr:rowOff>
    </xdr:from>
    <xdr:to>
      <xdr:col>13</xdr:col>
      <xdr:colOff>476250</xdr:colOff>
      <xdr:row>36</xdr:row>
      <xdr:rowOff>114300</xdr:rowOff>
    </xdr:to>
    <xdr:sp>
      <xdr:nvSpPr>
        <xdr:cNvPr id="38" name="Line 170"/>
        <xdr:cNvSpPr>
          <a:spLocks/>
        </xdr:cNvSpPr>
      </xdr:nvSpPr>
      <xdr:spPr>
        <a:xfrm flipH="1" flipV="1">
          <a:off x="8820150" y="8877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36</xdr:row>
      <xdr:rowOff>123825</xdr:rowOff>
    </xdr:from>
    <xdr:to>
      <xdr:col>13</xdr:col>
      <xdr:colOff>466725</xdr:colOff>
      <xdr:row>36</xdr:row>
      <xdr:rowOff>123825</xdr:rowOff>
    </xdr:to>
    <xdr:sp>
      <xdr:nvSpPr>
        <xdr:cNvPr id="39" name="Line 171"/>
        <xdr:cNvSpPr>
          <a:spLocks/>
        </xdr:cNvSpPr>
      </xdr:nvSpPr>
      <xdr:spPr>
        <a:xfrm flipH="1">
          <a:off x="9210675" y="8886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36</xdr:row>
      <xdr:rowOff>133350</xdr:rowOff>
    </xdr:from>
    <xdr:to>
      <xdr:col>13</xdr:col>
      <xdr:colOff>485775</xdr:colOff>
      <xdr:row>36</xdr:row>
      <xdr:rowOff>133350</xdr:rowOff>
    </xdr:to>
    <xdr:sp>
      <xdr:nvSpPr>
        <xdr:cNvPr id="40" name="Line 172"/>
        <xdr:cNvSpPr>
          <a:spLocks/>
        </xdr:cNvSpPr>
      </xdr:nvSpPr>
      <xdr:spPr>
        <a:xfrm flipH="1">
          <a:off x="9182100" y="8896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28</xdr:row>
      <xdr:rowOff>114300</xdr:rowOff>
    </xdr:from>
    <xdr:to>
      <xdr:col>90</xdr:col>
      <xdr:colOff>0</xdr:colOff>
      <xdr:row>28</xdr:row>
      <xdr:rowOff>114300</xdr:rowOff>
    </xdr:to>
    <xdr:sp>
      <xdr:nvSpPr>
        <xdr:cNvPr id="41" name="Line 176"/>
        <xdr:cNvSpPr>
          <a:spLocks/>
        </xdr:cNvSpPr>
      </xdr:nvSpPr>
      <xdr:spPr>
        <a:xfrm>
          <a:off x="65951100" y="7048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381000</xdr:colOff>
      <xdr:row>59</xdr:row>
      <xdr:rowOff>171450</xdr:rowOff>
    </xdr:from>
    <xdr:to>
      <xdr:col>78</xdr:col>
      <xdr:colOff>247650</xdr:colOff>
      <xdr:row>59</xdr:row>
      <xdr:rowOff>171450</xdr:rowOff>
    </xdr:to>
    <xdr:sp>
      <xdr:nvSpPr>
        <xdr:cNvPr id="42" name="Line 177"/>
        <xdr:cNvSpPr>
          <a:spLocks/>
        </xdr:cNvSpPr>
      </xdr:nvSpPr>
      <xdr:spPr>
        <a:xfrm>
          <a:off x="56902350" y="14192250"/>
          <a:ext cx="838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428625</xdr:colOff>
      <xdr:row>35</xdr:row>
      <xdr:rowOff>133350</xdr:rowOff>
    </xdr:from>
    <xdr:to>
      <xdr:col>38</xdr:col>
      <xdr:colOff>514350</xdr:colOff>
      <xdr:row>35</xdr:row>
      <xdr:rowOff>133350</xdr:rowOff>
    </xdr:to>
    <xdr:sp>
      <xdr:nvSpPr>
        <xdr:cNvPr id="43" name="Line 187"/>
        <xdr:cNvSpPr>
          <a:spLocks/>
        </xdr:cNvSpPr>
      </xdr:nvSpPr>
      <xdr:spPr>
        <a:xfrm>
          <a:off x="27231975" y="866775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466725</xdr:colOff>
      <xdr:row>35</xdr:row>
      <xdr:rowOff>95250</xdr:rowOff>
    </xdr:from>
    <xdr:to>
      <xdr:col>38</xdr:col>
      <xdr:colOff>514350</xdr:colOff>
      <xdr:row>35</xdr:row>
      <xdr:rowOff>95250</xdr:rowOff>
    </xdr:to>
    <xdr:sp>
      <xdr:nvSpPr>
        <xdr:cNvPr id="44" name="Line 188"/>
        <xdr:cNvSpPr>
          <a:spLocks/>
        </xdr:cNvSpPr>
      </xdr:nvSpPr>
      <xdr:spPr>
        <a:xfrm>
          <a:off x="27270075" y="862965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34</xdr:row>
      <xdr:rowOff>133350</xdr:rowOff>
    </xdr:from>
    <xdr:to>
      <xdr:col>29</xdr:col>
      <xdr:colOff>609600</xdr:colOff>
      <xdr:row>34</xdr:row>
      <xdr:rowOff>133350</xdr:rowOff>
    </xdr:to>
    <xdr:sp>
      <xdr:nvSpPr>
        <xdr:cNvPr id="45" name="Line 189"/>
        <xdr:cNvSpPr>
          <a:spLocks/>
        </xdr:cNvSpPr>
      </xdr:nvSpPr>
      <xdr:spPr>
        <a:xfrm>
          <a:off x="21221700" y="84391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59</xdr:row>
      <xdr:rowOff>19050</xdr:rowOff>
    </xdr:from>
    <xdr:to>
      <xdr:col>30</xdr:col>
      <xdr:colOff>504825</xdr:colOff>
      <xdr:row>59</xdr:row>
      <xdr:rowOff>19050</xdr:rowOff>
    </xdr:to>
    <xdr:sp>
      <xdr:nvSpPr>
        <xdr:cNvPr id="46" name="Line 193"/>
        <xdr:cNvSpPr>
          <a:spLocks/>
        </xdr:cNvSpPr>
      </xdr:nvSpPr>
      <xdr:spPr>
        <a:xfrm flipH="1">
          <a:off x="218217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59</xdr:row>
      <xdr:rowOff>9525</xdr:rowOff>
    </xdr:from>
    <xdr:to>
      <xdr:col>31</xdr:col>
      <xdr:colOff>9525</xdr:colOff>
      <xdr:row>59</xdr:row>
      <xdr:rowOff>9525</xdr:rowOff>
    </xdr:to>
    <xdr:sp>
      <xdr:nvSpPr>
        <xdr:cNvPr id="47" name="Line 194"/>
        <xdr:cNvSpPr>
          <a:spLocks/>
        </xdr:cNvSpPr>
      </xdr:nvSpPr>
      <xdr:spPr>
        <a:xfrm flipH="1">
          <a:off x="218217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59</xdr:row>
      <xdr:rowOff>19050</xdr:rowOff>
    </xdr:from>
    <xdr:to>
      <xdr:col>65</xdr:col>
      <xdr:colOff>504825</xdr:colOff>
      <xdr:row>59</xdr:row>
      <xdr:rowOff>19050</xdr:rowOff>
    </xdr:to>
    <xdr:sp>
      <xdr:nvSpPr>
        <xdr:cNvPr id="48" name="Line 196"/>
        <xdr:cNvSpPr>
          <a:spLocks/>
        </xdr:cNvSpPr>
      </xdr:nvSpPr>
      <xdr:spPr>
        <a:xfrm flipH="1">
          <a:off x="476059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59</xdr:row>
      <xdr:rowOff>9525</xdr:rowOff>
    </xdr:from>
    <xdr:to>
      <xdr:col>66</xdr:col>
      <xdr:colOff>9525</xdr:colOff>
      <xdr:row>59</xdr:row>
      <xdr:rowOff>9525</xdr:rowOff>
    </xdr:to>
    <xdr:sp>
      <xdr:nvSpPr>
        <xdr:cNvPr id="49" name="Line 197"/>
        <xdr:cNvSpPr>
          <a:spLocks/>
        </xdr:cNvSpPr>
      </xdr:nvSpPr>
      <xdr:spPr>
        <a:xfrm flipH="1">
          <a:off x="4760595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65</xdr:row>
      <xdr:rowOff>0</xdr:rowOff>
    </xdr:from>
    <xdr:to>
      <xdr:col>54</xdr:col>
      <xdr:colOff>504825</xdr:colOff>
      <xdr:row>65</xdr:row>
      <xdr:rowOff>0</xdr:rowOff>
    </xdr:to>
    <xdr:sp>
      <xdr:nvSpPr>
        <xdr:cNvPr id="50" name="Line 199"/>
        <xdr:cNvSpPr>
          <a:spLocks/>
        </xdr:cNvSpPr>
      </xdr:nvSpPr>
      <xdr:spPr>
        <a:xfrm flipH="1">
          <a:off x="39652575" y="1539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65</xdr:row>
      <xdr:rowOff>0</xdr:rowOff>
    </xdr:from>
    <xdr:to>
      <xdr:col>55</xdr:col>
      <xdr:colOff>9525</xdr:colOff>
      <xdr:row>65</xdr:row>
      <xdr:rowOff>0</xdr:rowOff>
    </xdr:to>
    <xdr:sp>
      <xdr:nvSpPr>
        <xdr:cNvPr id="51" name="Line 200"/>
        <xdr:cNvSpPr>
          <a:spLocks/>
        </xdr:cNvSpPr>
      </xdr:nvSpPr>
      <xdr:spPr>
        <a:xfrm flipH="1">
          <a:off x="39652575" y="15392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266700</xdr:colOff>
      <xdr:row>38</xdr:row>
      <xdr:rowOff>114300</xdr:rowOff>
    </xdr:from>
    <xdr:to>
      <xdr:col>14</xdr:col>
      <xdr:colOff>266700</xdr:colOff>
      <xdr:row>41</xdr:row>
      <xdr:rowOff>114300</xdr:rowOff>
    </xdr:to>
    <xdr:sp>
      <xdr:nvSpPr>
        <xdr:cNvPr id="52" name="Line 236"/>
        <xdr:cNvSpPr>
          <a:spLocks/>
        </xdr:cNvSpPr>
      </xdr:nvSpPr>
      <xdr:spPr>
        <a:xfrm>
          <a:off x="7239000" y="933450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32</xdr:row>
      <xdr:rowOff>114300</xdr:rowOff>
    </xdr:from>
    <xdr:to>
      <xdr:col>45</xdr:col>
      <xdr:colOff>19050</xdr:colOff>
      <xdr:row>32</xdr:row>
      <xdr:rowOff>114300</xdr:rowOff>
    </xdr:to>
    <xdr:sp>
      <xdr:nvSpPr>
        <xdr:cNvPr id="53" name="Line 237"/>
        <xdr:cNvSpPr>
          <a:spLocks/>
        </xdr:cNvSpPr>
      </xdr:nvSpPr>
      <xdr:spPr>
        <a:xfrm flipV="1">
          <a:off x="19126200" y="7962900"/>
          <a:ext cx="136398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35</xdr:row>
      <xdr:rowOff>0</xdr:rowOff>
    </xdr:from>
    <xdr:ext cx="971550" cy="238125"/>
    <xdr:sp>
      <xdr:nvSpPr>
        <xdr:cNvPr id="54" name="text 7166"/>
        <xdr:cNvSpPr txBox="1">
          <a:spLocks noChangeArrowheads="1"/>
        </xdr:cNvSpPr>
      </xdr:nvSpPr>
      <xdr:spPr>
        <a:xfrm>
          <a:off x="32746950" y="8534400"/>
          <a:ext cx="971550" cy="238125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45</xdr:col>
      <xdr:colOff>952500</xdr:colOff>
      <xdr:row>26</xdr:row>
      <xdr:rowOff>114300</xdr:rowOff>
    </xdr:from>
    <xdr:to>
      <xdr:col>65</xdr:col>
      <xdr:colOff>476250</xdr:colOff>
      <xdr:row>26</xdr:row>
      <xdr:rowOff>114300</xdr:rowOff>
    </xdr:to>
    <xdr:sp>
      <xdr:nvSpPr>
        <xdr:cNvPr id="55" name="Line 244"/>
        <xdr:cNvSpPr>
          <a:spLocks/>
        </xdr:cNvSpPr>
      </xdr:nvSpPr>
      <xdr:spPr>
        <a:xfrm flipV="1">
          <a:off x="33699450" y="6591300"/>
          <a:ext cx="143827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41</xdr:row>
      <xdr:rowOff>0</xdr:rowOff>
    </xdr:from>
    <xdr:to>
      <xdr:col>46</xdr:col>
      <xdr:colOff>0</xdr:colOff>
      <xdr:row>42</xdr:row>
      <xdr:rowOff>0</xdr:rowOff>
    </xdr:to>
    <xdr:sp>
      <xdr:nvSpPr>
        <xdr:cNvPr id="56" name="text 7166"/>
        <xdr:cNvSpPr txBox="1">
          <a:spLocks noChangeArrowheads="1"/>
        </xdr:cNvSpPr>
      </xdr:nvSpPr>
      <xdr:spPr>
        <a:xfrm>
          <a:off x="32746950" y="99060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45</xdr:col>
      <xdr:colOff>0</xdr:colOff>
      <xdr:row>44</xdr:row>
      <xdr:rowOff>0</xdr:rowOff>
    </xdr:from>
    <xdr:ext cx="971550" cy="228600"/>
    <xdr:sp>
      <xdr:nvSpPr>
        <xdr:cNvPr id="57" name="text 7166"/>
        <xdr:cNvSpPr txBox="1">
          <a:spLocks noChangeArrowheads="1"/>
        </xdr:cNvSpPr>
      </xdr:nvSpPr>
      <xdr:spPr>
        <a:xfrm>
          <a:off x="32746950" y="10591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45</xdr:col>
      <xdr:colOff>0</xdr:colOff>
      <xdr:row>50</xdr:row>
      <xdr:rowOff>0</xdr:rowOff>
    </xdr:from>
    <xdr:ext cx="971550" cy="228600"/>
    <xdr:sp>
      <xdr:nvSpPr>
        <xdr:cNvPr id="58" name="text 7166"/>
        <xdr:cNvSpPr txBox="1">
          <a:spLocks noChangeArrowheads="1"/>
        </xdr:cNvSpPr>
      </xdr:nvSpPr>
      <xdr:spPr>
        <a:xfrm>
          <a:off x="32746950" y="11963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oneCellAnchor>
    <xdr:from>
      <xdr:col>45</xdr:col>
      <xdr:colOff>0</xdr:colOff>
      <xdr:row>53</xdr:row>
      <xdr:rowOff>0</xdr:rowOff>
    </xdr:from>
    <xdr:ext cx="971550" cy="228600"/>
    <xdr:sp>
      <xdr:nvSpPr>
        <xdr:cNvPr id="59" name="text 7166"/>
        <xdr:cNvSpPr txBox="1">
          <a:spLocks noChangeArrowheads="1"/>
        </xdr:cNvSpPr>
      </xdr:nvSpPr>
      <xdr:spPr>
        <a:xfrm>
          <a:off x="32746950" y="12649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twoCellAnchor>
    <xdr:from>
      <xdr:col>46</xdr:col>
      <xdr:colOff>514350</xdr:colOff>
      <xdr:row>55</xdr:row>
      <xdr:rowOff>19050</xdr:rowOff>
    </xdr:from>
    <xdr:to>
      <xdr:col>47</xdr:col>
      <xdr:colOff>504825</xdr:colOff>
      <xdr:row>55</xdr:row>
      <xdr:rowOff>19050</xdr:rowOff>
    </xdr:to>
    <xdr:sp>
      <xdr:nvSpPr>
        <xdr:cNvPr id="60" name="Line 256"/>
        <xdr:cNvSpPr>
          <a:spLocks/>
        </xdr:cNvSpPr>
      </xdr:nvSpPr>
      <xdr:spPr>
        <a:xfrm flipH="1">
          <a:off x="34232850" y="1312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55</xdr:row>
      <xdr:rowOff>9525</xdr:rowOff>
    </xdr:from>
    <xdr:to>
      <xdr:col>48</xdr:col>
      <xdr:colOff>9525</xdr:colOff>
      <xdr:row>55</xdr:row>
      <xdr:rowOff>9525</xdr:rowOff>
    </xdr:to>
    <xdr:sp>
      <xdr:nvSpPr>
        <xdr:cNvPr id="61" name="Line 257"/>
        <xdr:cNvSpPr>
          <a:spLocks/>
        </xdr:cNvSpPr>
      </xdr:nvSpPr>
      <xdr:spPr>
        <a:xfrm flipH="1">
          <a:off x="34232850" y="13115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50</xdr:row>
      <xdr:rowOff>114300</xdr:rowOff>
    </xdr:from>
    <xdr:to>
      <xdr:col>26</xdr:col>
      <xdr:colOff>485775</xdr:colOff>
      <xdr:row>50</xdr:row>
      <xdr:rowOff>114300</xdr:rowOff>
    </xdr:to>
    <xdr:sp>
      <xdr:nvSpPr>
        <xdr:cNvPr id="62" name="Line 262"/>
        <xdr:cNvSpPr>
          <a:spLocks/>
        </xdr:cNvSpPr>
      </xdr:nvSpPr>
      <xdr:spPr>
        <a:xfrm flipH="1" flipV="1">
          <a:off x="18249900" y="12077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50</xdr:row>
      <xdr:rowOff>114300</xdr:rowOff>
    </xdr:from>
    <xdr:to>
      <xdr:col>27</xdr:col>
      <xdr:colOff>476250</xdr:colOff>
      <xdr:row>50</xdr:row>
      <xdr:rowOff>114300</xdr:rowOff>
    </xdr:to>
    <xdr:sp>
      <xdr:nvSpPr>
        <xdr:cNvPr id="63" name="Line 263"/>
        <xdr:cNvSpPr>
          <a:spLocks/>
        </xdr:cNvSpPr>
      </xdr:nvSpPr>
      <xdr:spPr>
        <a:xfrm flipH="1" flipV="1">
          <a:off x="19221450" y="12077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36</xdr:row>
      <xdr:rowOff>114300</xdr:rowOff>
    </xdr:from>
    <xdr:to>
      <xdr:col>17</xdr:col>
      <xdr:colOff>476250</xdr:colOff>
      <xdr:row>36</xdr:row>
      <xdr:rowOff>114300</xdr:rowOff>
    </xdr:to>
    <xdr:sp>
      <xdr:nvSpPr>
        <xdr:cNvPr id="64" name="Line 264"/>
        <xdr:cNvSpPr>
          <a:spLocks/>
        </xdr:cNvSpPr>
      </xdr:nvSpPr>
      <xdr:spPr>
        <a:xfrm flipH="1" flipV="1">
          <a:off x="11791950" y="8877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38</xdr:row>
      <xdr:rowOff>114300</xdr:rowOff>
    </xdr:from>
    <xdr:to>
      <xdr:col>17</xdr:col>
      <xdr:colOff>476250</xdr:colOff>
      <xdr:row>38</xdr:row>
      <xdr:rowOff>114300</xdr:rowOff>
    </xdr:to>
    <xdr:sp>
      <xdr:nvSpPr>
        <xdr:cNvPr id="65" name="Line 265"/>
        <xdr:cNvSpPr>
          <a:spLocks/>
        </xdr:cNvSpPr>
      </xdr:nvSpPr>
      <xdr:spPr>
        <a:xfrm flipH="1" flipV="1">
          <a:off x="11791950" y="9334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38</xdr:row>
      <xdr:rowOff>114300</xdr:rowOff>
    </xdr:from>
    <xdr:to>
      <xdr:col>17</xdr:col>
      <xdr:colOff>476250</xdr:colOff>
      <xdr:row>38</xdr:row>
      <xdr:rowOff>114300</xdr:rowOff>
    </xdr:to>
    <xdr:sp>
      <xdr:nvSpPr>
        <xdr:cNvPr id="66" name="Line 266"/>
        <xdr:cNvSpPr>
          <a:spLocks/>
        </xdr:cNvSpPr>
      </xdr:nvSpPr>
      <xdr:spPr>
        <a:xfrm flipH="1" flipV="1">
          <a:off x="11791950" y="9334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361950</xdr:colOff>
      <xdr:row>36</xdr:row>
      <xdr:rowOff>114300</xdr:rowOff>
    </xdr:from>
    <xdr:to>
      <xdr:col>18</xdr:col>
      <xdr:colOff>485775</xdr:colOff>
      <xdr:row>36</xdr:row>
      <xdr:rowOff>114300</xdr:rowOff>
    </xdr:to>
    <xdr:sp>
      <xdr:nvSpPr>
        <xdr:cNvPr id="67" name="Line 267"/>
        <xdr:cNvSpPr>
          <a:spLocks/>
        </xdr:cNvSpPr>
      </xdr:nvSpPr>
      <xdr:spPr>
        <a:xfrm flipH="1" flipV="1">
          <a:off x="12306300" y="8877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34</xdr:row>
      <xdr:rowOff>114300</xdr:rowOff>
    </xdr:from>
    <xdr:to>
      <xdr:col>20</xdr:col>
      <xdr:colOff>485775</xdr:colOff>
      <xdr:row>34</xdr:row>
      <xdr:rowOff>114300</xdr:rowOff>
    </xdr:to>
    <xdr:sp>
      <xdr:nvSpPr>
        <xdr:cNvPr id="68" name="Line 268"/>
        <xdr:cNvSpPr>
          <a:spLocks/>
        </xdr:cNvSpPr>
      </xdr:nvSpPr>
      <xdr:spPr>
        <a:xfrm flipH="1" flipV="1">
          <a:off x="13792200" y="8420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361950</xdr:colOff>
      <xdr:row>43</xdr:row>
      <xdr:rowOff>114300</xdr:rowOff>
    </xdr:from>
    <xdr:to>
      <xdr:col>23</xdr:col>
      <xdr:colOff>476250</xdr:colOff>
      <xdr:row>43</xdr:row>
      <xdr:rowOff>114300</xdr:rowOff>
    </xdr:to>
    <xdr:sp>
      <xdr:nvSpPr>
        <xdr:cNvPr id="69" name="Line 269"/>
        <xdr:cNvSpPr>
          <a:spLocks/>
        </xdr:cNvSpPr>
      </xdr:nvSpPr>
      <xdr:spPr>
        <a:xfrm flipH="1" flipV="1">
          <a:off x="16249650" y="10477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40</xdr:row>
      <xdr:rowOff>114300</xdr:rowOff>
    </xdr:from>
    <xdr:to>
      <xdr:col>21</xdr:col>
      <xdr:colOff>476250</xdr:colOff>
      <xdr:row>40</xdr:row>
      <xdr:rowOff>114300</xdr:rowOff>
    </xdr:to>
    <xdr:sp>
      <xdr:nvSpPr>
        <xdr:cNvPr id="70" name="Line 270"/>
        <xdr:cNvSpPr>
          <a:spLocks/>
        </xdr:cNvSpPr>
      </xdr:nvSpPr>
      <xdr:spPr>
        <a:xfrm flipH="1" flipV="1">
          <a:off x="14763750" y="9791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36</xdr:row>
      <xdr:rowOff>114300</xdr:rowOff>
    </xdr:from>
    <xdr:to>
      <xdr:col>22</xdr:col>
      <xdr:colOff>485775</xdr:colOff>
      <xdr:row>36</xdr:row>
      <xdr:rowOff>114300</xdr:rowOff>
    </xdr:to>
    <xdr:sp>
      <xdr:nvSpPr>
        <xdr:cNvPr id="71" name="Line 271"/>
        <xdr:cNvSpPr>
          <a:spLocks/>
        </xdr:cNvSpPr>
      </xdr:nvSpPr>
      <xdr:spPr>
        <a:xfrm flipH="1" flipV="1">
          <a:off x="15278100" y="8877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9525</xdr:colOff>
      <xdr:row>44</xdr:row>
      <xdr:rowOff>47625</xdr:rowOff>
    </xdr:from>
    <xdr:to>
      <xdr:col>23</xdr:col>
      <xdr:colOff>962025</xdr:colOff>
      <xdr:row>44</xdr:row>
      <xdr:rowOff>114300</xdr:rowOff>
    </xdr:to>
    <xdr:sp>
      <xdr:nvSpPr>
        <xdr:cNvPr id="72" name="Line 276"/>
        <xdr:cNvSpPr>
          <a:spLocks/>
        </xdr:cNvSpPr>
      </xdr:nvSpPr>
      <xdr:spPr>
        <a:xfrm flipH="1" flipV="1">
          <a:off x="16411575" y="10639425"/>
          <a:ext cx="9525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742950</xdr:colOff>
      <xdr:row>32</xdr:row>
      <xdr:rowOff>114300</xdr:rowOff>
    </xdr:from>
    <xdr:to>
      <xdr:col>20</xdr:col>
      <xdr:colOff>266700</xdr:colOff>
      <xdr:row>35</xdr:row>
      <xdr:rowOff>38100</xdr:rowOff>
    </xdr:to>
    <xdr:sp>
      <xdr:nvSpPr>
        <xdr:cNvPr id="73" name="Line 280"/>
        <xdr:cNvSpPr>
          <a:spLocks/>
        </xdr:cNvSpPr>
      </xdr:nvSpPr>
      <xdr:spPr>
        <a:xfrm flipV="1">
          <a:off x="12687300" y="7962900"/>
          <a:ext cx="1981200" cy="609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95250</xdr:colOff>
      <xdr:row>50</xdr:row>
      <xdr:rowOff>114300</xdr:rowOff>
    </xdr:from>
    <xdr:to>
      <xdr:col>41</xdr:col>
      <xdr:colOff>257175</xdr:colOff>
      <xdr:row>52</xdr:row>
      <xdr:rowOff>85725</xdr:rowOff>
    </xdr:to>
    <xdr:sp>
      <xdr:nvSpPr>
        <xdr:cNvPr id="74" name="Line 283"/>
        <xdr:cNvSpPr>
          <a:spLocks/>
        </xdr:cNvSpPr>
      </xdr:nvSpPr>
      <xdr:spPr>
        <a:xfrm flipV="1">
          <a:off x="29356050" y="12077700"/>
          <a:ext cx="67627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304800</xdr:colOff>
      <xdr:row>32</xdr:row>
      <xdr:rowOff>114300</xdr:rowOff>
    </xdr:from>
    <xdr:to>
      <xdr:col>80</xdr:col>
      <xdr:colOff>504825</xdr:colOff>
      <xdr:row>32</xdr:row>
      <xdr:rowOff>114300</xdr:rowOff>
    </xdr:to>
    <xdr:sp>
      <xdr:nvSpPr>
        <xdr:cNvPr id="75" name="Line 285"/>
        <xdr:cNvSpPr>
          <a:spLocks/>
        </xdr:cNvSpPr>
      </xdr:nvSpPr>
      <xdr:spPr>
        <a:xfrm>
          <a:off x="55340250" y="7962900"/>
          <a:ext cx="4143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495300</xdr:colOff>
      <xdr:row>38</xdr:row>
      <xdr:rowOff>114300</xdr:rowOff>
    </xdr:from>
    <xdr:to>
      <xdr:col>73</xdr:col>
      <xdr:colOff>809625</xdr:colOff>
      <xdr:row>41</xdr:row>
      <xdr:rowOff>114300</xdr:rowOff>
    </xdr:to>
    <xdr:sp>
      <xdr:nvSpPr>
        <xdr:cNvPr id="76" name="Line 289"/>
        <xdr:cNvSpPr>
          <a:spLocks/>
        </xdr:cNvSpPr>
      </xdr:nvSpPr>
      <xdr:spPr>
        <a:xfrm>
          <a:off x="52558950" y="9334500"/>
          <a:ext cx="1800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9525</xdr:rowOff>
    </xdr:from>
    <xdr:to>
      <xdr:col>59</xdr:col>
      <xdr:colOff>9525</xdr:colOff>
      <xdr:row>62</xdr:row>
      <xdr:rowOff>9525</xdr:rowOff>
    </xdr:to>
    <xdr:sp>
      <xdr:nvSpPr>
        <xdr:cNvPr id="77" name="Line 313"/>
        <xdr:cNvSpPr>
          <a:spLocks/>
        </xdr:cNvSpPr>
      </xdr:nvSpPr>
      <xdr:spPr>
        <a:xfrm flipH="1">
          <a:off x="426243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9525</xdr:rowOff>
    </xdr:from>
    <xdr:to>
      <xdr:col>59</xdr:col>
      <xdr:colOff>9525</xdr:colOff>
      <xdr:row>62</xdr:row>
      <xdr:rowOff>9525</xdr:rowOff>
    </xdr:to>
    <xdr:sp>
      <xdr:nvSpPr>
        <xdr:cNvPr id="78" name="Line 315"/>
        <xdr:cNvSpPr>
          <a:spLocks/>
        </xdr:cNvSpPr>
      </xdr:nvSpPr>
      <xdr:spPr>
        <a:xfrm flipH="1">
          <a:off x="426243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19050</xdr:rowOff>
    </xdr:from>
    <xdr:to>
      <xdr:col>59</xdr:col>
      <xdr:colOff>504825</xdr:colOff>
      <xdr:row>62</xdr:row>
      <xdr:rowOff>19050</xdr:rowOff>
    </xdr:to>
    <xdr:sp>
      <xdr:nvSpPr>
        <xdr:cNvPr id="79" name="Line 316"/>
        <xdr:cNvSpPr>
          <a:spLocks/>
        </xdr:cNvSpPr>
      </xdr:nvSpPr>
      <xdr:spPr>
        <a:xfrm flipH="1">
          <a:off x="431482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9525</xdr:rowOff>
    </xdr:from>
    <xdr:to>
      <xdr:col>60</xdr:col>
      <xdr:colOff>9525</xdr:colOff>
      <xdr:row>62</xdr:row>
      <xdr:rowOff>9525</xdr:rowOff>
    </xdr:to>
    <xdr:sp>
      <xdr:nvSpPr>
        <xdr:cNvPr id="80" name="Line 317"/>
        <xdr:cNvSpPr>
          <a:spLocks/>
        </xdr:cNvSpPr>
      </xdr:nvSpPr>
      <xdr:spPr>
        <a:xfrm flipH="1">
          <a:off x="431482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19050</xdr:rowOff>
    </xdr:from>
    <xdr:to>
      <xdr:col>59</xdr:col>
      <xdr:colOff>504825</xdr:colOff>
      <xdr:row>62</xdr:row>
      <xdr:rowOff>19050</xdr:rowOff>
    </xdr:to>
    <xdr:sp>
      <xdr:nvSpPr>
        <xdr:cNvPr id="81" name="Line 318"/>
        <xdr:cNvSpPr>
          <a:spLocks/>
        </xdr:cNvSpPr>
      </xdr:nvSpPr>
      <xdr:spPr>
        <a:xfrm flipH="1">
          <a:off x="431482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9525</xdr:rowOff>
    </xdr:from>
    <xdr:to>
      <xdr:col>60</xdr:col>
      <xdr:colOff>9525</xdr:colOff>
      <xdr:row>62</xdr:row>
      <xdr:rowOff>9525</xdr:rowOff>
    </xdr:to>
    <xdr:sp>
      <xdr:nvSpPr>
        <xdr:cNvPr id="82" name="Line 319"/>
        <xdr:cNvSpPr>
          <a:spLocks/>
        </xdr:cNvSpPr>
      </xdr:nvSpPr>
      <xdr:spPr>
        <a:xfrm flipH="1">
          <a:off x="431482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83" name="Line 320"/>
        <xdr:cNvSpPr>
          <a:spLocks/>
        </xdr:cNvSpPr>
      </xdr:nvSpPr>
      <xdr:spPr>
        <a:xfrm flipH="1">
          <a:off x="441102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84" name="Line 321"/>
        <xdr:cNvSpPr>
          <a:spLocks/>
        </xdr:cNvSpPr>
      </xdr:nvSpPr>
      <xdr:spPr>
        <a:xfrm flipH="1">
          <a:off x="441102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85" name="Line 322"/>
        <xdr:cNvSpPr>
          <a:spLocks/>
        </xdr:cNvSpPr>
      </xdr:nvSpPr>
      <xdr:spPr>
        <a:xfrm flipH="1">
          <a:off x="441102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86" name="Line 323"/>
        <xdr:cNvSpPr>
          <a:spLocks/>
        </xdr:cNvSpPr>
      </xdr:nvSpPr>
      <xdr:spPr>
        <a:xfrm flipH="1">
          <a:off x="441102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19050</xdr:rowOff>
    </xdr:from>
    <xdr:to>
      <xdr:col>61</xdr:col>
      <xdr:colOff>504825</xdr:colOff>
      <xdr:row>62</xdr:row>
      <xdr:rowOff>19050</xdr:rowOff>
    </xdr:to>
    <xdr:sp>
      <xdr:nvSpPr>
        <xdr:cNvPr id="87" name="Line 324"/>
        <xdr:cNvSpPr>
          <a:spLocks/>
        </xdr:cNvSpPr>
      </xdr:nvSpPr>
      <xdr:spPr>
        <a:xfrm flipH="1">
          <a:off x="446341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9525</xdr:rowOff>
    </xdr:from>
    <xdr:to>
      <xdr:col>62</xdr:col>
      <xdr:colOff>9525</xdr:colOff>
      <xdr:row>62</xdr:row>
      <xdr:rowOff>9525</xdr:rowOff>
    </xdr:to>
    <xdr:sp>
      <xdr:nvSpPr>
        <xdr:cNvPr id="88" name="Line 325"/>
        <xdr:cNvSpPr>
          <a:spLocks/>
        </xdr:cNvSpPr>
      </xdr:nvSpPr>
      <xdr:spPr>
        <a:xfrm flipH="1">
          <a:off x="446341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19050</xdr:rowOff>
    </xdr:from>
    <xdr:to>
      <xdr:col>61</xdr:col>
      <xdr:colOff>504825</xdr:colOff>
      <xdr:row>62</xdr:row>
      <xdr:rowOff>19050</xdr:rowOff>
    </xdr:to>
    <xdr:sp>
      <xdr:nvSpPr>
        <xdr:cNvPr id="89" name="Line 326"/>
        <xdr:cNvSpPr>
          <a:spLocks/>
        </xdr:cNvSpPr>
      </xdr:nvSpPr>
      <xdr:spPr>
        <a:xfrm flipH="1">
          <a:off x="446341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9525</xdr:rowOff>
    </xdr:from>
    <xdr:to>
      <xdr:col>62</xdr:col>
      <xdr:colOff>9525</xdr:colOff>
      <xdr:row>62</xdr:row>
      <xdr:rowOff>9525</xdr:rowOff>
    </xdr:to>
    <xdr:sp>
      <xdr:nvSpPr>
        <xdr:cNvPr id="90" name="Line 327"/>
        <xdr:cNvSpPr>
          <a:spLocks/>
        </xdr:cNvSpPr>
      </xdr:nvSpPr>
      <xdr:spPr>
        <a:xfrm flipH="1">
          <a:off x="446341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91" name="Line 378"/>
        <xdr:cNvSpPr>
          <a:spLocks/>
        </xdr:cNvSpPr>
      </xdr:nvSpPr>
      <xdr:spPr>
        <a:xfrm flipH="1">
          <a:off x="441102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92" name="Line 379"/>
        <xdr:cNvSpPr>
          <a:spLocks/>
        </xdr:cNvSpPr>
      </xdr:nvSpPr>
      <xdr:spPr>
        <a:xfrm flipH="1">
          <a:off x="441102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93" name="Line 380"/>
        <xdr:cNvSpPr>
          <a:spLocks/>
        </xdr:cNvSpPr>
      </xdr:nvSpPr>
      <xdr:spPr>
        <a:xfrm flipH="1">
          <a:off x="441102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94" name="Line 381"/>
        <xdr:cNvSpPr>
          <a:spLocks/>
        </xdr:cNvSpPr>
      </xdr:nvSpPr>
      <xdr:spPr>
        <a:xfrm flipH="1">
          <a:off x="441102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95" name="Line 417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96" name="Line 419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63</xdr:row>
      <xdr:rowOff>19050</xdr:rowOff>
    </xdr:from>
    <xdr:to>
      <xdr:col>76</xdr:col>
      <xdr:colOff>504825</xdr:colOff>
      <xdr:row>63</xdr:row>
      <xdr:rowOff>19050</xdr:rowOff>
    </xdr:to>
    <xdr:sp>
      <xdr:nvSpPr>
        <xdr:cNvPr id="97" name="Line 420"/>
        <xdr:cNvSpPr>
          <a:spLocks/>
        </xdr:cNvSpPr>
      </xdr:nvSpPr>
      <xdr:spPr>
        <a:xfrm flipH="1">
          <a:off x="5599747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63</xdr:row>
      <xdr:rowOff>19050</xdr:rowOff>
    </xdr:from>
    <xdr:to>
      <xdr:col>76</xdr:col>
      <xdr:colOff>504825</xdr:colOff>
      <xdr:row>63</xdr:row>
      <xdr:rowOff>19050</xdr:rowOff>
    </xdr:to>
    <xdr:sp>
      <xdr:nvSpPr>
        <xdr:cNvPr id="98" name="Line 421"/>
        <xdr:cNvSpPr>
          <a:spLocks/>
        </xdr:cNvSpPr>
      </xdr:nvSpPr>
      <xdr:spPr>
        <a:xfrm flipH="1">
          <a:off x="5599747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99" name="Line 423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00" name="Line 425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63</xdr:row>
      <xdr:rowOff>19050</xdr:rowOff>
    </xdr:from>
    <xdr:to>
      <xdr:col>76</xdr:col>
      <xdr:colOff>504825</xdr:colOff>
      <xdr:row>63</xdr:row>
      <xdr:rowOff>19050</xdr:rowOff>
    </xdr:to>
    <xdr:sp>
      <xdr:nvSpPr>
        <xdr:cNvPr id="101" name="Line 426"/>
        <xdr:cNvSpPr>
          <a:spLocks/>
        </xdr:cNvSpPr>
      </xdr:nvSpPr>
      <xdr:spPr>
        <a:xfrm flipH="1">
          <a:off x="5599747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63</xdr:row>
      <xdr:rowOff>19050</xdr:rowOff>
    </xdr:from>
    <xdr:to>
      <xdr:col>76</xdr:col>
      <xdr:colOff>504825</xdr:colOff>
      <xdr:row>63</xdr:row>
      <xdr:rowOff>19050</xdr:rowOff>
    </xdr:to>
    <xdr:sp>
      <xdr:nvSpPr>
        <xdr:cNvPr id="102" name="Line 427"/>
        <xdr:cNvSpPr>
          <a:spLocks/>
        </xdr:cNvSpPr>
      </xdr:nvSpPr>
      <xdr:spPr>
        <a:xfrm flipH="1">
          <a:off x="5599747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03" name="Line 429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04" name="Line 431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63</xdr:row>
      <xdr:rowOff>19050</xdr:rowOff>
    </xdr:from>
    <xdr:to>
      <xdr:col>78</xdr:col>
      <xdr:colOff>504825</xdr:colOff>
      <xdr:row>63</xdr:row>
      <xdr:rowOff>19050</xdr:rowOff>
    </xdr:to>
    <xdr:sp>
      <xdr:nvSpPr>
        <xdr:cNvPr id="105" name="Line 432"/>
        <xdr:cNvSpPr>
          <a:spLocks/>
        </xdr:cNvSpPr>
      </xdr:nvSpPr>
      <xdr:spPr>
        <a:xfrm flipH="1">
          <a:off x="5748337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63</xdr:row>
      <xdr:rowOff>9525</xdr:rowOff>
    </xdr:from>
    <xdr:to>
      <xdr:col>79</xdr:col>
      <xdr:colOff>9525</xdr:colOff>
      <xdr:row>63</xdr:row>
      <xdr:rowOff>9525</xdr:rowOff>
    </xdr:to>
    <xdr:sp>
      <xdr:nvSpPr>
        <xdr:cNvPr id="106" name="Line 433"/>
        <xdr:cNvSpPr>
          <a:spLocks/>
        </xdr:cNvSpPr>
      </xdr:nvSpPr>
      <xdr:spPr>
        <a:xfrm flipH="1">
          <a:off x="5748337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63</xdr:row>
      <xdr:rowOff>19050</xdr:rowOff>
    </xdr:from>
    <xdr:to>
      <xdr:col>78</xdr:col>
      <xdr:colOff>504825</xdr:colOff>
      <xdr:row>63</xdr:row>
      <xdr:rowOff>19050</xdr:rowOff>
    </xdr:to>
    <xdr:sp>
      <xdr:nvSpPr>
        <xdr:cNvPr id="107" name="Line 434"/>
        <xdr:cNvSpPr>
          <a:spLocks/>
        </xdr:cNvSpPr>
      </xdr:nvSpPr>
      <xdr:spPr>
        <a:xfrm flipH="1">
          <a:off x="5748337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63</xdr:row>
      <xdr:rowOff>9525</xdr:rowOff>
    </xdr:from>
    <xdr:to>
      <xdr:col>79</xdr:col>
      <xdr:colOff>9525</xdr:colOff>
      <xdr:row>63</xdr:row>
      <xdr:rowOff>9525</xdr:rowOff>
    </xdr:to>
    <xdr:sp>
      <xdr:nvSpPr>
        <xdr:cNvPr id="108" name="Line 435"/>
        <xdr:cNvSpPr>
          <a:spLocks/>
        </xdr:cNvSpPr>
      </xdr:nvSpPr>
      <xdr:spPr>
        <a:xfrm flipH="1">
          <a:off x="5748337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63</xdr:row>
      <xdr:rowOff>19050</xdr:rowOff>
    </xdr:from>
    <xdr:to>
      <xdr:col>79</xdr:col>
      <xdr:colOff>504825</xdr:colOff>
      <xdr:row>63</xdr:row>
      <xdr:rowOff>19050</xdr:rowOff>
    </xdr:to>
    <xdr:sp>
      <xdr:nvSpPr>
        <xdr:cNvPr id="109" name="Line 436"/>
        <xdr:cNvSpPr>
          <a:spLocks/>
        </xdr:cNvSpPr>
      </xdr:nvSpPr>
      <xdr:spPr>
        <a:xfrm flipH="1">
          <a:off x="580072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63</xdr:row>
      <xdr:rowOff>19050</xdr:rowOff>
    </xdr:from>
    <xdr:to>
      <xdr:col>79</xdr:col>
      <xdr:colOff>504825</xdr:colOff>
      <xdr:row>63</xdr:row>
      <xdr:rowOff>19050</xdr:rowOff>
    </xdr:to>
    <xdr:sp>
      <xdr:nvSpPr>
        <xdr:cNvPr id="110" name="Line 437"/>
        <xdr:cNvSpPr>
          <a:spLocks/>
        </xdr:cNvSpPr>
      </xdr:nvSpPr>
      <xdr:spPr>
        <a:xfrm flipH="1">
          <a:off x="580072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63</xdr:row>
      <xdr:rowOff>19050</xdr:rowOff>
    </xdr:from>
    <xdr:to>
      <xdr:col>78</xdr:col>
      <xdr:colOff>504825</xdr:colOff>
      <xdr:row>63</xdr:row>
      <xdr:rowOff>19050</xdr:rowOff>
    </xdr:to>
    <xdr:sp>
      <xdr:nvSpPr>
        <xdr:cNvPr id="111" name="Line 438"/>
        <xdr:cNvSpPr>
          <a:spLocks/>
        </xdr:cNvSpPr>
      </xdr:nvSpPr>
      <xdr:spPr>
        <a:xfrm flipH="1">
          <a:off x="5748337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63</xdr:row>
      <xdr:rowOff>9525</xdr:rowOff>
    </xdr:from>
    <xdr:to>
      <xdr:col>79</xdr:col>
      <xdr:colOff>9525</xdr:colOff>
      <xdr:row>63</xdr:row>
      <xdr:rowOff>9525</xdr:rowOff>
    </xdr:to>
    <xdr:sp>
      <xdr:nvSpPr>
        <xdr:cNvPr id="112" name="Line 439"/>
        <xdr:cNvSpPr>
          <a:spLocks/>
        </xdr:cNvSpPr>
      </xdr:nvSpPr>
      <xdr:spPr>
        <a:xfrm flipH="1">
          <a:off x="5748337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63</xdr:row>
      <xdr:rowOff>19050</xdr:rowOff>
    </xdr:from>
    <xdr:to>
      <xdr:col>78</xdr:col>
      <xdr:colOff>504825</xdr:colOff>
      <xdr:row>63</xdr:row>
      <xdr:rowOff>19050</xdr:rowOff>
    </xdr:to>
    <xdr:sp>
      <xdr:nvSpPr>
        <xdr:cNvPr id="113" name="Line 440"/>
        <xdr:cNvSpPr>
          <a:spLocks/>
        </xdr:cNvSpPr>
      </xdr:nvSpPr>
      <xdr:spPr>
        <a:xfrm flipH="1">
          <a:off x="5748337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63</xdr:row>
      <xdr:rowOff>9525</xdr:rowOff>
    </xdr:from>
    <xdr:to>
      <xdr:col>79</xdr:col>
      <xdr:colOff>9525</xdr:colOff>
      <xdr:row>63</xdr:row>
      <xdr:rowOff>9525</xdr:rowOff>
    </xdr:to>
    <xdr:sp>
      <xdr:nvSpPr>
        <xdr:cNvPr id="114" name="Line 441"/>
        <xdr:cNvSpPr>
          <a:spLocks/>
        </xdr:cNvSpPr>
      </xdr:nvSpPr>
      <xdr:spPr>
        <a:xfrm flipH="1">
          <a:off x="5748337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63</xdr:row>
      <xdr:rowOff>19050</xdr:rowOff>
    </xdr:from>
    <xdr:to>
      <xdr:col>79</xdr:col>
      <xdr:colOff>504825</xdr:colOff>
      <xdr:row>63</xdr:row>
      <xdr:rowOff>19050</xdr:rowOff>
    </xdr:to>
    <xdr:sp>
      <xdr:nvSpPr>
        <xdr:cNvPr id="115" name="Line 442"/>
        <xdr:cNvSpPr>
          <a:spLocks/>
        </xdr:cNvSpPr>
      </xdr:nvSpPr>
      <xdr:spPr>
        <a:xfrm flipH="1">
          <a:off x="580072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63</xdr:row>
      <xdr:rowOff>19050</xdr:rowOff>
    </xdr:from>
    <xdr:to>
      <xdr:col>79</xdr:col>
      <xdr:colOff>504825</xdr:colOff>
      <xdr:row>63</xdr:row>
      <xdr:rowOff>19050</xdr:rowOff>
    </xdr:to>
    <xdr:sp>
      <xdr:nvSpPr>
        <xdr:cNvPr id="116" name="Line 443"/>
        <xdr:cNvSpPr>
          <a:spLocks/>
        </xdr:cNvSpPr>
      </xdr:nvSpPr>
      <xdr:spPr>
        <a:xfrm flipH="1">
          <a:off x="580072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63</xdr:row>
      <xdr:rowOff>19050</xdr:rowOff>
    </xdr:from>
    <xdr:to>
      <xdr:col>78</xdr:col>
      <xdr:colOff>504825</xdr:colOff>
      <xdr:row>63</xdr:row>
      <xdr:rowOff>19050</xdr:rowOff>
    </xdr:to>
    <xdr:sp>
      <xdr:nvSpPr>
        <xdr:cNvPr id="117" name="Line 444"/>
        <xdr:cNvSpPr>
          <a:spLocks/>
        </xdr:cNvSpPr>
      </xdr:nvSpPr>
      <xdr:spPr>
        <a:xfrm flipH="1">
          <a:off x="5748337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63</xdr:row>
      <xdr:rowOff>9525</xdr:rowOff>
    </xdr:from>
    <xdr:to>
      <xdr:col>79</xdr:col>
      <xdr:colOff>9525</xdr:colOff>
      <xdr:row>63</xdr:row>
      <xdr:rowOff>9525</xdr:rowOff>
    </xdr:to>
    <xdr:sp>
      <xdr:nvSpPr>
        <xdr:cNvPr id="118" name="Line 445"/>
        <xdr:cNvSpPr>
          <a:spLocks/>
        </xdr:cNvSpPr>
      </xdr:nvSpPr>
      <xdr:spPr>
        <a:xfrm flipH="1">
          <a:off x="5748337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63</xdr:row>
      <xdr:rowOff>19050</xdr:rowOff>
    </xdr:from>
    <xdr:to>
      <xdr:col>78</xdr:col>
      <xdr:colOff>504825</xdr:colOff>
      <xdr:row>63</xdr:row>
      <xdr:rowOff>19050</xdr:rowOff>
    </xdr:to>
    <xdr:sp>
      <xdr:nvSpPr>
        <xdr:cNvPr id="119" name="Line 446"/>
        <xdr:cNvSpPr>
          <a:spLocks/>
        </xdr:cNvSpPr>
      </xdr:nvSpPr>
      <xdr:spPr>
        <a:xfrm flipH="1">
          <a:off x="5748337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63</xdr:row>
      <xdr:rowOff>9525</xdr:rowOff>
    </xdr:from>
    <xdr:to>
      <xdr:col>79</xdr:col>
      <xdr:colOff>9525</xdr:colOff>
      <xdr:row>63</xdr:row>
      <xdr:rowOff>9525</xdr:rowOff>
    </xdr:to>
    <xdr:sp>
      <xdr:nvSpPr>
        <xdr:cNvPr id="120" name="Line 447"/>
        <xdr:cNvSpPr>
          <a:spLocks/>
        </xdr:cNvSpPr>
      </xdr:nvSpPr>
      <xdr:spPr>
        <a:xfrm flipH="1">
          <a:off x="5748337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63</xdr:row>
      <xdr:rowOff>19050</xdr:rowOff>
    </xdr:from>
    <xdr:to>
      <xdr:col>81</xdr:col>
      <xdr:colOff>504825</xdr:colOff>
      <xdr:row>63</xdr:row>
      <xdr:rowOff>19050</xdr:rowOff>
    </xdr:to>
    <xdr:sp>
      <xdr:nvSpPr>
        <xdr:cNvPr id="121" name="Line 448"/>
        <xdr:cNvSpPr>
          <a:spLocks/>
        </xdr:cNvSpPr>
      </xdr:nvSpPr>
      <xdr:spPr>
        <a:xfrm flipH="1">
          <a:off x="594931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63</xdr:row>
      <xdr:rowOff>9525</xdr:rowOff>
    </xdr:from>
    <xdr:to>
      <xdr:col>82</xdr:col>
      <xdr:colOff>9525</xdr:colOff>
      <xdr:row>63</xdr:row>
      <xdr:rowOff>9525</xdr:rowOff>
    </xdr:to>
    <xdr:sp>
      <xdr:nvSpPr>
        <xdr:cNvPr id="122" name="Line 449"/>
        <xdr:cNvSpPr>
          <a:spLocks/>
        </xdr:cNvSpPr>
      </xdr:nvSpPr>
      <xdr:spPr>
        <a:xfrm flipH="1">
          <a:off x="594931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63</xdr:row>
      <xdr:rowOff>19050</xdr:rowOff>
    </xdr:from>
    <xdr:to>
      <xdr:col>81</xdr:col>
      <xdr:colOff>504825</xdr:colOff>
      <xdr:row>63</xdr:row>
      <xdr:rowOff>19050</xdr:rowOff>
    </xdr:to>
    <xdr:sp>
      <xdr:nvSpPr>
        <xdr:cNvPr id="123" name="Line 450"/>
        <xdr:cNvSpPr>
          <a:spLocks/>
        </xdr:cNvSpPr>
      </xdr:nvSpPr>
      <xdr:spPr>
        <a:xfrm flipH="1">
          <a:off x="594931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63</xdr:row>
      <xdr:rowOff>9525</xdr:rowOff>
    </xdr:from>
    <xdr:to>
      <xdr:col>82</xdr:col>
      <xdr:colOff>9525</xdr:colOff>
      <xdr:row>63</xdr:row>
      <xdr:rowOff>9525</xdr:rowOff>
    </xdr:to>
    <xdr:sp>
      <xdr:nvSpPr>
        <xdr:cNvPr id="124" name="Line 451"/>
        <xdr:cNvSpPr>
          <a:spLocks/>
        </xdr:cNvSpPr>
      </xdr:nvSpPr>
      <xdr:spPr>
        <a:xfrm flipH="1">
          <a:off x="594931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63</xdr:row>
      <xdr:rowOff>19050</xdr:rowOff>
    </xdr:from>
    <xdr:to>
      <xdr:col>82</xdr:col>
      <xdr:colOff>504825</xdr:colOff>
      <xdr:row>63</xdr:row>
      <xdr:rowOff>19050</xdr:rowOff>
    </xdr:to>
    <xdr:sp>
      <xdr:nvSpPr>
        <xdr:cNvPr id="125" name="Line 452"/>
        <xdr:cNvSpPr>
          <a:spLocks/>
        </xdr:cNvSpPr>
      </xdr:nvSpPr>
      <xdr:spPr>
        <a:xfrm flipH="1">
          <a:off x="6045517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63</xdr:row>
      <xdr:rowOff>19050</xdr:rowOff>
    </xdr:from>
    <xdr:to>
      <xdr:col>82</xdr:col>
      <xdr:colOff>504825</xdr:colOff>
      <xdr:row>63</xdr:row>
      <xdr:rowOff>19050</xdr:rowOff>
    </xdr:to>
    <xdr:sp>
      <xdr:nvSpPr>
        <xdr:cNvPr id="126" name="Line 453"/>
        <xdr:cNvSpPr>
          <a:spLocks/>
        </xdr:cNvSpPr>
      </xdr:nvSpPr>
      <xdr:spPr>
        <a:xfrm flipH="1">
          <a:off x="6045517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63</xdr:row>
      <xdr:rowOff>19050</xdr:rowOff>
    </xdr:from>
    <xdr:to>
      <xdr:col>81</xdr:col>
      <xdr:colOff>504825</xdr:colOff>
      <xdr:row>63</xdr:row>
      <xdr:rowOff>19050</xdr:rowOff>
    </xdr:to>
    <xdr:sp>
      <xdr:nvSpPr>
        <xdr:cNvPr id="127" name="Line 454"/>
        <xdr:cNvSpPr>
          <a:spLocks/>
        </xdr:cNvSpPr>
      </xdr:nvSpPr>
      <xdr:spPr>
        <a:xfrm flipH="1">
          <a:off x="594931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63</xdr:row>
      <xdr:rowOff>9525</xdr:rowOff>
    </xdr:from>
    <xdr:to>
      <xdr:col>82</xdr:col>
      <xdr:colOff>9525</xdr:colOff>
      <xdr:row>63</xdr:row>
      <xdr:rowOff>9525</xdr:rowOff>
    </xdr:to>
    <xdr:sp>
      <xdr:nvSpPr>
        <xdr:cNvPr id="128" name="Line 455"/>
        <xdr:cNvSpPr>
          <a:spLocks/>
        </xdr:cNvSpPr>
      </xdr:nvSpPr>
      <xdr:spPr>
        <a:xfrm flipH="1">
          <a:off x="594931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63</xdr:row>
      <xdr:rowOff>19050</xdr:rowOff>
    </xdr:from>
    <xdr:to>
      <xdr:col>81</xdr:col>
      <xdr:colOff>504825</xdr:colOff>
      <xdr:row>63</xdr:row>
      <xdr:rowOff>19050</xdr:rowOff>
    </xdr:to>
    <xdr:sp>
      <xdr:nvSpPr>
        <xdr:cNvPr id="129" name="Line 456"/>
        <xdr:cNvSpPr>
          <a:spLocks/>
        </xdr:cNvSpPr>
      </xdr:nvSpPr>
      <xdr:spPr>
        <a:xfrm flipH="1">
          <a:off x="594931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63</xdr:row>
      <xdr:rowOff>9525</xdr:rowOff>
    </xdr:from>
    <xdr:to>
      <xdr:col>82</xdr:col>
      <xdr:colOff>9525</xdr:colOff>
      <xdr:row>63</xdr:row>
      <xdr:rowOff>9525</xdr:rowOff>
    </xdr:to>
    <xdr:sp>
      <xdr:nvSpPr>
        <xdr:cNvPr id="130" name="Line 457"/>
        <xdr:cNvSpPr>
          <a:spLocks/>
        </xdr:cNvSpPr>
      </xdr:nvSpPr>
      <xdr:spPr>
        <a:xfrm flipH="1">
          <a:off x="594931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63</xdr:row>
      <xdr:rowOff>19050</xdr:rowOff>
    </xdr:from>
    <xdr:to>
      <xdr:col>82</xdr:col>
      <xdr:colOff>504825</xdr:colOff>
      <xdr:row>63</xdr:row>
      <xdr:rowOff>19050</xdr:rowOff>
    </xdr:to>
    <xdr:sp>
      <xdr:nvSpPr>
        <xdr:cNvPr id="131" name="Line 458"/>
        <xdr:cNvSpPr>
          <a:spLocks/>
        </xdr:cNvSpPr>
      </xdr:nvSpPr>
      <xdr:spPr>
        <a:xfrm flipH="1">
          <a:off x="6045517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63</xdr:row>
      <xdr:rowOff>19050</xdr:rowOff>
    </xdr:from>
    <xdr:to>
      <xdr:col>82</xdr:col>
      <xdr:colOff>504825</xdr:colOff>
      <xdr:row>63</xdr:row>
      <xdr:rowOff>19050</xdr:rowOff>
    </xdr:to>
    <xdr:sp>
      <xdr:nvSpPr>
        <xdr:cNvPr id="132" name="Line 459"/>
        <xdr:cNvSpPr>
          <a:spLocks/>
        </xdr:cNvSpPr>
      </xdr:nvSpPr>
      <xdr:spPr>
        <a:xfrm flipH="1">
          <a:off x="6045517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63</xdr:row>
      <xdr:rowOff>19050</xdr:rowOff>
    </xdr:from>
    <xdr:to>
      <xdr:col>81</xdr:col>
      <xdr:colOff>504825</xdr:colOff>
      <xdr:row>63</xdr:row>
      <xdr:rowOff>19050</xdr:rowOff>
    </xdr:to>
    <xdr:sp>
      <xdr:nvSpPr>
        <xdr:cNvPr id="133" name="Line 460"/>
        <xdr:cNvSpPr>
          <a:spLocks/>
        </xdr:cNvSpPr>
      </xdr:nvSpPr>
      <xdr:spPr>
        <a:xfrm flipH="1">
          <a:off x="594931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63</xdr:row>
      <xdr:rowOff>9525</xdr:rowOff>
    </xdr:from>
    <xdr:to>
      <xdr:col>82</xdr:col>
      <xdr:colOff>9525</xdr:colOff>
      <xdr:row>63</xdr:row>
      <xdr:rowOff>9525</xdr:rowOff>
    </xdr:to>
    <xdr:sp>
      <xdr:nvSpPr>
        <xdr:cNvPr id="134" name="Line 461"/>
        <xdr:cNvSpPr>
          <a:spLocks/>
        </xdr:cNvSpPr>
      </xdr:nvSpPr>
      <xdr:spPr>
        <a:xfrm flipH="1">
          <a:off x="594931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63</xdr:row>
      <xdr:rowOff>19050</xdr:rowOff>
    </xdr:from>
    <xdr:to>
      <xdr:col>81</xdr:col>
      <xdr:colOff>504825</xdr:colOff>
      <xdr:row>63</xdr:row>
      <xdr:rowOff>19050</xdr:rowOff>
    </xdr:to>
    <xdr:sp>
      <xdr:nvSpPr>
        <xdr:cNvPr id="135" name="Line 462"/>
        <xdr:cNvSpPr>
          <a:spLocks/>
        </xdr:cNvSpPr>
      </xdr:nvSpPr>
      <xdr:spPr>
        <a:xfrm flipH="1">
          <a:off x="594931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63</xdr:row>
      <xdr:rowOff>9525</xdr:rowOff>
    </xdr:from>
    <xdr:to>
      <xdr:col>82</xdr:col>
      <xdr:colOff>9525</xdr:colOff>
      <xdr:row>63</xdr:row>
      <xdr:rowOff>9525</xdr:rowOff>
    </xdr:to>
    <xdr:sp>
      <xdr:nvSpPr>
        <xdr:cNvPr id="136" name="Line 463"/>
        <xdr:cNvSpPr>
          <a:spLocks/>
        </xdr:cNvSpPr>
      </xdr:nvSpPr>
      <xdr:spPr>
        <a:xfrm flipH="1">
          <a:off x="594931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63</xdr:row>
      <xdr:rowOff>19050</xdr:rowOff>
    </xdr:from>
    <xdr:to>
      <xdr:col>84</xdr:col>
      <xdr:colOff>504825</xdr:colOff>
      <xdr:row>63</xdr:row>
      <xdr:rowOff>19050</xdr:rowOff>
    </xdr:to>
    <xdr:sp>
      <xdr:nvSpPr>
        <xdr:cNvPr id="137" name="Line 464"/>
        <xdr:cNvSpPr>
          <a:spLocks/>
        </xdr:cNvSpPr>
      </xdr:nvSpPr>
      <xdr:spPr>
        <a:xfrm flipH="1">
          <a:off x="6194107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63</xdr:row>
      <xdr:rowOff>9525</xdr:rowOff>
    </xdr:from>
    <xdr:to>
      <xdr:col>85</xdr:col>
      <xdr:colOff>9525</xdr:colOff>
      <xdr:row>63</xdr:row>
      <xdr:rowOff>9525</xdr:rowOff>
    </xdr:to>
    <xdr:sp>
      <xdr:nvSpPr>
        <xdr:cNvPr id="138" name="Line 465"/>
        <xdr:cNvSpPr>
          <a:spLocks/>
        </xdr:cNvSpPr>
      </xdr:nvSpPr>
      <xdr:spPr>
        <a:xfrm flipH="1">
          <a:off x="6194107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63</xdr:row>
      <xdr:rowOff>19050</xdr:rowOff>
    </xdr:from>
    <xdr:to>
      <xdr:col>84</xdr:col>
      <xdr:colOff>504825</xdr:colOff>
      <xdr:row>63</xdr:row>
      <xdr:rowOff>19050</xdr:rowOff>
    </xdr:to>
    <xdr:sp>
      <xdr:nvSpPr>
        <xdr:cNvPr id="139" name="Line 466"/>
        <xdr:cNvSpPr>
          <a:spLocks/>
        </xdr:cNvSpPr>
      </xdr:nvSpPr>
      <xdr:spPr>
        <a:xfrm flipH="1">
          <a:off x="6194107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63</xdr:row>
      <xdr:rowOff>9525</xdr:rowOff>
    </xdr:from>
    <xdr:to>
      <xdr:col>85</xdr:col>
      <xdr:colOff>9525</xdr:colOff>
      <xdr:row>63</xdr:row>
      <xdr:rowOff>9525</xdr:rowOff>
    </xdr:to>
    <xdr:sp>
      <xdr:nvSpPr>
        <xdr:cNvPr id="140" name="Line 467"/>
        <xdr:cNvSpPr>
          <a:spLocks/>
        </xdr:cNvSpPr>
      </xdr:nvSpPr>
      <xdr:spPr>
        <a:xfrm flipH="1">
          <a:off x="6194107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63</xdr:row>
      <xdr:rowOff>19050</xdr:rowOff>
    </xdr:from>
    <xdr:to>
      <xdr:col>85</xdr:col>
      <xdr:colOff>504825</xdr:colOff>
      <xdr:row>63</xdr:row>
      <xdr:rowOff>19050</xdr:rowOff>
    </xdr:to>
    <xdr:sp>
      <xdr:nvSpPr>
        <xdr:cNvPr id="141" name="Line 468"/>
        <xdr:cNvSpPr>
          <a:spLocks/>
        </xdr:cNvSpPr>
      </xdr:nvSpPr>
      <xdr:spPr>
        <a:xfrm flipH="1">
          <a:off x="624649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63</xdr:row>
      <xdr:rowOff>19050</xdr:rowOff>
    </xdr:from>
    <xdr:to>
      <xdr:col>85</xdr:col>
      <xdr:colOff>504825</xdr:colOff>
      <xdr:row>63</xdr:row>
      <xdr:rowOff>19050</xdr:rowOff>
    </xdr:to>
    <xdr:sp>
      <xdr:nvSpPr>
        <xdr:cNvPr id="142" name="Line 469"/>
        <xdr:cNvSpPr>
          <a:spLocks/>
        </xdr:cNvSpPr>
      </xdr:nvSpPr>
      <xdr:spPr>
        <a:xfrm flipH="1">
          <a:off x="624649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63</xdr:row>
      <xdr:rowOff>19050</xdr:rowOff>
    </xdr:from>
    <xdr:to>
      <xdr:col>84</xdr:col>
      <xdr:colOff>504825</xdr:colOff>
      <xdr:row>63</xdr:row>
      <xdr:rowOff>19050</xdr:rowOff>
    </xdr:to>
    <xdr:sp>
      <xdr:nvSpPr>
        <xdr:cNvPr id="143" name="Line 470"/>
        <xdr:cNvSpPr>
          <a:spLocks/>
        </xdr:cNvSpPr>
      </xdr:nvSpPr>
      <xdr:spPr>
        <a:xfrm flipH="1">
          <a:off x="6194107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63</xdr:row>
      <xdr:rowOff>9525</xdr:rowOff>
    </xdr:from>
    <xdr:to>
      <xdr:col>85</xdr:col>
      <xdr:colOff>9525</xdr:colOff>
      <xdr:row>63</xdr:row>
      <xdr:rowOff>9525</xdr:rowOff>
    </xdr:to>
    <xdr:sp>
      <xdr:nvSpPr>
        <xdr:cNvPr id="144" name="Line 471"/>
        <xdr:cNvSpPr>
          <a:spLocks/>
        </xdr:cNvSpPr>
      </xdr:nvSpPr>
      <xdr:spPr>
        <a:xfrm flipH="1">
          <a:off x="6194107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63</xdr:row>
      <xdr:rowOff>19050</xdr:rowOff>
    </xdr:from>
    <xdr:to>
      <xdr:col>84</xdr:col>
      <xdr:colOff>504825</xdr:colOff>
      <xdr:row>63</xdr:row>
      <xdr:rowOff>19050</xdr:rowOff>
    </xdr:to>
    <xdr:sp>
      <xdr:nvSpPr>
        <xdr:cNvPr id="145" name="Line 472"/>
        <xdr:cNvSpPr>
          <a:spLocks/>
        </xdr:cNvSpPr>
      </xdr:nvSpPr>
      <xdr:spPr>
        <a:xfrm flipH="1">
          <a:off x="6194107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63</xdr:row>
      <xdr:rowOff>9525</xdr:rowOff>
    </xdr:from>
    <xdr:to>
      <xdr:col>85</xdr:col>
      <xdr:colOff>9525</xdr:colOff>
      <xdr:row>63</xdr:row>
      <xdr:rowOff>9525</xdr:rowOff>
    </xdr:to>
    <xdr:sp>
      <xdr:nvSpPr>
        <xdr:cNvPr id="146" name="Line 473"/>
        <xdr:cNvSpPr>
          <a:spLocks/>
        </xdr:cNvSpPr>
      </xdr:nvSpPr>
      <xdr:spPr>
        <a:xfrm flipH="1">
          <a:off x="6194107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63</xdr:row>
      <xdr:rowOff>19050</xdr:rowOff>
    </xdr:from>
    <xdr:to>
      <xdr:col>85</xdr:col>
      <xdr:colOff>504825</xdr:colOff>
      <xdr:row>63</xdr:row>
      <xdr:rowOff>19050</xdr:rowOff>
    </xdr:to>
    <xdr:sp>
      <xdr:nvSpPr>
        <xdr:cNvPr id="147" name="Line 474"/>
        <xdr:cNvSpPr>
          <a:spLocks/>
        </xdr:cNvSpPr>
      </xdr:nvSpPr>
      <xdr:spPr>
        <a:xfrm flipH="1">
          <a:off x="624649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63</xdr:row>
      <xdr:rowOff>19050</xdr:rowOff>
    </xdr:from>
    <xdr:to>
      <xdr:col>85</xdr:col>
      <xdr:colOff>504825</xdr:colOff>
      <xdr:row>63</xdr:row>
      <xdr:rowOff>19050</xdr:rowOff>
    </xdr:to>
    <xdr:sp>
      <xdr:nvSpPr>
        <xdr:cNvPr id="148" name="Line 475"/>
        <xdr:cNvSpPr>
          <a:spLocks/>
        </xdr:cNvSpPr>
      </xdr:nvSpPr>
      <xdr:spPr>
        <a:xfrm flipH="1">
          <a:off x="624649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63</xdr:row>
      <xdr:rowOff>19050</xdr:rowOff>
    </xdr:from>
    <xdr:to>
      <xdr:col>84</xdr:col>
      <xdr:colOff>504825</xdr:colOff>
      <xdr:row>63</xdr:row>
      <xdr:rowOff>19050</xdr:rowOff>
    </xdr:to>
    <xdr:sp>
      <xdr:nvSpPr>
        <xdr:cNvPr id="149" name="Line 476"/>
        <xdr:cNvSpPr>
          <a:spLocks/>
        </xdr:cNvSpPr>
      </xdr:nvSpPr>
      <xdr:spPr>
        <a:xfrm flipH="1">
          <a:off x="6194107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63</xdr:row>
      <xdr:rowOff>9525</xdr:rowOff>
    </xdr:from>
    <xdr:to>
      <xdr:col>85</xdr:col>
      <xdr:colOff>9525</xdr:colOff>
      <xdr:row>63</xdr:row>
      <xdr:rowOff>9525</xdr:rowOff>
    </xdr:to>
    <xdr:sp>
      <xdr:nvSpPr>
        <xdr:cNvPr id="150" name="Line 477"/>
        <xdr:cNvSpPr>
          <a:spLocks/>
        </xdr:cNvSpPr>
      </xdr:nvSpPr>
      <xdr:spPr>
        <a:xfrm flipH="1">
          <a:off x="6194107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63</xdr:row>
      <xdr:rowOff>19050</xdr:rowOff>
    </xdr:from>
    <xdr:to>
      <xdr:col>84</xdr:col>
      <xdr:colOff>504825</xdr:colOff>
      <xdr:row>63</xdr:row>
      <xdr:rowOff>19050</xdr:rowOff>
    </xdr:to>
    <xdr:sp>
      <xdr:nvSpPr>
        <xdr:cNvPr id="151" name="Line 478"/>
        <xdr:cNvSpPr>
          <a:spLocks/>
        </xdr:cNvSpPr>
      </xdr:nvSpPr>
      <xdr:spPr>
        <a:xfrm flipH="1">
          <a:off x="6194107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63</xdr:row>
      <xdr:rowOff>9525</xdr:rowOff>
    </xdr:from>
    <xdr:to>
      <xdr:col>85</xdr:col>
      <xdr:colOff>9525</xdr:colOff>
      <xdr:row>63</xdr:row>
      <xdr:rowOff>9525</xdr:rowOff>
    </xdr:to>
    <xdr:sp>
      <xdr:nvSpPr>
        <xdr:cNvPr id="152" name="Line 479"/>
        <xdr:cNvSpPr>
          <a:spLocks/>
        </xdr:cNvSpPr>
      </xdr:nvSpPr>
      <xdr:spPr>
        <a:xfrm flipH="1">
          <a:off x="6194107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3</xdr:col>
      <xdr:colOff>0</xdr:colOff>
      <xdr:row>57</xdr:row>
      <xdr:rowOff>0</xdr:rowOff>
    </xdr:to>
    <xdr:sp>
      <xdr:nvSpPr>
        <xdr:cNvPr id="153" name="text 3"/>
        <xdr:cNvSpPr txBox="1">
          <a:spLocks noChangeArrowheads="1"/>
        </xdr:cNvSpPr>
      </xdr:nvSpPr>
      <xdr:spPr>
        <a:xfrm>
          <a:off x="1028700" y="13335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56</xdr:row>
      <xdr:rowOff>114300</xdr:rowOff>
    </xdr:from>
    <xdr:to>
      <xdr:col>2</xdr:col>
      <xdr:colOff>447675</xdr:colOff>
      <xdr:row>56</xdr:row>
      <xdr:rowOff>114300</xdr:rowOff>
    </xdr:to>
    <xdr:sp>
      <xdr:nvSpPr>
        <xdr:cNvPr id="154" name="Line 481"/>
        <xdr:cNvSpPr>
          <a:spLocks/>
        </xdr:cNvSpPr>
      </xdr:nvSpPr>
      <xdr:spPr>
        <a:xfrm>
          <a:off x="1095375" y="134493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35</xdr:row>
      <xdr:rowOff>0</xdr:rowOff>
    </xdr:from>
    <xdr:to>
      <xdr:col>89</xdr:col>
      <xdr:colOff>0</xdr:colOff>
      <xdr:row>36</xdr:row>
      <xdr:rowOff>0</xdr:rowOff>
    </xdr:to>
    <xdr:sp>
      <xdr:nvSpPr>
        <xdr:cNvPr id="155" name="text 3"/>
        <xdr:cNvSpPr txBox="1">
          <a:spLocks noChangeArrowheads="1"/>
        </xdr:cNvSpPr>
      </xdr:nvSpPr>
      <xdr:spPr>
        <a:xfrm>
          <a:off x="64922400" y="8534400"/>
          <a:ext cx="514350" cy="2286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66675</xdr:colOff>
      <xdr:row>35</xdr:row>
      <xdr:rowOff>114300</xdr:rowOff>
    </xdr:from>
    <xdr:to>
      <xdr:col>88</xdr:col>
      <xdr:colOff>447675</xdr:colOff>
      <xdr:row>35</xdr:row>
      <xdr:rowOff>114300</xdr:rowOff>
    </xdr:to>
    <xdr:sp>
      <xdr:nvSpPr>
        <xdr:cNvPr id="156" name="Line 483"/>
        <xdr:cNvSpPr>
          <a:spLocks/>
        </xdr:cNvSpPr>
      </xdr:nvSpPr>
      <xdr:spPr>
        <a:xfrm>
          <a:off x="64989075" y="86487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38</xdr:row>
      <xdr:rowOff>114300</xdr:rowOff>
    </xdr:from>
    <xdr:to>
      <xdr:col>74</xdr:col>
      <xdr:colOff>276225</xdr:colOff>
      <xdr:row>41</xdr:row>
      <xdr:rowOff>114300</xdr:rowOff>
    </xdr:to>
    <xdr:sp>
      <xdr:nvSpPr>
        <xdr:cNvPr id="157" name="Line 490"/>
        <xdr:cNvSpPr>
          <a:spLocks/>
        </xdr:cNvSpPr>
      </xdr:nvSpPr>
      <xdr:spPr>
        <a:xfrm flipH="1">
          <a:off x="51816000" y="9334500"/>
          <a:ext cx="2981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36</xdr:row>
      <xdr:rowOff>133350</xdr:rowOff>
    </xdr:from>
    <xdr:to>
      <xdr:col>20</xdr:col>
      <xdr:colOff>342900</xdr:colOff>
      <xdr:row>38</xdr:row>
      <xdr:rowOff>114300</xdr:rowOff>
    </xdr:to>
    <xdr:sp>
      <xdr:nvSpPr>
        <xdr:cNvPr id="158" name="Line 510"/>
        <xdr:cNvSpPr>
          <a:spLocks/>
        </xdr:cNvSpPr>
      </xdr:nvSpPr>
      <xdr:spPr>
        <a:xfrm flipV="1">
          <a:off x="13182600" y="8896350"/>
          <a:ext cx="15621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800100</xdr:colOff>
      <xdr:row>35</xdr:row>
      <xdr:rowOff>114300</xdr:rowOff>
    </xdr:from>
    <xdr:to>
      <xdr:col>23</xdr:col>
      <xdr:colOff>390525</xdr:colOff>
      <xdr:row>35</xdr:row>
      <xdr:rowOff>200025</xdr:rowOff>
    </xdr:to>
    <xdr:sp>
      <xdr:nvSpPr>
        <xdr:cNvPr id="159" name="Line 511"/>
        <xdr:cNvSpPr>
          <a:spLocks/>
        </xdr:cNvSpPr>
      </xdr:nvSpPr>
      <xdr:spPr>
        <a:xfrm flipV="1">
          <a:off x="15716250" y="8648700"/>
          <a:ext cx="10763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65</xdr:row>
      <xdr:rowOff>0</xdr:rowOff>
    </xdr:from>
    <xdr:to>
      <xdr:col>59</xdr:col>
      <xdr:colOff>971550</xdr:colOff>
      <xdr:row>67</xdr:row>
      <xdr:rowOff>0</xdr:rowOff>
    </xdr:to>
    <xdr:sp>
      <xdr:nvSpPr>
        <xdr:cNvPr id="160" name="text 55"/>
        <xdr:cNvSpPr txBox="1">
          <a:spLocks noChangeArrowheads="1"/>
        </xdr:cNvSpPr>
      </xdr:nvSpPr>
      <xdr:spPr>
        <a:xfrm>
          <a:off x="35204400" y="15392400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62</xdr:col>
      <xdr:colOff>0</xdr:colOff>
      <xdr:row>65</xdr:row>
      <xdr:rowOff>0</xdr:rowOff>
    </xdr:from>
    <xdr:to>
      <xdr:col>73</xdr:col>
      <xdr:colOff>0</xdr:colOff>
      <xdr:row>67</xdr:row>
      <xdr:rowOff>0</xdr:rowOff>
    </xdr:to>
    <xdr:sp>
      <xdr:nvSpPr>
        <xdr:cNvPr id="161" name="text 55"/>
        <xdr:cNvSpPr txBox="1">
          <a:spLocks noChangeArrowheads="1"/>
        </xdr:cNvSpPr>
      </xdr:nvSpPr>
      <xdr:spPr>
        <a:xfrm>
          <a:off x="45605700" y="153924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20</xdr:col>
      <xdr:colOff>266700</xdr:colOff>
      <xdr:row>28</xdr:row>
      <xdr:rowOff>9525</xdr:rowOff>
    </xdr:from>
    <xdr:to>
      <xdr:col>21</xdr:col>
      <xdr:colOff>828675</xdr:colOff>
      <xdr:row>32</xdr:row>
      <xdr:rowOff>123825</xdr:rowOff>
    </xdr:to>
    <xdr:sp>
      <xdr:nvSpPr>
        <xdr:cNvPr id="162" name="Line 520"/>
        <xdr:cNvSpPr>
          <a:spLocks/>
        </xdr:cNvSpPr>
      </xdr:nvSpPr>
      <xdr:spPr>
        <a:xfrm flipH="1">
          <a:off x="14668500" y="6943725"/>
          <a:ext cx="10763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476250</xdr:colOff>
      <xdr:row>38</xdr:row>
      <xdr:rowOff>114300</xdr:rowOff>
    </xdr:from>
    <xdr:to>
      <xdr:col>17</xdr:col>
      <xdr:colOff>495300</xdr:colOff>
      <xdr:row>41</xdr:row>
      <xdr:rowOff>114300</xdr:rowOff>
    </xdr:to>
    <xdr:sp>
      <xdr:nvSpPr>
        <xdr:cNvPr id="163" name="Line 521"/>
        <xdr:cNvSpPr>
          <a:spLocks/>
        </xdr:cNvSpPr>
      </xdr:nvSpPr>
      <xdr:spPr>
        <a:xfrm flipV="1">
          <a:off x="10934700" y="9334500"/>
          <a:ext cx="15049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828675</xdr:colOff>
      <xdr:row>27</xdr:row>
      <xdr:rowOff>0</xdr:rowOff>
    </xdr:from>
    <xdr:to>
      <xdr:col>22</xdr:col>
      <xdr:colOff>409575</xdr:colOff>
      <xdr:row>28</xdr:row>
      <xdr:rowOff>9525</xdr:rowOff>
    </xdr:to>
    <xdr:sp>
      <xdr:nvSpPr>
        <xdr:cNvPr id="164" name="Line 522"/>
        <xdr:cNvSpPr>
          <a:spLocks/>
        </xdr:cNvSpPr>
      </xdr:nvSpPr>
      <xdr:spPr>
        <a:xfrm flipH="1">
          <a:off x="15744825" y="6705600"/>
          <a:ext cx="5524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247650</xdr:colOff>
      <xdr:row>35</xdr:row>
      <xdr:rowOff>104775</xdr:rowOff>
    </xdr:from>
    <xdr:to>
      <xdr:col>17</xdr:col>
      <xdr:colOff>9525</xdr:colOff>
      <xdr:row>35</xdr:row>
      <xdr:rowOff>104775</xdr:rowOff>
    </xdr:to>
    <xdr:sp>
      <xdr:nvSpPr>
        <xdr:cNvPr id="165" name="Line 529"/>
        <xdr:cNvSpPr>
          <a:spLocks/>
        </xdr:cNvSpPr>
      </xdr:nvSpPr>
      <xdr:spPr>
        <a:xfrm flipV="1">
          <a:off x="3276600" y="8639175"/>
          <a:ext cx="8677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266700</xdr:colOff>
      <xdr:row>41</xdr:row>
      <xdr:rowOff>114300</xdr:rowOff>
    </xdr:from>
    <xdr:to>
      <xdr:col>19</xdr:col>
      <xdr:colOff>504825</xdr:colOff>
      <xdr:row>45</xdr:row>
      <xdr:rowOff>114300</xdr:rowOff>
    </xdr:to>
    <xdr:sp>
      <xdr:nvSpPr>
        <xdr:cNvPr id="166" name="Line 530"/>
        <xdr:cNvSpPr>
          <a:spLocks/>
        </xdr:cNvSpPr>
      </xdr:nvSpPr>
      <xdr:spPr>
        <a:xfrm>
          <a:off x="11696700" y="10020300"/>
          <a:ext cx="22383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476250</xdr:colOff>
      <xdr:row>35</xdr:row>
      <xdr:rowOff>104775</xdr:rowOff>
    </xdr:from>
    <xdr:to>
      <xdr:col>10</xdr:col>
      <xdr:colOff>266700</xdr:colOff>
      <xdr:row>38</xdr:row>
      <xdr:rowOff>114300</xdr:rowOff>
    </xdr:to>
    <xdr:sp>
      <xdr:nvSpPr>
        <xdr:cNvPr id="167" name="Line 537"/>
        <xdr:cNvSpPr>
          <a:spLocks/>
        </xdr:cNvSpPr>
      </xdr:nvSpPr>
      <xdr:spPr>
        <a:xfrm>
          <a:off x="4991100" y="8639175"/>
          <a:ext cx="2247900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38</xdr:row>
      <xdr:rowOff>0</xdr:rowOff>
    </xdr:from>
    <xdr:to>
      <xdr:col>46</xdr:col>
      <xdr:colOff>0</xdr:colOff>
      <xdr:row>39</xdr:row>
      <xdr:rowOff>0</xdr:rowOff>
    </xdr:to>
    <xdr:sp>
      <xdr:nvSpPr>
        <xdr:cNvPr id="168" name="text 7166"/>
        <xdr:cNvSpPr txBox="1">
          <a:spLocks noChangeArrowheads="1"/>
        </xdr:cNvSpPr>
      </xdr:nvSpPr>
      <xdr:spPr>
        <a:xfrm>
          <a:off x="32746950" y="92202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68</xdr:col>
      <xdr:colOff>266700</xdr:colOff>
      <xdr:row>33</xdr:row>
      <xdr:rowOff>123825</xdr:rowOff>
    </xdr:from>
    <xdr:to>
      <xdr:col>71</xdr:col>
      <xdr:colOff>514350</xdr:colOff>
      <xdr:row>38</xdr:row>
      <xdr:rowOff>123825</xdr:rowOff>
    </xdr:to>
    <xdr:sp>
      <xdr:nvSpPr>
        <xdr:cNvPr id="169" name="Line 1250"/>
        <xdr:cNvSpPr>
          <a:spLocks/>
        </xdr:cNvSpPr>
      </xdr:nvSpPr>
      <xdr:spPr>
        <a:xfrm flipH="1" flipV="1">
          <a:off x="50330100" y="8201025"/>
          <a:ext cx="22479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647700</xdr:colOff>
      <xdr:row>23</xdr:row>
      <xdr:rowOff>123825</xdr:rowOff>
    </xdr:from>
    <xdr:to>
      <xdr:col>67</xdr:col>
      <xdr:colOff>457200</xdr:colOff>
      <xdr:row>30</xdr:row>
      <xdr:rowOff>104775</xdr:rowOff>
    </xdr:to>
    <xdr:sp>
      <xdr:nvSpPr>
        <xdr:cNvPr id="170" name="Line 1251"/>
        <xdr:cNvSpPr>
          <a:spLocks/>
        </xdr:cNvSpPr>
      </xdr:nvSpPr>
      <xdr:spPr>
        <a:xfrm flipH="1" flipV="1">
          <a:off x="48253650" y="5915025"/>
          <a:ext cx="1295400" cy="1581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228600</xdr:colOff>
      <xdr:row>20</xdr:row>
      <xdr:rowOff>0</xdr:rowOff>
    </xdr:from>
    <xdr:ext cx="533400" cy="228600"/>
    <xdr:sp>
      <xdr:nvSpPr>
        <xdr:cNvPr id="171" name="text 821"/>
        <xdr:cNvSpPr txBox="1">
          <a:spLocks noChangeArrowheads="1"/>
        </xdr:cNvSpPr>
      </xdr:nvSpPr>
      <xdr:spPr>
        <a:xfrm>
          <a:off x="32975550" y="510540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 *)</a:t>
          </a:r>
        </a:p>
      </xdr:txBody>
    </xdr:sp>
    <xdr:clientData/>
  </xdr:oneCellAnchor>
  <xdr:oneCellAnchor>
    <xdr:from>
      <xdr:col>33</xdr:col>
      <xdr:colOff>228600</xdr:colOff>
      <xdr:row>53</xdr:row>
      <xdr:rowOff>0</xdr:rowOff>
    </xdr:from>
    <xdr:ext cx="533400" cy="228600"/>
    <xdr:sp>
      <xdr:nvSpPr>
        <xdr:cNvPr id="172" name="text 821"/>
        <xdr:cNvSpPr txBox="1">
          <a:spLocks noChangeArrowheads="1"/>
        </xdr:cNvSpPr>
      </xdr:nvSpPr>
      <xdr:spPr>
        <a:xfrm>
          <a:off x="24060150" y="1264920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b</a:t>
          </a:r>
        </a:p>
      </xdr:txBody>
    </xdr:sp>
    <xdr:clientData/>
  </xdr:oneCellAnchor>
  <xdr:twoCellAnchor>
    <xdr:from>
      <xdr:col>23</xdr:col>
      <xdr:colOff>476250</xdr:colOff>
      <xdr:row>29</xdr:row>
      <xdr:rowOff>114300</xdr:rowOff>
    </xdr:from>
    <xdr:to>
      <xdr:col>24</xdr:col>
      <xdr:colOff>0</xdr:colOff>
      <xdr:row>31</xdr:row>
      <xdr:rowOff>0</xdr:rowOff>
    </xdr:to>
    <xdr:sp>
      <xdr:nvSpPr>
        <xdr:cNvPr id="173" name="Line 1280"/>
        <xdr:cNvSpPr>
          <a:spLocks/>
        </xdr:cNvSpPr>
      </xdr:nvSpPr>
      <xdr:spPr>
        <a:xfrm flipH="1" flipV="1">
          <a:off x="16878300" y="7277100"/>
          <a:ext cx="4953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25</xdr:col>
      <xdr:colOff>247650</xdr:colOff>
      <xdr:row>32</xdr:row>
      <xdr:rowOff>47625</xdr:rowOff>
    </xdr:to>
    <xdr:sp>
      <xdr:nvSpPr>
        <xdr:cNvPr id="174" name="Line 1281"/>
        <xdr:cNvSpPr>
          <a:spLocks/>
        </xdr:cNvSpPr>
      </xdr:nvSpPr>
      <xdr:spPr>
        <a:xfrm flipH="1" flipV="1">
          <a:off x="17373600" y="7620000"/>
          <a:ext cx="7620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266700</xdr:colOff>
      <xdr:row>41</xdr:row>
      <xdr:rowOff>114300</xdr:rowOff>
    </xdr:from>
    <xdr:to>
      <xdr:col>69</xdr:col>
      <xdr:colOff>809625</xdr:colOff>
      <xdr:row>46</xdr:row>
      <xdr:rowOff>104775</xdr:rowOff>
    </xdr:to>
    <xdr:sp>
      <xdr:nvSpPr>
        <xdr:cNvPr id="175" name="Line 1285"/>
        <xdr:cNvSpPr>
          <a:spLocks/>
        </xdr:cNvSpPr>
      </xdr:nvSpPr>
      <xdr:spPr>
        <a:xfrm flipH="1">
          <a:off x="48844200" y="10020300"/>
          <a:ext cx="25431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476250</xdr:colOff>
      <xdr:row>26</xdr:row>
      <xdr:rowOff>114300</xdr:rowOff>
    </xdr:from>
    <xdr:to>
      <xdr:col>67</xdr:col>
      <xdr:colOff>495300</xdr:colOff>
      <xdr:row>30</xdr:row>
      <xdr:rowOff>123825</xdr:rowOff>
    </xdr:to>
    <xdr:sp>
      <xdr:nvSpPr>
        <xdr:cNvPr id="176" name="Line 1286"/>
        <xdr:cNvSpPr>
          <a:spLocks/>
        </xdr:cNvSpPr>
      </xdr:nvSpPr>
      <xdr:spPr>
        <a:xfrm flipH="1" flipV="1">
          <a:off x="48082200" y="6591300"/>
          <a:ext cx="1504950" cy="9239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56</xdr:row>
      <xdr:rowOff>114300</xdr:rowOff>
    </xdr:from>
    <xdr:to>
      <xdr:col>62</xdr:col>
      <xdr:colOff>0</xdr:colOff>
      <xdr:row>56</xdr:row>
      <xdr:rowOff>114300</xdr:rowOff>
    </xdr:to>
    <xdr:sp>
      <xdr:nvSpPr>
        <xdr:cNvPr id="177" name="Line 1298"/>
        <xdr:cNvSpPr>
          <a:spLocks/>
        </xdr:cNvSpPr>
      </xdr:nvSpPr>
      <xdr:spPr>
        <a:xfrm flipV="1">
          <a:off x="43148250" y="134493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495300</xdr:colOff>
      <xdr:row>41</xdr:row>
      <xdr:rowOff>114300</xdr:rowOff>
    </xdr:from>
    <xdr:to>
      <xdr:col>21</xdr:col>
      <xdr:colOff>695325</xdr:colOff>
      <xdr:row>43</xdr:row>
      <xdr:rowOff>142875</xdr:rowOff>
    </xdr:to>
    <xdr:sp>
      <xdr:nvSpPr>
        <xdr:cNvPr id="178" name="Line 1299"/>
        <xdr:cNvSpPr>
          <a:spLocks/>
        </xdr:cNvSpPr>
      </xdr:nvSpPr>
      <xdr:spPr>
        <a:xfrm flipH="1" flipV="1">
          <a:off x="13925550" y="10020300"/>
          <a:ext cx="16859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38100</xdr:rowOff>
    </xdr:from>
    <xdr:to>
      <xdr:col>17</xdr:col>
      <xdr:colOff>742950</xdr:colOff>
      <xdr:row>35</xdr:row>
      <xdr:rowOff>104775</xdr:rowOff>
    </xdr:to>
    <xdr:sp>
      <xdr:nvSpPr>
        <xdr:cNvPr id="179" name="Line 1303"/>
        <xdr:cNvSpPr>
          <a:spLocks/>
        </xdr:cNvSpPr>
      </xdr:nvSpPr>
      <xdr:spPr>
        <a:xfrm flipH="1">
          <a:off x="11944350" y="857250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50</xdr:row>
      <xdr:rowOff>123825</xdr:rowOff>
    </xdr:from>
    <xdr:to>
      <xdr:col>27</xdr:col>
      <xdr:colOff>238125</xdr:colOff>
      <xdr:row>56</xdr:row>
      <xdr:rowOff>9525</xdr:rowOff>
    </xdr:to>
    <xdr:sp>
      <xdr:nvSpPr>
        <xdr:cNvPr id="180" name="Line 1304"/>
        <xdr:cNvSpPr>
          <a:spLocks/>
        </xdr:cNvSpPr>
      </xdr:nvSpPr>
      <xdr:spPr>
        <a:xfrm flipH="1" flipV="1">
          <a:off x="16897350" y="12087225"/>
          <a:ext cx="2714625" cy="1257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60</xdr:row>
      <xdr:rowOff>0</xdr:rowOff>
    </xdr:from>
    <xdr:ext cx="1485900" cy="457200"/>
    <xdr:sp>
      <xdr:nvSpPr>
        <xdr:cNvPr id="181" name="text 3"/>
        <xdr:cNvSpPr txBox="1">
          <a:spLocks noChangeArrowheads="1"/>
        </xdr:cNvSpPr>
      </xdr:nvSpPr>
      <xdr:spPr>
        <a:xfrm>
          <a:off x="1028700" y="142494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Teplice
</a:t>
          </a:r>
          <a:r>
            <a:rPr lang="en-US" cap="none" sz="12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lesní brána</a:t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1485900" cy="457200"/>
    <xdr:sp>
      <xdr:nvSpPr>
        <xdr:cNvPr id="182" name="text 3"/>
        <xdr:cNvSpPr txBox="1">
          <a:spLocks noChangeArrowheads="1"/>
        </xdr:cNvSpPr>
      </xdr:nvSpPr>
      <xdr:spPr>
        <a:xfrm>
          <a:off x="1028700" y="78486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Řetenice</a:t>
          </a:r>
        </a:p>
      </xdr:txBody>
    </xdr:sp>
    <xdr:clientData/>
  </xdr:oneCellAnchor>
  <xdr:oneCellAnchor>
    <xdr:from>
      <xdr:col>5</xdr:col>
      <xdr:colOff>952500</xdr:colOff>
      <xdr:row>35</xdr:row>
      <xdr:rowOff>0</xdr:rowOff>
    </xdr:from>
    <xdr:ext cx="533400" cy="238125"/>
    <xdr:sp>
      <xdr:nvSpPr>
        <xdr:cNvPr id="183" name="text 821"/>
        <xdr:cNvSpPr txBox="1">
          <a:spLocks noChangeArrowheads="1"/>
        </xdr:cNvSpPr>
      </xdr:nvSpPr>
      <xdr:spPr>
        <a:xfrm>
          <a:off x="3981450" y="8534400"/>
          <a:ext cx="533400" cy="2381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 *</a:t>
          </a:r>
        </a:p>
      </xdr:txBody>
    </xdr:sp>
    <xdr:clientData/>
  </xdr:oneCellAnchor>
  <xdr:oneCellAnchor>
    <xdr:from>
      <xdr:col>33</xdr:col>
      <xdr:colOff>228600</xdr:colOff>
      <xdr:row>56</xdr:row>
      <xdr:rowOff>0</xdr:rowOff>
    </xdr:from>
    <xdr:ext cx="533400" cy="228600"/>
    <xdr:sp>
      <xdr:nvSpPr>
        <xdr:cNvPr id="184" name="text 821"/>
        <xdr:cNvSpPr txBox="1">
          <a:spLocks noChangeArrowheads="1"/>
        </xdr:cNvSpPr>
      </xdr:nvSpPr>
      <xdr:spPr>
        <a:xfrm>
          <a:off x="24060150" y="1333500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 a</a:t>
          </a:r>
        </a:p>
      </xdr:txBody>
    </xdr:sp>
    <xdr:clientData/>
  </xdr:oneCellAnchor>
  <xdr:twoCellAnchor>
    <xdr:from>
      <xdr:col>20</xdr:col>
      <xdr:colOff>0</xdr:colOff>
      <xdr:row>65</xdr:row>
      <xdr:rowOff>0</xdr:rowOff>
    </xdr:from>
    <xdr:to>
      <xdr:col>31</xdr:col>
      <xdr:colOff>0</xdr:colOff>
      <xdr:row>67</xdr:row>
      <xdr:rowOff>0</xdr:rowOff>
    </xdr:to>
    <xdr:sp>
      <xdr:nvSpPr>
        <xdr:cNvPr id="185" name="text 55"/>
        <xdr:cNvSpPr txBox="1">
          <a:spLocks noChangeArrowheads="1"/>
        </xdr:cNvSpPr>
      </xdr:nvSpPr>
      <xdr:spPr>
        <a:xfrm>
          <a:off x="14401800" y="153924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43</xdr:col>
      <xdr:colOff>0</xdr:colOff>
      <xdr:row>17</xdr:row>
      <xdr:rowOff>104775</xdr:rowOff>
    </xdr:from>
    <xdr:to>
      <xdr:col>44</xdr:col>
      <xdr:colOff>485775</xdr:colOff>
      <xdr:row>17</xdr:row>
      <xdr:rowOff>104775</xdr:rowOff>
    </xdr:to>
    <xdr:sp>
      <xdr:nvSpPr>
        <xdr:cNvPr id="186" name="Line 1317"/>
        <xdr:cNvSpPr>
          <a:spLocks/>
        </xdr:cNvSpPr>
      </xdr:nvSpPr>
      <xdr:spPr>
        <a:xfrm flipV="1">
          <a:off x="31261050" y="45243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44</xdr:row>
      <xdr:rowOff>0</xdr:rowOff>
    </xdr:from>
    <xdr:to>
      <xdr:col>89</xdr:col>
      <xdr:colOff>0</xdr:colOff>
      <xdr:row>45</xdr:row>
      <xdr:rowOff>0</xdr:rowOff>
    </xdr:to>
    <xdr:sp>
      <xdr:nvSpPr>
        <xdr:cNvPr id="187" name="text 3"/>
        <xdr:cNvSpPr txBox="1">
          <a:spLocks noChangeArrowheads="1"/>
        </xdr:cNvSpPr>
      </xdr:nvSpPr>
      <xdr:spPr>
        <a:xfrm>
          <a:off x="64922400" y="10591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66675</xdr:colOff>
      <xdr:row>44</xdr:row>
      <xdr:rowOff>114300</xdr:rowOff>
    </xdr:from>
    <xdr:to>
      <xdr:col>88</xdr:col>
      <xdr:colOff>447675</xdr:colOff>
      <xdr:row>44</xdr:row>
      <xdr:rowOff>114300</xdr:rowOff>
    </xdr:to>
    <xdr:sp>
      <xdr:nvSpPr>
        <xdr:cNvPr id="188" name="Line 1330"/>
        <xdr:cNvSpPr>
          <a:spLocks/>
        </xdr:cNvSpPr>
      </xdr:nvSpPr>
      <xdr:spPr>
        <a:xfrm>
          <a:off x="64989075" y="107061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47</xdr:row>
      <xdr:rowOff>0</xdr:rowOff>
    </xdr:from>
    <xdr:to>
      <xdr:col>46</xdr:col>
      <xdr:colOff>0</xdr:colOff>
      <xdr:row>48</xdr:row>
      <xdr:rowOff>0</xdr:rowOff>
    </xdr:to>
    <xdr:sp>
      <xdr:nvSpPr>
        <xdr:cNvPr id="189" name="text 7166"/>
        <xdr:cNvSpPr txBox="1">
          <a:spLocks noChangeArrowheads="1"/>
        </xdr:cNvSpPr>
      </xdr:nvSpPr>
      <xdr:spPr>
        <a:xfrm>
          <a:off x="32746950" y="112776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twoCellAnchor>
  <xdr:oneCellAnchor>
    <xdr:from>
      <xdr:col>33</xdr:col>
      <xdr:colOff>0</xdr:colOff>
      <xdr:row>50</xdr:row>
      <xdr:rowOff>0</xdr:rowOff>
    </xdr:from>
    <xdr:ext cx="971550" cy="228600"/>
    <xdr:sp>
      <xdr:nvSpPr>
        <xdr:cNvPr id="190" name="text 7166"/>
        <xdr:cNvSpPr txBox="1">
          <a:spLocks noChangeArrowheads="1"/>
        </xdr:cNvSpPr>
      </xdr:nvSpPr>
      <xdr:spPr>
        <a:xfrm>
          <a:off x="23831550" y="11963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a *</a:t>
          </a:r>
        </a:p>
      </xdr:txBody>
    </xdr:sp>
    <xdr:clientData/>
  </xdr:oneCellAnchor>
  <xdr:oneCellAnchor>
    <xdr:from>
      <xdr:col>45</xdr:col>
      <xdr:colOff>0</xdr:colOff>
      <xdr:row>29</xdr:row>
      <xdr:rowOff>0</xdr:rowOff>
    </xdr:from>
    <xdr:ext cx="971550" cy="228600"/>
    <xdr:sp>
      <xdr:nvSpPr>
        <xdr:cNvPr id="191" name="text 7166"/>
        <xdr:cNvSpPr txBox="1">
          <a:spLocks noChangeArrowheads="1"/>
        </xdr:cNvSpPr>
      </xdr:nvSpPr>
      <xdr:spPr>
        <a:xfrm>
          <a:off x="32746950" y="7162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oneCellAnchor>
    <xdr:from>
      <xdr:col>45</xdr:col>
      <xdr:colOff>0</xdr:colOff>
      <xdr:row>26</xdr:row>
      <xdr:rowOff>0</xdr:rowOff>
    </xdr:from>
    <xdr:ext cx="971550" cy="228600"/>
    <xdr:sp>
      <xdr:nvSpPr>
        <xdr:cNvPr id="192" name="text 7166"/>
        <xdr:cNvSpPr txBox="1">
          <a:spLocks noChangeArrowheads="1"/>
        </xdr:cNvSpPr>
      </xdr:nvSpPr>
      <xdr:spPr>
        <a:xfrm>
          <a:off x="32746950" y="6477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*</a:t>
          </a:r>
        </a:p>
      </xdr:txBody>
    </xdr:sp>
    <xdr:clientData/>
  </xdr:oneCellAnchor>
  <xdr:oneCellAnchor>
    <xdr:from>
      <xdr:col>45</xdr:col>
      <xdr:colOff>0</xdr:colOff>
      <xdr:row>23</xdr:row>
      <xdr:rowOff>0</xdr:rowOff>
    </xdr:from>
    <xdr:ext cx="971550" cy="228600"/>
    <xdr:sp>
      <xdr:nvSpPr>
        <xdr:cNvPr id="193" name="text 7166"/>
        <xdr:cNvSpPr txBox="1">
          <a:spLocks noChangeArrowheads="1"/>
        </xdr:cNvSpPr>
      </xdr:nvSpPr>
      <xdr:spPr>
        <a:xfrm>
          <a:off x="32746950" y="5791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 *)</a:t>
          </a:r>
        </a:p>
      </xdr:txBody>
    </xdr:sp>
    <xdr:clientData/>
  </xdr:oneCellAnchor>
  <xdr:twoCellAnchor>
    <xdr:from>
      <xdr:col>3</xdr:col>
      <xdr:colOff>0</xdr:colOff>
      <xdr:row>41</xdr:row>
      <xdr:rowOff>114300</xdr:rowOff>
    </xdr:from>
    <xdr:to>
      <xdr:col>45</xdr:col>
      <xdr:colOff>0</xdr:colOff>
      <xdr:row>41</xdr:row>
      <xdr:rowOff>114300</xdr:rowOff>
    </xdr:to>
    <xdr:sp>
      <xdr:nvSpPr>
        <xdr:cNvPr id="194" name="Line 1351"/>
        <xdr:cNvSpPr>
          <a:spLocks/>
        </xdr:cNvSpPr>
      </xdr:nvSpPr>
      <xdr:spPr>
        <a:xfrm flipV="1">
          <a:off x="1543050" y="10020300"/>
          <a:ext cx="312039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3</xdr:col>
      <xdr:colOff>0</xdr:colOff>
      <xdr:row>42</xdr:row>
      <xdr:rowOff>0</xdr:rowOff>
    </xdr:to>
    <xdr:sp>
      <xdr:nvSpPr>
        <xdr:cNvPr id="195" name="text 3"/>
        <xdr:cNvSpPr txBox="1">
          <a:spLocks noChangeArrowheads="1"/>
        </xdr:cNvSpPr>
      </xdr:nvSpPr>
      <xdr:spPr>
        <a:xfrm>
          <a:off x="1028700" y="9906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38</xdr:row>
      <xdr:rowOff>114300</xdr:rowOff>
    </xdr:from>
    <xdr:to>
      <xdr:col>2</xdr:col>
      <xdr:colOff>276225</xdr:colOff>
      <xdr:row>38</xdr:row>
      <xdr:rowOff>114300</xdr:rowOff>
    </xdr:to>
    <xdr:sp>
      <xdr:nvSpPr>
        <xdr:cNvPr id="196" name="Line 1353"/>
        <xdr:cNvSpPr>
          <a:spLocks/>
        </xdr:cNvSpPr>
      </xdr:nvSpPr>
      <xdr:spPr>
        <a:xfrm flipH="1">
          <a:off x="1028700" y="93345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266700</xdr:colOff>
      <xdr:row>38</xdr:row>
      <xdr:rowOff>0</xdr:rowOff>
    </xdr:from>
    <xdr:to>
      <xdr:col>3</xdr:col>
      <xdr:colOff>257175</xdr:colOff>
      <xdr:row>39</xdr:row>
      <xdr:rowOff>0</xdr:rowOff>
    </xdr:to>
    <xdr:sp>
      <xdr:nvSpPr>
        <xdr:cNvPr id="197" name="text 2"/>
        <xdr:cNvSpPr txBox="1">
          <a:spLocks noChangeArrowheads="1"/>
        </xdr:cNvSpPr>
      </xdr:nvSpPr>
      <xdr:spPr>
        <a:xfrm>
          <a:off x="1295400" y="922020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89</xdr:col>
      <xdr:colOff>0</xdr:colOff>
      <xdr:row>39</xdr:row>
      <xdr:rowOff>0</xdr:rowOff>
    </xdr:from>
    <xdr:ext cx="1028700" cy="457200"/>
    <xdr:sp>
      <xdr:nvSpPr>
        <xdr:cNvPr id="198" name="text 3"/>
        <xdr:cNvSpPr txBox="1">
          <a:spLocks noChangeArrowheads="1"/>
        </xdr:cNvSpPr>
      </xdr:nvSpPr>
      <xdr:spPr>
        <a:xfrm>
          <a:off x="65436750" y="9448800"/>
          <a:ext cx="10287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Bílina</a:t>
          </a:r>
        </a:p>
      </xdr:txBody>
    </xdr:sp>
    <xdr:clientData/>
  </xdr:oneCellAnchor>
  <xdr:oneCellAnchor>
    <xdr:from>
      <xdr:col>87</xdr:col>
      <xdr:colOff>0</xdr:colOff>
      <xdr:row>48</xdr:row>
      <xdr:rowOff>0</xdr:rowOff>
    </xdr:from>
    <xdr:ext cx="1485900" cy="457200"/>
    <xdr:sp>
      <xdr:nvSpPr>
        <xdr:cNvPr id="199" name="text 3"/>
        <xdr:cNvSpPr txBox="1">
          <a:spLocks noChangeArrowheads="1"/>
        </xdr:cNvSpPr>
      </xdr:nvSpPr>
      <xdr:spPr>
        <a:xfrm>
          <a:off x="63950850" y="115062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Osek</a:t>
          </a:r>
        </a:p>
      </xdr:txBody>
    </xdr:sp>
    <xdr:clientData/>
  </xdr:oneCellAnchor>
  <xdr:oneCellAnchor>
    <xdr:from>
      <xdr:col>87</xdr:col>
      <xdr:colOff>0</xdr:colOff>
      <xdr:row>30</xdr:row>
      <xdr:rowOff>0</xdr:rowOff>
    </xdr:from>
    <xdr:ext cx="1485900" cy="457200"/>
    <xdr:sp>
      <xdr:nvSpPr>
        <xdr:cNvPr id="200" name="text 3"/>
        <xdr:cNvSpPr txBox="1">
          <a:spLocks noChangeArrowheads="1"/>
        </xdr:cNvSpPr>
      </xdr:nvSpPr>
      <xdr:spPr>
        <a:xfrm>
          <a:off x="63950850" y="7391400"/>
          <a:ext cx="1485900" cy="4572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Duchcov
</a:t>
          </a:r>
          <a:r>
            <a:rPr lang="en-US" cap="none" sz="12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nákladní nádraží</a:t>
          </a:r>
        </a:p>
      </xdr:txBody>
    </xdr:sp>
    <xdr:clientData/>
  </xdr:oneCellAnchor>
  <xdr:twoCellAnchor>
    <xdr:from>
      <xdr:col>88</xdr:col>
      <xdr:colOff>0</xdr:colOff>
      <xdr:row>38</xdr:row>
      <xdr:rowOff>0</xdr:rowOff>
    </xdr:from>
    <xdr:to>
      <xdr:col>89</xdr:col>
      <xdr:colOff>0</xdr:colOff>
      <xdr:row>39</xdr:row>
      <xdr:rowOff>0</xdr:rowOff>
    </xdr:to>
    <xdr:sp>
      <xdr:nvSpPr>
        <xdr:cNvPr id="201" name="text 37"/>
        <xdr:cNvSpPr txBox="1">
          <a:spLocks noChangeArrowheads="1"/>
        </xdr:cNvSpPr>
      </xdr:nvSpPr>
      <xdr:spPr>
        <a:xfrm>
          <a:off x="64922400" y="9220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88</xdr:col>
      <xdr:colOff>238125</xdr:colOff>
      <xdr:row>41</xdr:row>
      <xdr:rowOff>114300</xdr:rowOff>
    </xdr:from>
    <xdr:to>
      <xdr:col>89</xdr:col>
      <xdr:colOff>0</xdr:colOff>
      <xdr:row>41</xdr:row>
      <xdr:rowOff>114300</xdr:rowOff>
    </xdr:to>
    <xdr:sp>
      <xdr:nvSpPr>
        <xdr:cNvPr id="202" name="Line 1369"/>
        <xdr:cNvSpPr>
          <a:spLocks/>
        </xdr:cNvSpPr>
      </xdr:nvSpPr>
      <xdr:spPr>
        <a:xfrm>
          <a:off x="65160525" y="100203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733425</xdr:colOff>
      <xdr:row>41</xdr:row>
      <xdr:rowOff>0</xdr:rowOff>
    </xdr:from>
    <xdr:to>
      <xdr:col>88</xdr:col>
      <xdr:colOff>266700</xdr:colOff>
      <xdr:row>42</xdr:row>
      <xdr:rowOff>0</xdr:rowOff>
    </xdr:to>
    <xdr:sp>
      <xdr:nvSpPr>
        <xdr:cNvPr id="203" name="text 38"/>
        <xdr:cNvSpPr txBox="1">
          <a:spLocks noChangeArrowheads="1"/>
        </xdr:cNvSpPr>
      </xdr:nvSpPr>
      <xdr:spPr>
        <a:xfrm>
          <a:off x="64684275" y="990600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</xdr:col>
      <xdr:colOff>371475</xdr:colOff>
      <xdr:row>37</xdr:row>
      <xdr:rowOff>57150</xdr:rowOff>
    </xdr:from>
    <xdr:to>
      <xdr:col>4</xdr:col>
      <xdr:colOff>228600</xdr:colOff>
      <xdr:row>37</xdr:row>
      <xdr:rowOff>171450</xdr:rowOff>
    </xdr:to>
    <xdr:grpSp>
      <xdr:nvGrpSpPr>
        <xdr:cNvPr id="204" name="Group 1379"/>
        <xdr:cNvGrpSpPr>
          <a:grpSpLocks/>
        </xdr:cNvGrpSpPr>
      </xdr:nvGrpSpPr>
      <xdr:grpSpPr>
        <a:xfrm>
          <a:off x="1914525" y="9048750"/>
          <a:ext cx="828675" cy="114300"/>
          <a:chOff x="-23497" y="-18"/>
          <a:chExt cx="32300" cy="12"/>
        </a:xfrm>
        <a:solidFill>
          <a:srgbClr val="FFFFFF"/>
        </a:solidFill>
      </xdr:grpSpPr>
      <xdr:sp>
        <xdr:nvSpPr>
          <xdr:cNvPr id="205" name="Line 1380"/>
          <xdr:cNvSpPr>
            <a:spLocks/>
          </xdr:cNvSpPr>
        </xdr:nvSpPr>
        <xdr:spPr>
          <a:xfrm>
            <a:off x="-22221" y="-11"/>
            <a:ext cx="510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1381"/>
          <xdr:cNvSpPr>
            <a:spLocks/>
          </xdr:cNvSpPr>
        </xdr:nvSpPr>
        <xdr:spPr>
          <a:xfrm>
            <a:off x="-23497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382"/>
          <xdr:cNvSpPr>
            <a:spLocks/>
          </xdr:cNvSpPr>
        </xdr:nvSpPr>
        <xdr:spPr>
          <a:xfrm>
            <a:off x="-17126" y="-18"/>
            <a:ext cx="552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1383"/>
          <xdr:cNvSpPr>
            <a:spLocks/>
          </xdr:cNvSpPr>
        </xdr:nvSpPr>
        <xdr:spPr>
          <a:xfrm>
            <a:off x="3700" y="-18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1384"/>
          <xdr:cNvSpPr>
            <a:spLocks/>
          </xdr:cNvSpPr>
        </xdr:nvSpPr>
        <xdr:spPr>
          <a:xfrm>
            <a:off x="-6919" y="-18"/>
            <a:ext cx="5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1385"/>
          <xdr:cNvSpPr>
            <a:spLocks/>
          </xdr:cNvSpPr>
        </xdr:nvSpPr>
        <xdr:spPr>
          <a:xfrm>
            <a:off x="-1824" y="-18"/>
            <a:ext cx="552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386"/>
          <xdr:cNvSpPr>
            <a:spLocks/>
          </xdr:cNvSpPr>
        </xdr:nvSpPr>
        <xdr:spPr>
          <a:xfrm>
            <a:off x="-11594" y="-18"/>
            <a:ext cx="510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371475</xdr:colOff>
      <xdr:row>42</xdr:row>
      <xdr:rowOff>57150</xdr:rowOff>
    </xdr:from>
    <xdr:to>
      <xdr:col>4</xdr:col>
      <xdr:colOff>228600</xdr:colOff>
      <xdr:row>42</xdr:row>
      <xdr:rowOff>171450</xdr:rowOff>
    </xdr:to>
    <xdr:grpSp>
      <xdr:nvGrpSpPr>
        <xdr:cNvPr id="212" name="Group 1387"/>
        <xdr:cNvGrpSpPr>
          <a:grpSpLocks/>
        </xdr:cNvGrpSpPr>
      </xdr:nvGrpSpPr>
      <xdr:grpSpPr>
        <a:xfrm>
          <a:off x="1914525" y="10191750"/>
          <a:ext cx="828675" cy="114300"/>
          <a:chOff x="-23497" y="-18"/>
          <a:chExt cx="32300" cy="12"/>
        </a:xfrm>
        <a:solidFill>
          <a:srgbClr val="FFFFFF"/>
        </a:solidFill>
      </xdr:grpSpPr>
      <xdr:sp>
        <xdr:nvSpPr>
          <xdr:cNvPr id="213" name="Line 1388"/>
          <xdr:cNvSpPr>
            <a:spLocks/>
          </xdr:cNvSpPr>
        </xdr:nvSpPr>
        <xdr:spPr>
          <a:xfrm>
            <a:off x="-22221" y="-11"/>
            <a:ext cx="510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1389"/>
          <xdr:cNvSpPr>
            <a:spLocks/>
          </xdr:cNvSpPr>
        </xdr:nvSpPr>
        <xdr:spPr>
          <a:xfrm>
            <a:off x="-23497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1390"/>
          <xdr:cNvSpPr>
            <a:spLocks/>
          </xdr:cNvSpPr>
        </xdr:nvSpPr>
        <xdr:spPr>
          <a:xfrm>
            <a:off x="-17126" y="-18"/>
            <a:ext cx="552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1391"/>
          <xdr:cNvSpPr>
            <a:spLocks/>
          </xdr:cNvSpPr>
        </xdr:nvSpPr>
        <xdr:spPr>
          <a:xfrm>
            <a:off x="3700" y="-18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392"/>
          <xdr:cNvSpPr>
            <a:spLocks/>
          </xdr:cNvSpPr>
        </xdr:nvSpPr>
        <xdr:spPr>
          <a:xfrm>
            <a:off x="-6919" y="-18"/>
            <a:ext cx="5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393"/>
          <xdr:cNvSpPr>
            <a:spLocks/>
          </xdr:cNvSpPr>
        </xdr:nvSpPr>
        <xdr:spPr>
          <a:xfrm>
            <a:off x="-1824" y="-18"/>
            <a:ext cx="552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1394"/>
          <xdr:cNvSpPr>
            <a:spLocks/>
          </xdr:cNvSpPr>
        </xdr:nvSpPr>
        <xdr:spPr>
          <a:xfrm>
            <a:off x="-11594" y="-18"/>
            <a:ext cx="510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323850</xdr:colOff>
      <xdr:row>33</xdr:row>
      <xdr:rowOff>209550</xdr:rowOff>
    </xdr:from>
    <xdr:to>
      <xdr:col>7</xdr:col>
      <xdr:colOff>628650</xdr:colOff>
      <xdr:row>35</xdr:row>
      <xdr:rowOff>104775</xdr:rowOff>
    </xdr:to>
    <xdr:grpSp>
      <xdr:nvGrpSpPr>
        <xdr:cNvPr id="220" name="Group 1396"/>
        <xdr:cNvGrpSpPr>
          <a:grpSpLocks/>
        </xdr:cNvGrpSpPr>
      </xdr:nvGrpSpPr>
      <xdr:grpSpPr>
        <a:xfrm>
          <a:off x="4838700" y="8286750"/>
          <a:ext cx="304800" cy="352425"/>
          <a:chOff x="-59" y="-1413"/>
          <a:chExt cx="28" cy="15392"/>
        </a:xfrm>
        <a:solidFill>
          <a:srgbClr val="FFFFFF"/>
        </a:solidFill>
      </xdr:grpSpPr>
      <xdr:sp>
        <xdr:nvSpPr>
          <xdr:cNvPr id="221" name="Line 1397"/>
          <xdr:cNvSpPr>
            <a:spLocks/>
          </xdr:cNvSpPr>
        </xdr:nvSpPr>
        <xdr:spPr>
          <a:xfrm>
            <a:off x="-45" y="10650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1398"/>
          <xdr:cNvSpPr>
            <a:spLocks/>
          </xdr:cNvSpPr>
        </xdr:nvSpPr>
        <xdr:spPr>
          <a:xfrm>
            <a:off x="-59" y="-141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85725</xdr:colOff>
      <xdr:row>37</xdr:row>
      <xdr:rowOff>9525</xdr:rowOff>
    </xdr:from>
    <xdr:to>
      <xdr:col>10</xdr:col>
      <xdr:colOff>438150</xdr:colOff>
      <xdr:row>38</xdr:row>
      <xdr:rowOff>114300</xdr:rowOff>
    </xdr:to>
    <xdr:grpSp>
      <xdr:nvGrpSpPr>
        <xdr:cNvPr id="223" name="Group 1399"/>
        <xdr:cNvGrpSpPr>
          <a:grpSpLocks/>
        </xdr:cNvGrpSpPr>
      </xdr:nvGrpSpPr>
      <xdr:grpSpPr>
        <a:xfrm>
          <a:off x="7058025" y="9001125"/>
          <a:ext cx="352425" cy="333375"/>
          <a:chOff x="-39" y="-3933"/>
          <a:chExt cx="32" cy="17955"/>
        </a:xfrm>
        <a:solidFill>
          <a:srgbClr val="FFFFFF"/>
        </a:solidFill>
      </xdr:grpSpPr>
      <xdr:sp>
        <xdr:nvSpPr>
          <xdr:cNvPr id="224" name="Line 1400"/>
          <xdr:cNvSpPr>
            <a:spLocks/>
          </xdr:cNvSpPr>
        </xdr:nvSpPr>
        <xdr:spPr>
          <a:xfrm>
            <a:off x="-23" y="7352"/>
            <a:ext cx="1" cy="66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1401"/>
          <xdr:cNvSpPr>
            <a:spLocks/>
          </xdr:cNvSpPr>
        </xdr:nvSpPr>
        <xdr:spPr>
          <a:xfrm>
            <a:off x="-39" y="-3933"/>
            <a:ext cx="32" cy="1128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</xdr:col>
      <xdr:colOff>438150</xdr:colOff>
      <xdr:row>35</xdr:row>
      <xdr:rowOff>0</xdr:rowOff>
    </xdr:from>
    <xdr:ext cx="533400" cy="238125"/>
    <xdr:sp>
      <xdr:nvSpPr>
        <xdr:cNvPr id="226" name="text 821"/>
        <xdr:cNvSpPr txBox="1">
          <a:spLocks noChangeArrowheads="1"/>
        </xdr:cNvSpPr>
      </xdr:nvSpPr>
      <xdr:spPr>
        <a:xfrm>
          <a:off x="9410700" y="8534400"/>
          <a:ext cx="533400" cy="2381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b *</a:t>
          </a:r>
        </a:p>
      </xdr:txBody>
    </xdr:sp>
    <xdr:clientData/>
  </xdr:oneCellAnchor>
  <xdr:twoCellAnchor>
    <xdr:from>
      <xdr:col>4</xdr:col>
      <xdr:colOff>76200</xdr:colOff>
      <xdr:row>57</xdr:row>
      <xdr:rowOff>57150</xdr:rowOff>
    </xdr:from>
    <xdr:to>
      <xdr:col>5</xdr:col>
      <xdr:colOff>381000</xdr:colOff>
      <xdr:row>57</xdr:row>
      <xdr:rowOff>171450</xdr:rowOff>
    </xdr:to>
    <xdr:grpSp>
      <xdr:nvGrpSpPr>
        <xdr:cNvPr id="227" name="Group 1403"/>
        <xdr:cNvGrpSpPr>
          <a:grpSpLocks/>
        </xdr:cNvGrpSpPr>
      </xdr:nvGrpSpPr>
      <xdr:grpSpPr>
        <a:xfrm>
          <a:off x="2590800" y="13620750"/>
          <a:ext cx="819150" cy="114300"/>
          <a:chOff x="-8922" y="-18"/>
          <a:chExt cx="16875" cy="12"/>
        </a:xfrm>
        <a:solidFill>
          <a:srgbClr val="FFFFFF"/>
        </a:solidFill>
      </xdr:grpSpPr>
      <xdr:sp>
        <xdr:nvSpPr>
          <xdr:cNvPr id="228" name="Line 1404"/>
          <xdr:cNvSpPr>
            <a:spLocks/>
          </xdr:cNvSpPr>
        </xdr:nvSpPr>
        <xdr:spPr>
          <a:xfrm>
            <a:off x="-8247" y="-11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1405"/>
          <xdr:cNvSpPr>
            <a:spLocks/>
          </xdr:cNvSpPr>
        </xdr:nvSpPr>
        <xdr:spPr>
          <a:xfrm>
            <a:off x="-8922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1406"/>
          <xdr:cNvSpPr>
            <a:spLocks/>
          </xdr:cNvSpPr>
        </xdr:nvSpPr>
        <xdr:spPr>
          <a:xfrm>
            <a:off x="-5547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1407"/>
          <xdr:cNvSpPr>
            <a:spLocks/>
          </xdr:cNvSpPr>
        </xdr:nvSpPr>
        <xdr:spPr>
          <a:xfrm>
            <a:off x="5253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1408"/>
          <xdr:cNvSpPr>
            <a:spLocks/>
          </xdr:cNvSpPr>
        </xdr:nvSpPr>
        <xdr:spPr>
          <a:xfrm>
            <a:off x="-147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1409"/>
          <xdr:cNvSpPr>
            <a:spLocks/>
          </xdr:cNvSpPr>
        </xdr:nvSpPr>
        <xdr:spPr>
          <a:xfrm>
            <a:off x="2553" y="-18"/>
            <a:ext cx="2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1410"/>
          <xdr:cNvSpPr>
            <a:spLocks/>
          </xdr:cNvSpPr>
        </xdr:nvSpPr>
        <xdr:spPr>
          <a:xfrm>
            <a:off x="-2847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104775</xdr:colOff>
      <xdr:row>53</xdr:row>
      <xdr:rowOff>114300</xdr:rowOff>
    </xdr:from>
    <xdr:to>
      <xdr:col>8</xdr:col>
      <xdr:colOff>419100</xdr:colOff>
      <xdr:row>55</xdr:row>
      <xdr:rowOff>28575</xdr:rowOff>
    </xdr:to>
    <xdr:grpSp>
      <xdr:nvGrpSpPr>
        <xdr:cNvPr id="235" name="Group 1414"/>
        <xdr:cNvGrpSpPr>
          <a:grpSpLocks/>
        </xdr:cNvGrpSpPr>
      </xdr:nvGrpSpPr>
      <xdr:grpSpPr>
        <a:xfrm>
          <a:off x="5591175" y="12763500"/>
          <a:ext cx="304800" cy="371475"/>
          <a:chOff x="-37" y="-5893"/>
          <a:chExt cx="28" cy="16224"/>
        </a:xfrm>
        <a:solidFill>
          <a:srgbClr val="FFFFFF"/>
        </a:solidFill>
      </xdr:grpSpPr>
      <xdr:sp>
        <xdr:nvSpPr>
          <xdr:cNvPr id="236" name="Line 1415"/>
          <xdr:cNvSpPr>
            <a:spLocks/>
          </xdr:cNvSpPr>
        </xdr:nvSpPr>
        <xdr:spPr>
          <a:xfrm flipH="1">
            <a:off x="-23" y="-589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1416"/>
          <xdr:cNvSpPr>
            <a:spLocks/>
          </xdr:cNvSpPr>
        </xdr:nvSpPr>
        <xdr:spPr>
          <a:xfrm>
            <a:off x="-37" y="-173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104775</xdr:colOff>
      <xdr:row>36</xdr:row>
      <xdr:rowOff>209550</xdr:rowOff>
    </xdr:from>
    <xdr:to>
      <xdr:col>18</xdr:col>
      <xdr:colOff>419100</xdr:colOff>
      <xdr:row>38</xdr:row>
      <xdr:rowOff>114300</xdr:rowOff>
    </xdr:to>
    <xdr:grpSp>
      <xdr:nvGrpSpPr>
        <xdr:cNvPr id="238" name="Group 1417"/>
        <xdr:cNvGrpSpPr>
          <a:grpSpLocks/>
        </xdr:cNvGrpSpPr>
      </xdr:nvGrpSpPr>
      <xdr:grpSpPr>
        <a:xfrm>
          <a:off x="13020675" y="8972550"/>
          <a:ext cx="304800" cy="361950"/>
          <a:chOff x="-37" y="-1461"/>
          <a:chExt cx="28" cy="15808"/>
        </a:xfrm>
        <a:solidFill>
          <a:srgbClr val="FFFFFF"/>
        </a:solidFill>
      </xdr:grpSpPr>
      <xdr:sp>
        <xdr:nvSpPr>
          <xdr:cNvPr id="239" name="Line 1418"/>
          <xdr:cNvSpPr>
            <a:spLocks/>
          </xdr:cNvSpPr>
        </xdr:nvSpPr>
        <xdr:spPr>
          <a:xfrm>
            <a:off x="-23" y="10604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1419"/>
          <xdr:cNvSpPr>
            <a:spLocks/>
          </xdr:cNvSpPr>
        </xdr:nvSpPr>
        <xdr:spPr>
          <a:xfrm>
            <a:off x="-37" y="-146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304800</xdr:colOff>
      <xdr:row>37</xdr:row>
      <xdr:rowOff>9525</xdr:rowOff>
    </xdr:from>
    <xdr:to>
      <xdr:col>17</xdr:col>
      <xdr:colOff>676275</xdr:colOff>
      <xdr:row>38</xdr:row>
      <xdr:rowOff>114300</xdr:rowOff>
    </xdr:to>
    <xdr:grpSp>
      <xdr:nvGrpSpPr>
        <xdr:cNvPr id="241" name="Group 1420"/>
        <xdr:cNvGrpSpPr>
          <a:grpSpLocks/>
        </xdr:cNvGrpSpPr>
      </xdr:nvGrpSpPr>
      <xdr:grpSpPr>
        <a:xfrm>
          <a:off x="12249150" y="9001125"/>
          <a:ext cx="371475" cy="333375"/>
          <a:chOff x="-61" y="-3933"/>
          <a:chExt cx="34" cy="17955"/>
        </a:xfrm>
        <a:solidFill>
          <a:srgbClr val="FFFFFF"/>
        </a:solidFill>
      </xdr:grpSpPr>
      <xdr:sp>
        <xdr:nvSpPr>
          <xdr:cNvPr id="242" name="Line 1421"/>
          <xdr:cNvSpPr>
            <a:spLocks/>
          </xdr:cNvSpPr>
        </xdr:nvSpPr>
        <xdr:spPr>
          <a:xfrm>
            <a:off x="-44" y="7352"/>
            <a:ext cx="1" cy="66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1422"/>
          <xdr:cNvSpPr>
            <a:spLocks/>
          </xdr:cNvSpPr>
        </xdr:nvSpPr>
        <xdr:spPr>
          <a:xfrm>
            <a:off x="-61" y="-3933"/>
            <a:ext cx="34" cy="1128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104775</xdr:colOff>
      <xdr:row>41</xdr:row>
      <xdr:rowOff>114300</xdr:rowOff>
    </xdr:from>
    <xdr:to>
      <xdr:col>14</xdr:col>
      <xdr:colOff>419100</xdr:colOff>
      <xdr:row>43</xdr:row>
      <xdr:rowOff>28575</xdr:rowOff>
    </xdr:to>
    <xdr:grpSp>
      <xdr:nvGrpSpPr>
        <xdr:cNvPr id="244" name="Group 1423"/>
        <xdr:cNvGrpSpPr>
          <a:grpSpLocks/>
        </xdr:cNvGrpSpPr>
      </xdr:nvGrpSpPr>
      <xdr:grpSpPr>
        <a:xfrm>
          <a:off x="10048875" y="10020300"/>
          <a:ext cx="304800" cy="371475"/>
          <a:chOff x="-37" y="-5701"/>
          <a:chExt cx="28" cy="16224"/>
        </a:xfrm>
        <a:solidFill>
          <a:srgbClr val="FFFFFF"/>
        </a:solidFill>
      </xdr:grpSpPr>
      <xdr:sp>
        <xdr:nvSpPr>
          <xdr:cNvPr id="245" name="Line 1424"/>
          <xdr:cNvSpPr>
            <a:spLocks/>
          </xdr:cNvSpPr>
        </xdr:nvSpPr>
        <xdr:spPr>
          <a:xfrm flipH="1">
            <a:off x="-23" y="-5701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1425"/>
          <xdr:cNvSpPr>
            <a:spLocks/>
          </xdr:cNvSpPr>
        </xdr:nvSpPr>
        <xdr:spPr>
          <a:xfrm>
            <a:off x="-37" y="-154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304800</xdr:colOff>
      <xdr:row>41</xdr:row>
      <xdr:rowOff>114300</xdr:rowOff>
    </xdr:from>
    <xdr:to>
      <xdr:col>15</xdr:col>
      <xdr:colOff>676275</xdr:colOff>
      <xdr:row>42</xdr:row>
      <xdr:rowOff>219075</xdr:rowOff>
    </xdr:to>
    <xdr:grpSp>
      <xdr:nvGrpSpPr>
        <xdr:cNvPr id="247" name="Group 1426"/>
        <xdr:cNvGrpSpPr>
          <a:grpSpLocks/>
        </xdr:cNvGrpSpPr>
      </xdr:nvGrpSpPr>
      <xdr:grpSpPr>
        <a:xfrm>
          <a:off x="10763250" y="10020300"/>
          <a:ext cx="371475" cy="333375"/>
          <a:chOff x="-61" y="-9299"/>
          <a:chExt cx="34" cy="29190"/>
        </a:xfrm>
        <a:solidFill>
          <a:srgbClr val="FFFFFF"/>
        </a:solidFill>
      </xdr:grpSpPr>
      <xdr:sp>
        <xdr:nvSpPr>
          <xdr:cNvPr id="248" name="Line 1427"/>
          <xdr:cNvSpPr>
            <a:spLocks/>
          </xdr:cNvSpPr>
        </xdr:nvSpPr>
        <xdr:spPr>
          <a:xfrm flipH="1">
            <a:off x="-44" y="-9299"/>
            <a:ext cx="1" cy="108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1428"/>
          <xdr:cNvSpPr>
            <a:spLocks/>
          </xdr:cNvSpPr>
        </xdr:nvSpPr>
        <xdr:spPr>
          <a:xfrm>
            <a:off x="-61" y="1545"/>
            <a:ext cx="34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104775</xdr:colOff>
      <xdr:row>41</xdr:row>
      <xdr:rowOff>114300</xdr:rowOff>
    </xdr:from>
    <xdr:to>
      <xdr:col>16</xdr:col>
      <xdr:colOff>419100</xdr:colOff>
      <xdr:row>43</xdr:row>
      <xdr:rowOff>28575</xdr:rowOff>
    </xdr:to>
    <xdr:grpSp>
      <xdr:nvGrpSpPr>
        <xdr:cNvPr id="250" name="Group 1429"/>
        <xdr:cNvGrpSpPr>
          <a:grpSpLocks/>
        </xdr:cNvGrpSpPr>
      </xdr:nvGrpSpPr>
      <xdr:grpSpPr>
        <a:xfrm>
          <a:off x="11534775" y="10020300"/>
          <a:ext cx="304800" cy="371475"/>
          <a:chOff x="-37" y="-5701"/>
          <a:chExt cx="28" cy="16224"/>
        </a:xfrm>
        <a:solidFill>
          <a:srgbClr val="FFFFFF"/>
        </a:solidFill>
      </xdr:grpSpPr>
      <xdr:sp>
        <xdr:nvSpPr>
          <xdr:cNvPr id="251" name="Line 1430"/>
          <xdr:cNvSpPr>
            <a:spLocks/>
          </xdr:cNvSpPr>
        </xdr:nvSpPr>
        <xdr:spPr>
          <a:xfrm flipH="1">
            <a:off x="-23" y="-5701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431"/>
          <xdr:cNvSpPr>
            <a:spLocks/>
          </xdr:cNvSpPr>
        </xdr:nvSpPr>
        <xdr:spPr>
          <a:xfrm>
            <a:off x="-37" y="-154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342900</xdr:colOff>
      <xdr:row>41</xdr:row>
      <xdr:rowOff>114300</xdr:rowOff>
    </xdr:from>
    <xdr:to>
      <xdr:col>19</xdr:col>
      <xdr:colOff>647700</xdr:colOff>
      <xdr:row>43</xdr:row>
      <xdr:rowOff>28575</xdr:rowOff>
    </xdr:to>
    <xdr:grpSp>
      <xdr:nvGrpSpPr>
        <xdr:cNvPr id="253" name="Group 1432"/>
        <xdr:cNvGrpSpPr>
          <a:grpSpLocks/>
        </xdr:cNvGrpSpPr>
      </xdr:nvGrpSpPr>
      <xdr:grpSpPr>
        <a:xfrm>
          <a:off x="13773150" y="10020300"/>
          <a:ext cx="304800" cy="371475"/>
          <a:chOff x="-58" y="-5701"/>
          <a:chExt cx="28" cy="16224"/>
        </a:xfrm>
        <a:solidFill>
          <a:srgbClr val="FFFFFF"/>
        </a:solidFill>
      </xdr:grpSpPr>
      <xdr:sp>
        <xdr:nvSpPr>
          <xdr:cNvPr id="254" name="Line 1433"/>
          <xdr:cNvSpPr>
            <a:spLocks/>
          </xdr:cNvSpPr>
        </xdr:nvSpPr>
        <xdr:spPr>
          <a:xfrm flipH="1">
            <a:off x="-44" y="-5701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1434"/>
          <xdr:cNvSpPr>
            <a:spLocks/>
          </xdr:cNvSpPr>
        </xdr:nvSpPr>
        <xdr:spPr>
          <a:xfrm>
            <a:off x="-58" y="-154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495300</xdr:colOff>
      <xdr:row>32</xdr:row>
      <xdr:rowOff>123825</xdr:rowOff>
    </xdr:from>
    <xdr:to>
      <xdr:col>20</xdr:col>
      <xdr:colOff>247650</xdr:colOff>
      <xdr:row>38</xdr:row>
      <xdr:rowOff>104775</xdr:rowOff>
    </xdr:to>
    <xdr:sp>
      <xdr:nvSpPr>
        <xdr:cNvPr id="256" name="Line 1438"/>
        <xdr:cNvSpPr>
          <a:spLocks/>
        </xdr:cNvSpPr>
      </xdr:nvSpPr>
      <xdr:spPr>
        <a:xfrm flipV="1">
          <a:off x="12439650" y="7972425"/>
          <a:ext cx="220980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342900</xdr:colOff>
      <xdr:row>45</xdr:row>
      <xdr:rowOff>114300</xdr:rowOff>
    </xdr:from>
    <xdr:to>
      <xdr:col>19</xdr:col>
      <xdr:colOff>647700</xdr:colOff>
      <xdr:row>47</xdr:row>
      <xdr:rowOff>28575</xdr:rowOff>
    </xdr:to>
    <xdr:grpSp>
      <xdr:nvGrpSpPr>
        <xdr:cNvPr id="257" name="Group 1439"/>
        <xdr:cNvGrpSpPr>
          <a:grpSpLocks/>
        </xdr:cNvGrpSpPr>
      </xdr:nvGrpSpPr>
      <xdr:grpSpPr>
        <a:xfrm>
          <a:off x="13773150" y="10934700"/>
          <a:ext cx="304800" cy="371475"/>
          <a:chOff x="-58" y="-5765"/>
          <a:chExt cx="28" cy="16224"/>
        </a:xfrm>
        <a:solidFill>
          <a:srgbClr val="FFFFFF"/>
        </a:solidFill>
      </xdr:grpSpPr>
      <xdr:sp>
        <xdr:nvSpPr>
          <xdr:cNvPr id="258" name="Line 1440"/>
          <xdr:cNvSpPr>
            <a:spLocks/>
          </xdr:cNvSpPr>
        </xdr:nvSpPr>
        <xdr:spPr>
          <a:xfrm flipH="1">
            <a:off x="-44" y="-5765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1441"/>
          <xdr:cNvSpPr>
            <a:spLocks/>
          </xdr:cNvSpPr>
        </xdr:nvSpPr>
        <xdr:spPr>
          <a:xfrm>
            <a:off x="-58" y="-160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85725</xdr:colOff>
      <xdr:row>32</xdr:row>
      <xdr:rowOff>114300</xdr:rowOff>
    </xdr:from>
    <xdr:to>
      <xdr:col>20</xdr:col>
      <xdr:colOff>438150</xdr:colOff>
      <xdr:row>33</xdr:row>
      <xdr:rowOff>219075</xdr:rowOff>
    </xdr:to>
    <xdr:grpSp>
      <xdr:nvGrpSpPr>
        <xdr:cNvPr id="260" name="Group 1445"/>
        <xdr:cNvGrpSpPr>
          <a:grpSpLocks/>
        </xdr:cNvGrpSpPr>
      </xdr:nvGrpSpPr>
      <xdr:grpSpPr>
        <a:xfrm>
          <a:off x="14487525" y="7962900"/>
          <a:ext cx="352425" cy="333375"/>
          <a:chOff x="-39" y="-9443"/>
          <a:chExt cx="32" cy="29190"/>
        </a:xfrm>
        <a:solidFill>
          <a:srgbClr val="FFFFFF"/>
        </a:solidFill>
      </xdr:grpSpPr>
      <xdr:sp>
        <xdr:nvSpPr>
          <xdr:cNvPr id="261" name="Line 1446"/>
          <xdr:cNvSpPr>
            <a:spLocks/>
          </xdr:cNvSpPr>
        </xdr:nvSpPr>
        <xdr:spPr>
          <a:xfrm>
            <a:off x="-23" y="-9443"/>
            <a:ext cx="1" cy="108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1447"/>
          <xdr:cNvSpPr>
            <a:spLocks/>
          </xdr:cNvSpPr>
        </xdr:nvSpPr>
        <xdr:spPr>
          <a:xfrm>
            <a:off x="-39" y="1401"/>
            <a:ext cx="32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323850</xdr:colOff>
      <xdr:row>24</xdr:row>
      <xdr:rowOff>209550</xdr:rowOff>
    </xdr:from>
    <xdr:to>
      <xdr:col>21</xdr:col>
      <xdr:colOff>628650</xdr:colOff>
      <xdr:row>26</xdr:row>
      <xdr:rowOff>114300</xdr:rowOff>
    </xdr:to>
    <xdr:grpSp>
      <xdr:nvGrpSpPr>
        <xdr:cNvPr id="263" name="Group 1448"/>
        <xdr:cNvGrpSpPr>
          <a:grpSpLocks/>
        </xdr:cNvGrpSpPr>
      </xdr:nvGrpSpPr>
      <xdr:grpSpPr>
        <a:xfrm>
          <a:off x="15240000" y="6229350"/>
          <a:ext cx="304800" cy="361950"/>
          <a:chOff x="-59" y="-1269"/>
          <a:chExt cx="28" cy="15808"/>
        </a:xfrm>
        <a:solidFill>
          <a:srgbClr val="FFFFFF"/>
        </a:solidFill>
      </xdr:grpSpPr>
      <xdr:sp>
        <xdr:nvSpPr>
          <xdr:cNvPr id="264" name="Line 1449"/>
          <xdr:cNvSpPr>
            <a:spLocks/>
          </xdr:cNvSpPr>
        </xdr:nvSpPr>
        <xdr:spPr>
          <a:xfrm>
            <a:off x="-45" y="10796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1450"/>
          <xdr:cNvSpPr>
            <a:spLocks/>
          </xdr:cNvSpPr>
        </xdr:nvSpPr>
        <xdr:spPr>
          <a:xfrm>
            <a:off x="-59" y="-126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323850</xdr:colOff>
      <xdr:row>27</xdr:row>
      <xdr:rowOff>209550</xdr:rowOff>
    </xdr:from>
    <xdr:to>
      <xdr:col>21</xdr:col>
      <xdr:colOff>628650</xdr:colOff>
      <xdr:row>29</xdr:row>
      <xdr:rowOff>114300</xdr:rowOff>
    </xdr:to>
    <xdr:grpSp>
      <xdr:nvGrpSpPr>
        <xdr:cNvPr id="266" name="Group 1452"/>
        <xdr:cNvGrpSpPr>
          <a:grpSpLocks/>
        </xdr:cNvGrpSpPr>
      </xdr:nvGrpSpPr>
      <xdr:grpSpPr>
        <a:xfrm>
          <a:off x="15240000" y="6915150"/>
          <a:ext cx="304800" cy="361950"/>
          <a:chOff x="-59" y="-1317"/>
          <a:chExt cx="28" cy="15808"/>
        </a:xfrm>
        <a:solidFill>
          <a:srgbClr val="FFFFFF"/>
        </a:solidFill>
      </xdr:grpSpPr>
      <xdr:sp>
        <xdr:nvSpPr>
          <xdr:cNvPr id="267" name="Line 1453"/>
          <xdr:cNvSpPr>
            <a:spLocks/>
          </xdr:cNvSpPr>
        </xdr:nvSpPr>
        <xdr:spPr>
          <a:xfrm>
            <a:off x="-45" y="1074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1454"/>
          <xdr:cNvSpPr>
            <a:spLocks/>
          </xdr:cNvSpPr>
        </xdr:nvSpPr>
        <xdr:spPr>
          <a:xfrm>
            <a:off x="-59" y="-131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266700</xdr:colOff>
      <xdr:row>26</xdr:row>
      <xdr:rowOff>114300</xdr:rowOff>
    </xdr:from>
    <xdr:to>
      <xdr:col>21</xdr:col>
      <xdr:colOff>476250</xdr:colOff>
      <xdr:row>32</xdr:row>
      <xdr:rowOff>114300</xdr:rowOff>
    </xdr:to>
    <xdr:sp>
      <xdr:nvSpPr>
        <xdr:cNvPr id="269" name="Line 1455"/>
        <xdr:cNvSpPr>
          <a:spLocks/>
        </xdr:cNvSpPr>
      </xdr:nvSpPr>
      <xdr:spPr>
        <a:xfrm flipH="1">
          <a:off x="14668500" y="6591300"/>
          <a:ext cx="7239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342900</xdr:colOff>
      <xdr:row>47</xdr:row>
      <xdr:rowOff>114300</xdr:rowOff>
    </xdr:from>
    <xdr:to>
      <xdr:col>21</xdr:col>
      <xdr:colOff>647700</xdr:colOff>
      <xdr:row>49</xdr:row>
      <xdr:rowOff>28575</xdr:rowOff>
    </xdr:to>
    <xdr:grpSp>
      <xdr:nvGrpSpPr>
        <xdr:cNvPr id="270" name="Group 1456"/>
        <xdr:cNvGrpSpPr>
          <a:grpSpLocks/>
        </xdr:cNvGrpSpPr>
      </xdr:nvGrpSpPr>
      <xdr:grpSpPr>
        <a:xfrm>
          <a:off x="15259050" y="11391900"/>
          <a:ext cx="304800" cy="371475"/>
          <a:chOff x="-58" y="-5797"/>
          <a:chExt cx="28" cy="16224"/>
        </a:xfrm>
        <a:solidFill>
          <a:srgbClr val="FFFFFF"/>
        </a:solidFill>
      </xdr:grpSpPr>
      <xdr:sp>
        <xdr:nvSpPr>
          <xdr:cNvPr id="271" name="Line 1457"/>
          <xdr:cNvSpPr>
            <a:spLocks/>
          </xdr:cNvSpPr>
        </xdr:nvSpPr>
        <xdr:spPr>
          <a:xfrm flipH="1">
            <a:off x="-44" y="-579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1458"/>
          <xdr:cNvSpPr>
            <a:spLocks/>
          </xdr:cNvSpPr>
        </xdr:nvSpPr>
        <xdr:spPr>
          <a:xfrm>
            <a:off x="-58" y="-163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495300</xdr:colOff>
      <xdr:row>45</xdr:row>
      <xdr:rowOff>114300</xdr:rowOff>
    </xdr:from>
    <xdr:to>
      <xdr:col>21</xdr:col>
      <xdr:colOff>495300</xdr:colOff>
      <xdr:row>47</xdr:row>
      <xdr:rowOff>114300</xdr:rowOff>
    </xdr:to>
    <xdr:sp>
      <xdr:nvSpPr>
        <xdr:cNvPr id="273" name="Line 1459"/>
        <xdr:cNvSpPr>
          <a:spLocks/>
        </xdr:cNvSpPr>
      </xdr:nvSpPr>
      <xdr:spPr>
        <a:xfrm>
          <a:off x="13925550" y="10934700"/>
          <a:ext cx="1485900" cy="4572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762000</xdr:colOff>
      <xdr:row>45</xdr:row>
      <xdr:rowOff>114300</xdr:rowOff>
    </xdr:from>
    <xdr:to>
      <xdr:col>19</xdr:col>
      <xdr:colOff>495300</xdr:colOff>
      <xdr:row>45</xdr:row>
      <xdr:rowOff>114300</xdr:rowOff>
    </xdr:to>
    <xdr:sp>
      <xdr:nvSpPr>
        <xdr:cNvPr id="274" name="Line 1460"/>
        <xdr:cNvSpPr>
          <a:spLocks/>
        </xdr:cNvSpPr>
      </xdr:nvSpPr>
      <xdr:spPr>
        <a:xfrm flipV="1">
          <a:off x="11220450" y="10934700"/>
          <a:ext cx="27051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647700</xdr:colOff>
      <xdr:row>45</xdr:row>
      <xdr:rowOff>114300</xdr:rowOff>
    </xdr:from>
    <xdr:to>
      <xdr:col>15</xdr:col>
      <xdr:colOff>762000</xdr:colOff>
      <xdr:row>56</xdr:row>
      <xdr:rowOff>114300</xdr:rowOff>
    </xdr:to>
    <xdr:sp>
      <xdr:nvSpPr>
        <xdr:cNvPr id="275" name="Line 1461"/>
        <xdr:cNvSpPr>
          <a:spLocks/>
        </xdr:cNvSpPr>
      </xdr:nvSpPr>
      <xdr:spPr>
        <a:xfrm flipV="1">
          <a:off x="3676650" y="10934700"/>
          <a:ext cx="7543800" cy="25146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114300</xdr:rowOff>
    </xdr:from>
    <xdr:to>
      <xdr:col>5</xdr:col>
      <xdr:colOff>647700</xdr:colOff>
      <xdr:row>56</xdr:row>
      <xdr:rowOff>114300</xdr:rowOff>
    </xdr:to>
    <xdr:sp>
      <xdr:nvSpPr>
        <xdr:cNvPr id="276" name="Line 1462"/>
        <xdr:cNvSpPr>
          <a:spLocks/>
        </xdr:cNvSpPr>
      </xdr:nvSpPr>
      <xdr:spPr>
        <a:xfrm flipV="1">
          <a:off x="1543050" y="13449300"/>
          <a:ext cx="21336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17</xdr:col>
      <xdr:colOff>0</xdr:colOff>
      <xdr:row>46</xdr:row>
      <xdr:rowOff>0</xdr:rowOff>
    </xdr:to>
    <xdr:sp>
      <xdr:nvSpPr>
        <xdr:cNvPr id="277" name="text 7166"/>
        <xdr:cNvSpPr txBox="1">
          <a:spLocks noChangeArrowheads="1"/>
        </xdr:cNvSpPr>
      </xdr:nvSpPr>
      <xdr:spPr>
        <a:xfrm>
          <a:off x="11430000" y="10820400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a</a:t>
          </a:r>
        </a:p>
      </xdr:txBody>
    </xdr:sp>
    <xdr:clientData/>
  </xdr:twoCellAnchor>
  <xdr:twoCellAnchor>
    <xdr:from>
      <xdr:col>23</xdr:col>
      <xdr:colOff>323850</xdr:colOff>
      <xdr:row>27</xdr:row>
      <xdr:rowOff>209550</xdr:rowOff>
    </xdr:from>
    <xdr:to>
      <xdr:col>23</xdr:col>
      <xdr:colOff>628650</xdr:colOff>
      <xdr:row>29</xdr:row>
      <xdr:rowOff>114300</xdr:rowOff>
    </xdr:to>
    <xdr:grpSp>
      <xdr:nvGrpSpPr>
        <xdr:cNvPr id="278" name="Group 1466"/>
        <xdr:cNvGrpSpPr>
          <a:grpSpLocks/>
        </xdr:cNvGrpSpPr>
      </xdr:nvGrpSpPr>
      <xdr:grpSpPr>
        <a:xfrm>
          <a:off x="16725900" y="6915150"/>
          <a:ext cx="304800" cy="361950"/>
          <a:chOff x="-59" y="-1317"/>
          <a:chExt cx="28" cy="15808"/>
        </a:xfrm>
        <a:solidFill>
          <a:srgbClr val="FFFFFF"/>
        </a:solidFill>
      </xdr:grpSpPr>
      <xdr:sp>
        <xdr:nvSpPr>
          <xdr:cNvPr id="279" name="Line 1467"/>
          <xdr:cNvSpPr>
            <a:spLocks/>
          </xdr:cNvSpPr>
        </xdr:nvSpPr>
        <xdr:spPr>
          <a:xfrm>
            <a:off x="-45" y="1074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1468"/>
          <xdr:cNvSpPr>
            <a:spLocks/>
          </xdr:cNvSpPr>
        </xdr:nvSpPr>
        <xdr:spPr>
          <a:xfrm>
            <a:off x="-59" y="-131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342900</xdr:colOff>
      <xdr:row>50</xdr:row>
      <xdr:rowOff>114300</xdr:rowOff>
    </xdr:from>
    <xdr:to>
      <xdr:col>23</xdr:col>
      <xdr:colOff>647700</xdr:colOff>
      <xdr:row>52</xdr:row>
      <xdr:rowOff>28575</xdr:rowOff>
    </xdr:to>
    <xdr:grpSp>
      <xdr:nvGrpSpPr>
        <xdr:cNvPr id="281" name="Group 1469"/>
        <xdr:cNvGrpSpPr>
          <a:grpSpLocks/>
        </xdr:cNvGrpSpPr>
      </xdr:nvGrpSpPr>
      <xdr:grpSpPr>
        <a:xfrm>
          <a:off x="16744950" y="12077700"/>
          <a:ext cx="304800" cy="371475"/>
          <a:chOff x="-58" y="-5845"/>
          <a:chExt cx="28" cy="16224"/>
        </a:xfrm>
        <a:solidFill>
          <a:srgbClr val="FFFFFF"/>
        </a:solidFill>
      </xdr:grpSpPr>
      <xdr:sp>
        <xdr:nvSpPr>
          <xdr:cNvPr id="282" name="Line 1470"/>
          <xdr:cNvSpPr>
            <a:spLocks/>
          </xdr:cNvSpPr>
        </xdr:nvSpPr>
        <xdr:spPr>
          <a:xfrm flipH="1">
            <a:off x="-44" y="-5845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1471"/>
          <xdr:cNvSpPr>
            <a:spLocks/>
          </xdr:cNvSpPr>
        </xdr:nvSpPr>
        <xdr:spPr>
          <a:xfrm>
            <a:off x="-58" y="-168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495300</xdr:colOff>
      <xdr:row>47</xdr:row>
      <xdr:rowOff>114300</xdr:rowOff>
    </xdr:from>
    <xdr:to>
      <xdr:col>23</xdr:col>
      <xdr:colOff>495300</xdr:colOff>
      <xdr:row>50</xdr:row>
      <xdr:rowOff>114300</xdr:rowOff>
    </xdr:to>
    <xdr:sp>
      <xdr:nvSpPr>
        <xdr:cNvPr id="284" name="Line 1472"/>
        <xdr:cNvSpPr>
          <a:spLocks/>
        </xdr:cNvSpPr>
      </xdr:nvSpPr>
      <xdr:spPr>
        <a:xfrm flipH="1" flipV="1">
          <a:off x="15411450" y="11391900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104775</xdr:colOff>
      <xdr:row>50</xdr:row>
      <xdr:rowOff>114300</xdr:rowOff>
    </xdr:from>
    <xdr:to>
      <xdr:col>41</xdr:col>
      <xdr:colOff>419100</xdr:colOff>
      <xdr:row>52</xdr:row>
      <xdr:rowOff>28575</xdr:rowOff>
    </xdr:to>
    <xdr:grpSp>
      <xdr:nvGrpSpPr>
        <xdr:cNvPr id="285" name="Group 1476"/>
        <xdr:cNvGrpSpPr>
          <a:grpSpLocks/>
        </xdr:cNvGrpSpPr>
      </xdr:nvGrpSpPr>
      <xdr:grpSpPr>
        <a:xfrm>
          <a:off x="29879925" y="12077700"/>
          <a:ext cx="304800" cy="371475"/>
          <a:chOff x="-79" y="-5845"/>
          <a:chExt cx="28" cy="16224"/>
        </a:xfrm>
        <a:solidFill>
          <a:srgbClr val="FFFFFF"/>
        </a:solidFill>
      </xdr:grpSpPr>
      <xdr:sp>
        <xdr:nvSpPr>
          <xdr:cNvPr id="286" name="Line 1477"/>
          <xdr:cNvSpPr>
            <a:spLocks/>
          </xdr:cNvSpPr>
        </xdr:nvSpPr>
        <xdr:spPr>
          <a:xfrm flipH="1">
            <a:off x="-65" y="-5845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1478"/>
          <xdr:cNvSpPr>
            <a:spLocks/>
          </xdr:cNvSpPr>
        </xdr:nvSpPr>
        <xdr:spPr>
          <a:xfrm>
            <a:off x="-79" y="-168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552450</xdr:colOff>
      <xdr:row>50</xdr:row>
      <xdr:rowOff>114300</xdr:rowOff>
    </xdr:from>
    <xdr:to>
      <xdr:col>41</xdr:col>
      <xdr:colOff>866775</xdr:colOff>
      <xdr:row>52</xdr:row>
      <xdr:rowOff>28575</xdr:rowOff>
    </xdr:to>
    <xdr:grpSp>
      <xdr:nvGrpSpPr>
        <xdr:cNvPr id="288" name="Group 1479"/>
        <xdr:cNvGrpSpPr>
          <a:grpSpLocks/>
        </xdr:cNvGrpSpPr>
      </xdr:nvGrpSpPr>
      <xdr:grpSpPr>
        <a:xfrm>
          <a:off x="30327600" y="12077700"/>
          <a:ext cx="304800" cy="371475"/>
          <a:chOff x="-38" y="-5845"/>
          <a:chExt cx="28" cy="16224"/>
        </a:xfrm>
        <a:solidFill>
          <a:srgbClr val="FFFFFF"/>
        </a:solidFill>
      </xdr:grpSpPr>
      <xdr:sp>
        <xdr:nvSpPr>
          <xdr:cNvPr id="289" name="Line 1480"/>
          <xdr:cNvSpPr>
            <a:spLocks/>
          </xdr:cNvSpPr>
        </xdr:nvSpPr>
        <xdr:spPr>
          <a:xfrm flipH="1">
            <a:off x="-24" y="-5845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1481"/>
          <xdr:cNvSpPr>
            <a:spLocks/>
          </xdr:cNvSpPr>
        </xdr:nvSpPr>
        <xdr:spPr>
          <a:xfrm>
            <a:off x="-38" y="-168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200025</xdr:colOff>
      <xdr:row>53</xdr:row>
      <xdr:rowOff>19050</xdr:rowOff>
    </xdr:from>
    <xdr:to>
      <xdr:col>44</xdr:col>
      <xdr:colOff>19050</xdr:colOff>
      <xdr:row>53</xdr:row>
      <xdr:rowOff>114300</xdr:rowOff>
    </xdr:to>
    <xdr:sp>
      <xdr:nvSpPr>
        <xdr:cNvPr id="291" name="Line 1483"/>
        <xdr:cNvSpPr>
          <a:spLocks/>
        </xdr:cNvSpPr>
      </xdr:nvSpPr>
      <xdr:spPr>
        <a:xfrm flipH="1" flipV="1">
          <a:off x="31461075" y="12668250"/>
          <a:ext cx="7905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714375</xdr:colOff>
      <xdr:row>50</xdr:row>
      <xdr:rowOff>114300</xdr:rowOff>
    </xdr:from>
    <xdr:to>
      <xdr:col>42</xdr:col>
      <xdr:colOff>228600</xdr:colOff>
      <xdr:row>52</xdr:row>
      <xdr:rowOff>95250</xdr:rowOff>
    </xdr:to>
    <xdr:sp>
      <xdr:nvSpPr>
        <xdr:cNvPr id="292" name="Line 1484"/>
        <xdr:cNvSpPr>
          <a:spLocks/>
        </xdr:cNvSpPr>
      </xdr:nvSpPr>
      <xdr:spPr>
        <a:xfrm flipH="1" flipV="1">
          <a:off x="30489525" y="12077700"/>
          <a:ext cx="4857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228600</xdr:colOff>
      <xdr:row>52</xdr:row>
      <xdr:rowOff>95250</xdr:rowOff>
    </xdr:from>
    <xdr:to>
      <xdr:col>43</xdr:col>
      <xdr:colOff>200025</xdr:colOff>
      <xdr:row>53</xdr:row>
      <xdr:rowOff>19050</xdr:rowOff>
    </xdr:to>
    <xdr:sp>
      <xdr:nvSpPr>
        <xdr:cNvPr id="293" name="Line 1485"/>
        <xdr:cNvSpPr>
          <a:spLocks/>
        </xdr:cNvSpPr>
      </xdr:nvSpPr>
      <xdr:spPr>
        <a:xfrm flipH="1" flipV="1">
          <a:off x="30975300" y="12515850"/>
          <a:ext cx="4857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600075</xdr:colOff>
      <xdr:row>52</xdr:row>
      <xdr:rowOff>85725</xdr:rowOff>
    </xdr:from>
    <xdr:to>
      <xdr:col>40</xdr:col>
      <xdr:colOff>104775</xdr:colOff>
      <xdr:row>53</xdr:row>
      <xdr:rowOff>9525</xdr:rowOff>
    </xdr:to>
    <xdr:sp>
      <xdr:nvSpPr>
        <xdr:cNvPr id="294" name="Line 1486"/>
        <xdr:cNvSpPr>
          <a:spLocks/>
        </xdr:cNvSpPr>
      </xdr:nvSpPr>
      <xdr:spPr>
        <a:xfrm flipV="1">
          <a:off x="28889325" y="12506325"/>
          <a:ext cx="47625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285750</xdr:colOff>
      <xdr:row>53</xdr:row>
      <xdr:rowOff>9525</xdr:rowOff>
    </xdr:from>
    <xdr:to>
      <xdr:col>39</xdr:col>
      <xdr:colOff>590550</xdr:colOff>
      <xdr:row>53</xdr:row>
      <xdr:rowOff>114300</xdr:rowOff>
    </xdr:to>
    <xdr:sp>
      <xdr:nvSpPr>
        <xdr:cNvPr id="295" name="Line 1487"/>
        <xdr:cNvSpPr>
          <a:spLocks/>
        </xdr:cNvSpPr>
      </xdr:nvSpPr>
      <xdr:spPr>
        <a:xfrm flipV="1">
          <a:off x="28060650" y="12658725"/>
          <a:ext cx="8191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295275</xdr:colOff>
      <xdr:row>53</xdr:row>
      <xdr:rowOff>85725</xdr:rowOff>
    </xdr:from>
    <xdr:to>
      <xdr:col>39</xdr:col>
      <xdr:colOff>647700</xdr:colOff>
      <xdr:row>53</xdr:row>
      <xdr:rowOff>219075</xdr:rowOff>
    </xdr:to>
    <xdr:sp>
      <xdr:nvSpPr>
        <xdr:cNvPr id="296" name="kreslení 417"/>
        <xdr:cNvSpPr>
          <a:spLocks/>
        </xdr:cNvSpPr>
      </xdr:nvSpPr>
      <xdr:spPr>
        <a:xfrm>
          <a:off x="28584525" y="12734925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238125</xdr:colOff>
      <xdr:row>56</xdr:row>
      <xdr:rowOff>9525</xdr:rowOff>
    </xdr:from>
    <xdr:to>
      <xdr:col>28</xdr:col>
      <xdr:colOff>57150</xdr:colOff>
      <xdr:row>56</xdr:row>
      <xdr:rowOff>114300</xdr:rowOff>
    </xdr:to>
    <xdr:sp>
      <xdr:nvSpPr>
        <xdr:cNvPr id="297" name="Line 1490"/>
        <xdr:cNvSpPr>
          <a:spLocks/>
        </xdr:cNvSpPr>
      </xdr:nvSpPr>
      <xdr:spPr>
        <a:xfrm>
          <a:off x="19611975" y="13344525"/>
          <a:ext cx="79057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457200</xdr:colOff>
      <xdr:row>53</xdr:row>
      <xdr:rowOff>0</xdr:rowOff>
    </xdr:from>
    <xdr:ext cx="514350" cy="228600"/>
    <xdr:sp>
      <xdr:nvSpPr>
        <xdr:cNvPr id="298" name="text 821"/>
        <xdr:cNvSpPr txBox="1">
          <a:spLocks noChangeArrowheads="1"/>
        </xdr:cNvSpPr>
      </xdr:nvSpPr>
      <xdr:spPr>
        <a:xfrm>
          <a:off x="15373350" y="1264920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a</a:t>
          </a:r>
        </a:p>
      </xdr:txBody>
    </xdr:sp>
    <xdr:clientData/>
  </xdr:oneCellAnchor>
  <xdr:twoCellAnchor>
    <xdr:from>
      <xdr:col>21</xdr:col>
      <xdr:colOff>476250</xdr:colOff>
      <xdr:row>23</xdr:row>
      <xdr:rowOff>9525</xdr:rowOff>
    </xdr:from>
    <xdr:to>
      <xdr:col>22</xdr:col>
      <xdr:colOff>200025</xdr:colOff>
      <xdr:row>26</xdr:row>
      <xdr:rowOff>114300</xdr:rowOff>
    </xdr:to>
    <xdr:sp>
      <xdr:nvSpPr>
        <xdr:cNvPr id="299" name="Line 1494"/>
        <xdr:cNvSpPr>
          <a:spLocks/>
        </xdr:cNvSpPr>
      </xdr:nvSpPr>
      <xdr:spPr>
        <a:xfrm flipH="1">
          <a:off x="15392400" y="5800725"/>
          <a:ext cx="695325" cy="790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409575</xdr:colOff>
      <xdr:row>26</xdr:row>
      <xdr:rowOff>114300</xdr:rowOff>
    </xdr:from>
    <xdr:to>
      <xdr:col>23</xdr:col>
      <xdr:colOff>590550</xdr:colOff>
      <xdr:row>27</xdr:row>
      <xdr:rowOff>0</xdr:rowOff>
    </xdr:to>
    <xdr:sp>
      <xdr:nvSpPr>
        <xdr:cNvPr id="300" name="Line 1495"/>
        <xdr:cNvSpPr>
          <a:spLocks/>
        </xdr:cNvSpPr>
      </xdr:nvSpPr>
      <xdr:spPr>
        <a:xfrm flipH="1">
          <a:off x="16297275" y="6591300"/>
          <a:ext cx="6953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476250</xdr:colOff>
      <xdr:row>24</xdr:row>
      <xdr:rowOff>152400</xdr:rowOff>
    </xdr:from>
    <xdr:to>
      <xdr:col>22</xdr:col>
      <xdr:colOff>457200</xdr:colOff>
      <xdr:row>26</xdr:row>
      <xdr:rowOff>114300</xdr:rowOff>
    </xdr:to>
    <xdr:sp>
      <xdr:nvSpPr>
        <xdr:cNvPr id="301" name="Line 1496"/>
        <xdr:cNvSpPr>
          <a:spLocks/>
        </xdr:cNvSpPr>
      </xdr:nvSpPr>
      <xdr:spPr>
        <a:xfrm flipH="1">
          <a:off x="15392400" y="6172200"/>
          <a:ext cx="9525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457200</xdr:colOff>
      <xdr:row>23</xdr:row>
      <xdr:rowOff>114300</xdr:rowOff>
    </xdr:from>
    <xdr:to>
      <xdr:col>25</xdr:col>
      <xdr:colOff>19050</xdr:colOff>
      <xdr:row>24</xdr:row>
      <xdr:rowOff>152400</xdr:rowOff>
    </xdr:to>
    <xdr:sp>
      <xdr:nvSpPr>
        <xdr:cNvPr id="302" name="Line 1497"/>
        <xdr:cNvSpPr>
          <a:spLocks/>
        </xdr:cNvSpPr>
      </xdr:nvSpPr>
      <xdr:spPr>
        <a:xfrm flipH="1">
          <a:off x="16344900" y="5905500"/>
          <a:ext cx="15621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209550</xdr:colOff>
      <xdr:row>21</xdr:row>
      <xdr:rowOff>28575</xdr:rowOff>
    </xdr:from>
    <xdr:to>
      <xdr:col>23</xdr:col>
      <xdr:colOff>666750</xdr:colOff>
      <xdr:row>23</xdr:row>
      <xdr:rowOff>0</xdr:rowOff>
    </xdr:to>
    <xdr:sp>
      <xdr:nvSpPr>
        <xdr:cNvPr id="303" name="Line 1498"/>
        <xdr:cNvSpPr>
          <a:spLocks/>
        </xdr:cNvSpPr>
      </xdr:nvSpPr>
      <xdr:spPr>
        <a:xfrm flipH="1">
          <a:off x="16097250" y="5362575"/>
          <a:ext cx="97155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657225</xdr:colOff>
      <xdr:row>20</xdr:row>
      <xdr:rowOff>114300</xdr:rowOff>
    </xdr:from>
    <xdr:to>
      <xdr:col>25</xdr:col>
      <xdr:colOff>523875</xdr:colOff>
      <xdr:row>21</xdr:row>
      <xdr:rowOff>28575</xdr:rowOff>
    </xdr:to>
    <xdr:sp>
      <xdr:nvSpPr>
        <xdr:cNvPr id="304" name="Line 1499"/>
        <xdr:cNvSpPr>
          <a:spLocks/>
        </xdr:cNvSpPr>
      </xdr:nvSpPr>
      <xdr:spPr>
        <a:xfrm flipH="1">
          <a:off x="17059275" y="5219700"/>
          <a:ext cx="13525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28575</xdr:colOff>
      <xdr:row>20</xdr:row>
      <xdr:rowOff>0</xdr:rowOff>
    </xdr:from>
    <xdr:to>
      <xdr:col>24</xdr:col>
      <xdr:colOff>381000</xdr:colOff>
      <xdr:row>20</xdr:row>
      <xdr:rowOff>123825</xdr:rowOff>
    </xdr:to>
    <xdr:sp>
      <xdr:nvSpPr>
        <xdr:cNvPr id="305" name="kreslení 16"/>
        <xdr:cNvSpPr>
          <a:spLocks/>
        </xdr:cNvSpPr>
      </xdr:nvSpPr>
      <xdr:spPr>
        <a:xfrm>
          <a:off x="17402175" y="51054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923925</xdr:colOff>
      <xdr:row>37</xdr:row>
      <xdr:rowOff>57150</xdr:rowOff>
    </xdr:from>
    <xdr:to>
      <xdr:col>25</xdr:col>
      <xdr:colOff>257175</xdr:colOff>
      <xdr:row>37</xdr:row>
      <xdr:rowOff>171450</xdr:rowOff>
    </xdr:to>
    <xdr:grpSp>
      <xdr:nvGrpSpPr>
        <xdr:cNvPr id="306" name="Group 1501"/>
        <xdr:cNvGrpSpPr>
          <a:grpSpLocks/>
        </xdr:cNvGrpSpPr>
      </xdr:nvGrpSpPr>
      <xdr:grpSpPr>
        <a:xfrm>
          <a:off x="17325975" y="9048750"/>
          <a:ext cx="819150" cy="114300"/>
          <a:chOff x="-20556" y="-18"/>
          <a:chExt cx="31950" cy="12"/>
        </a:xfrm>
        <a:solidFill>
          <a:srgbClr val="FFFFFF"/>
        </a:solidFill>
      </xdr:grpSpPr>
      <xdr:sp>
        <xdr:nvSpPr>
          <xdr:cNvPr id="307" name="Line 1502"/>
          <xdr:cNvSpPr>
            <a:spLocks/>
          </xdr:cNvSpPr>
        </xdr:nvSpPr>
        <xdr:spPr>
          <a:xfrm>
            <a:off x="5004" y="-11"/>
            <a:ext cx="51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1503"/>
          <xdr:cNvSpPr>
            <a:spLocks/>
          </xdr:cNvSpPr>
        </xdr:nvSpPr>
        <xdr:spPr>
          <a:xfrm>
            <a:off x="10116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1504"/>
          <xdr:cNvSpPr>
            <a:spLocks/>
          </xdr:cNvSpPr>
        </xdr:nvSpPr>
        <xdr:spPr>
          <a:xfrm>
            <a:off x="-20556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1505"/>
          <xdr:cNvSpPr>
            <a:spLocks/>
          </xdr:cNvSpPr>
        </xdr:nvSpPr>
        <xdr:spPr>
          <a:xfrm>
            <a:off x="-108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1506"/>
          <xdr:cNvSpPr>
            <a:spLocks/>
          </xdr:cNvSpPr>
        </xdr:nvSpPr>
        <xdr:spPr>
          <a:xfrm>
            <a:off x="-10332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1507"/>
          <xdr:cNvSpPr>
            <a:spLocks/>
          </xdr:cNvSpPr>
        </xdr:nvSpPr>
        <xdr:spPr>
          <a:xfrm>
            <a:off x="-15444" y="-18"/>
            <a:ext cx="553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1508"/>
          <xdr:cNvSpPr>
            <a:spLocks/>
          </xdr:cNvSpPr>
        </xdr:nvSpPr>
        <xdr:spPr>
          <a:xfrm>
            <a:off x="-5220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428625</xdr:colOff>
      <xdr:row>40</xdr:row>
      <xdr:rowOff>57150</xdr:rowOff>
    </xdr:from>
    <xdr:to>
      <xdr:col>24</xdr:col>
      <xdr:colOff>276225</xdr:colOff>
      <xdr:row>40</xdr:row>
      <xdr:rowOff>171450</xdr:rowOff>
    </xdr:to>
    <xdr:grpSp>
      <xdr:nvGrpSpPr>
        <xdr:cNvPr id="314" name="Group 1517"/>
        <xdr:cNvGrpSpPr>
          <a:grpSpLocks/>
        </xdr:cNvGrpSpPr>
      </xdr:nvGrpSpPr>
      <xdr:grpSpPr>
        <a:xfrm>
          <a:off x="16830675" y="9734550"/>
          <a:ext cx="819150" cy="114300"/>
          <a:chOff x="-20556" y="-18"/>
          <a:chExt cx="31950" cy="12"/>
        </a:xfrm>
        <a:solidFill>
          <a:srgbClr val="FFFFFF"/>
        </a:solidFill>
      </xdr:grpSpPr>
      <xdr:sp>
        <xdr:nvSpPr>
          <xdr:cNvPr id="315" name="Line 1518"/>
          <xdr:cNvSpPr>
            <a:spLocks/>
          </xdr:cNvSpPr>
        </xdr:nvSpPr>
        <xdr:spPr>
          <a:xfrm>
            <a:off x="5004" y="-11"/>
            <a:ext cx="51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1519"/>
          <xdr:cNvSpPr>
            <a:spLocks/>
          </xdr:cNvSpPr>
        </xdr:nvSpPr>
        <xdr:spPr>
          <a:xfrm>
            <a:off x="10116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1520"/>
          <xdr:cNvSpPr>
            <a:spLocks/>
          </xdr:cNvSpPr>
        </xdr:nvSpPr>
        <xdr:spPr>
          <a:xfrm>
            <a:off x="-20556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1521"/>
          <xdr:cNvSpPr>
            <a:spLocks/>
          </xdr:cNvSpPr>
        </xdr:nvSpPr>
        <xdr:spPr>
          <a:xfrm>
            <a:off x="-108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1522"/>
          <xdr:cNvSpPr>
            <a:spLocks/>
          </xdr:cNvSpPr>
        </xdr:nvSpPr>
        <xdr:spPr>
          <a:xfrm>
            <a:off x="-10332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1523"/>
          <xdr:cNvSpPr>
            <a:spLocks/>
          </xdr:cNvSpPr>
        </xdr:nvSpPr>
        <xdr:spPr>
          <a:xfrm>
            <a:off x="-15444" y="-18"/>
            <a:ext cx="553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1524"/>
          <xdr:cNvSpPr>
            <a:spLocks/>
          </xdr:cNvSpPr>
        </xdr:nvSpPr>
        <xdr:spPr>
          <a:xfrm>
            <a:off x="-5220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85725</xdr:colOff>
      <xdr:row>34</xdr:row>
      <xdr:rowOff>57150</xdr:rowOff>
    </xdr:from>
    <xdr:to>
      <xdr:col>23</xdr:col>
      <xdr:colOff>904875</xdr:colOff>
      <xdr:row>34</xdr:row>
      <xdr:rowOff>171450</xdr:rowOff>
    </xdr:to>
    <xdr:grpSp>
      <xdr:nvGrpSpPr>
        <xdr:cNvPr id="322" name="Group 1525"/>
        <xdr:cNvGrpSpPr>
          <a:grpSpLocks/>
        </xdr:cNvGrpSpPr>
      </xdr:nvGrpSpPr>
      <xdr:grpSpPr>
        <a:xfrm>
          <a:off x="16487775" y="8362950"/>
          <a:ext cx="819150" cy="114300"/>
          <a:chOff x="-81" y="-18"/>
          <a:chExt cx="75" cy="12"/>
        </a:xfrm>
        <a:solidFill>
          <a:srgbClr val="FFFFFF"/>
        </a:solidFill>
      </xdr:grpSpPr>
      <xdr:sp>
        <xdr:nvSpPr>
          <xdr:cNvPr id="323" name="Line 1526"/>
          <xdr:cNvSpPr>
            <a:spLocks/>
          </xdr:cNvSpPr>
        </xdr:nvSpPr>
        <xdr:spPr>
          <a:xfrm>
            <a:off x="-21" y="-11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1527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1528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1529"/>
          <xdr:cNvSpPr>
            <a:spLocks/>
          </xdr:cNvSpPr>
        </xdr:nvSpPr>
        <xdr:spPr>
          <a:xfrm>
            <a:off x="-34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1530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1531"/>
          <xdr:cNvSpPr>
            <a:spLocks/>
          </xdr:cNvSpPr>
        </xdr:nvSpPr>
        <xdr:spPr>
          <a:xfrm>
            <a:off x="-69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1532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285750</xdr:colOff>
      <xdr:row>43</xdr:row>
      <xdr:rowOff>57150</xdr:rowOff>
    </xdr:from>
    <xdr:to>
      <xdr:col>25</xdr:col>
      <xdr:colOff>590550</xdr:colOff>
      <xdr:row>43</xdr:row>
      <xdr:rowOff>171450</xdr:rowOff>
    </xdr:to>
    <xdr:grpSp>
      <xdr:nvGrpSpPr>
        <xdr:cNvPr id="330" name="Group 1533"/>
        <xdr:cNvGrpSpPr>
          <a:grpSpLocks/>
        </xdr:cNvGrpSpPr>
      </xdr:nvGrpSpPr>
      <xdr:grpSpPr>
        <a:xfrm>
          <a:off x="17659350" y="10420350"/>
          <a:ext cx="819150" cy="114300"/>
          <a:chOff x="-4265" y="-18"/>
          <a:chExt cx="16875" cy="12"/>
        </a:xfrm>
        <a:solidFill>
          <a:srgbClr val="FFFFFF"/>
        </a:solidFill>
      </xdr:grpSpPr>
      <xdr:sp>
        <xdr:nvSpPr>
          <xdr:cNvPr id="331" name="Line 1534"/>
          <xdr:cNvSpPr>
            <a:spLocks/>
          </xdr:cNvSpPr>
        </xdr:nvSpPr>
        <xdr:spPr>
          <a:xfrm>
            <a:off x="9235" y="-11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1535"/>
          <xdr:cNvSpPr>
            <a:spLocks/>
          </xdr:cNvSpPr>
        </xdr:nvSpPr>
        <xdr:spPr>
          <a:xfrm>
            <a:off x="11935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1536"/>
          <xdr:cNvSpPr>
            <a:spLocks/>
          </xdr:cNvSpPr>
        </xdr:nvSpPr>
        <xdr:spPr>
          <a:xfrm>
            <a:off x="-4265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1537"/>
          <xdr:cNvSpPr>
            <a:spLocks/>
          </xdr:cNvSpPr>
        </xdr:nvSpPr>
        <xdr:spPr>
          <a:xfrm>
            <a:off x="6535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1538"/>
          <xdr:cNvSpPr>
            <a:spLocks/>
          </xdr:cNvSpPr>
        </xdr:nvSpPr>
        <xdr:spPr>
          <a:xfrm>
            <a:off x="1135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1539"/>
          <xdr:cNvSpPr>
            <a:spLocks/>
          </xdr:cNvSpPr>
        </xdr:nvSpPr>
        <xdr:spPr>
          <a:xfrm>
            <a:off x="-1565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1540"/>
          <xdr:cNvSpPr>
            <a:spLocks/>
          </xdr:cNvSpPr>
        </xdr:nvSpPr>
        <xdr:spPr>
          <a:xfrm>
            <a:off x="3835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428625</xdr:colOff>
      <xdr:row>31</xdr:row>
      <xdr:rowOff>57150</xdr:rowOff>
    </xdr:from>
    <xdr:to>
      <xdr:col>26</xdr:col>
      <xdr:colOff>276225</xdr:colOff>
      <xdr:row>31</xdr:row>
      <xdr:rowOff>171450</xdr:rowOff>
    </xdr:to>
    <xdr:grpSp>
      <xdr:nvGrpSpPr>
        <xdr:cNvPr id="338" name="Group 1541"/>
        <xdr:cNvGrpSpPr>
          <a:grpSpLocks/>
        </xdr:cNvGrpSpPr>
      </xdr:nvGrpSpPr>
      <xdr:grpSpPr>
        <a:xfrm>
          <a:off x="18316575" y="7677150"/>
          <a:ext cx="819150" cy="114300"/>
          <a:chOff x="-22168" y="-18"/>
          <a:chExt cx="31875" cy="12"/>
        </a:xfrm>
        <a:solidFill>
          <a:srgbClr val="FFFFFF"/>
        </a:solidFill>
      </xdr:grpSpPr>
      <xdr:sp>
        <xdr:nvSpPr>
          <xdr:cNvPr id="339" name="Line 1542"/>
          <xdr:cNvSpPr>
            <a:spLocks/>
          </xdr:cNvSpPr>
        </xdr:nvSpPr>
        <xdr:spPr>
          <a:xfrm>
            <a:off x="3332" y="-11"/>
            <a:ext cx="51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1543"/>
          <xdr:cNvSpPr>
            <a:spLocks/>
          </xdr:cNvSpPr>
        </xdr:nvSpPr>
        <xdr:spPr>
          <a:xfrm>
            <a:off x="8432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1544"/>
          <xdr:cNvSpPr>
            <a:spLocks/>
          </xdr:cNvSpPr>
        </xdr:nvSpPr>
        <xdr:spPr>
          <a:xfrm>
            <a:off x="-22168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1545"/>
          <xdr:cNvSpPr>
            <a:spLocks/>
          </xdr:cNvSpPr>
        </xdr:nvSpPr>
        <xdr:spPr>
          <a:xfrm>
            <a:off x="-1768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1546"/>
          <xdr:cNvSpPr>
            <a:spLocks/>
          </xdr:cNvSpPr>
        </xdr:nvSpPr>
        <xdr:spPr>
          <a:xfrm>
            <a:off x="-11968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1547"/>
          <xdr:cNvSpPr>
            <a:spLocks/>
          </xdr:cNvSpPr>
        </xdr:nvSpPr>
        <xdr:spPr>
          <a:xfrm>
            <a:off x="-17068" y="-18"/>
            <a:ext cx="552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1548"/>
          <xdr:cNvSpPr>
            <a:spLocks/>
          </xdr:cNvSpPr>
        </xdr:nvSpPr>
        <xdr:spPr>
          <a:xfrm>
            <a:off x="-6868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85725</xdr:colOff>
      <xdr:row>46</xdr:row>
      <xdr:rowOff>57150</xdr:rowOff>
    </xdr:from>
    <xdr:to>
      <xdr:col>23</xdr:col>
      <xdr:colOff>904875</xdr:colOff>
      <xdr:row>46</xdr:row>
      <xdr:rowOff>171450</xdr:rowOff>
    </xdr:to>
    <xdr:grpSp>
      <xdr:nvGrpSpPr>
        <xdr:cNvPr id="346" name="Group 1549"/>
        <xdr:cNvGrpSpPr>
          <a:grpSpLocks/>
        </xdr:cNvGrpSpPr>
      </xdr:nvGrpSpPr>
      <xdr:grpSpPr>
        <a:xfrm>
          <a:off x="16487775" y="11106150"/>
          <a:ext cx="819150" cy="114300"/>
          <a:chOff x="-81" y="-18"/>
          <a:chExt cx="75" cy="12"/>
        </a:xfrm>
        <a:solidFill>
          <a:srgbClr val="FFFFFF"/>
        </a:solidFill>
      </xdr:grpSpPr>
      <xdr:sp>
        <xdr:nvSpPr>
          <xdr:cNvPr id="347" name="Line 1550"/>
          <xdr:cNvSpPr>
            <a:spLocks/>
          </xdr:cNvSpPr>
        </xdr:nvSpPr>
        <xdr:spPr>
          <a:xfrm>
            <a:off x="-21" y="-11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1551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1552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1553"/>
          <xdr:cNvSpPr>
            <a:spLocks/>
          </xdr:cNvSpPr>
        </xdr:nvSpPr>
        <xdr:spPr>
          <a:xfrm>
            <a:off x="-34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1554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1555"/>
          <xdr:cNvSpPr>
            <a:spLocks/>
          </xdr:cNvSpPr>
        </xdr:nvSpPr>
        <xdr:spPr>
          <a:xfrm>
            <a:off x="-69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1556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923925</xdr:colOff>
      <xdr:row>28</xdr:row>
      <xdr:rowOff>57150</xdr:rowOff>
    </xdr:from>
    <xdr:to>
      <xdr:col>27</xdr:col>
      <xdr:colOff>257175</xdr:colOff>
      <xdr:row>28</xdr:row>
      <xdr:rowOff>171450</xdr:rowOff>
    </xdr:to>
    <xdr:grpSp>
      <xdr:nvGrpSpPr>
        <xdr:cNvPr id="354" name="Group 1557"/>
        <xdr:cNvGrpSpPr>
          <a:grpSpLocks/>
        </xdr:cNvGrpSpPr>
      </xdr:nvGrpSpPr>
      <xdr:grpSpPr>
        <a:xfrm>
          <a:off x="18811875" y="6991350"/>
          <a:ext cx="819150" cy="114300"/>
          <a:chOff x="1032" y="-18"/>
          <a:chExt cx="11100" cy="12"/>
        </a:xfrm>
        <a:solidFill>
          <a:srgbClr val="FFFFFF"/>
        </a:solidFill>
      </xdr:grpSpPr>
      <xdr:sp>
        <xdr:nvSpPr>
          <xdr:cNvPr id="355" name="Line 1558"/>
          <xdr:cNvSpPr>
            <a:spLocks/>
          </xdr:cNvSpPr>
        </xdr:nvSpPr>
        <xdr:spPr>
          <a:xfrm>
            <a:off x="9912" y="-11"/>
            <a:ext cx="177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1559"/>
          <xdr:cNvSpPr>
            <a:spLocks/>
          </xdr:cNvSpPr>
        </xdr:nvSpPr>
        <xdr:spPr>
          <a:xfrm>
            <a:off x="11688" y="-17"/>
            <a:ext cx="44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1560"/>
          <xdr:cNvSpPr>
            <a:spLocks/>
          </xdr:cNvSpPr>
        </xdr:nvSpPr>
        <xdr:spPr>
          <a:xfrm>
            <a:off x="1032" y="-18"/>
            <a:ext cx="17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1561"/>
          <xdr:cNvSpPr>
            <a:spLocks/>
          </xdr:cNvSpPr>
        </xdr:nvSpPr>
        <xdr:spPr>
          <a:xfrm>
            <a:off x="8136" y="-18"/>
            <a:ext cx="17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1562"/>
          <xdr:cNvSpPr>
            <a:spLocks/>
          </xdr:cNvSpPr>
        </xdr:nvSpPr>
        <xdr:spPr>
          <a:xfrm>
            <a:off x="4584" y="-18"/>
            <a:ext cx="177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1563"/>
          <xdr:cNvSpPr>
            <a:spLocks/>
          </xdr:cNvSpPr>
        </xdr:nvSpPr>
        <xdr:spPr>
          <a:xfrm>
            <a:off x="2808" y="-18"/>
            <a:ext cx="192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1564"/>
          <xdr:cNvSpPr>
            <a:spLocks/>
          </xdr:cNvSpPr>
        </xdr:nvSpPr>
        <xdr:spPr>
          <a:xfrm>
            <a:off x="6360" y="-18"/>
            <a:ext cx="177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923925</xdr:colOff>
      <xdr:row>49</xdr:row>
      <xdr:rowOff>57150</xdr:rowOff>
    </xdr:from>
    <xdr:to>
      <xdr:col>27</xdr:col>
      <xdr:colOff>257175</xdr:colOff>
      <xdr:row>49</xdr:row>
      <xdr:rowOff>171450</xdr:rowOff>
    </xdr:to>
    <xdr:grpSp>
      <xdr:nvGrpSpPr>
        <xdr:cNvPr id="362" name="Group 1565"/>
        <xdr:cNvGrpSpPr>
          <a:grpSpLocks/>
        </xdr:cNvGrpSpPr>
      </xdr:nvGrpSpPr>
      <xdr:grpSpPr>
        <a:xfrm>
          <a:off x="18811875" y="11791950"/>
          <a:ext cx="819150" cy="114300"/>
          <a:chOff x="1032" y="-18"/>
          <a:chExt cx="11100" cy="12"/>
        </a:xfrm>
        <a:solidFill>
          <a:srgbClr val="FFFFFF"/>
        </a:solidFill>
      </xdr:grpSpPr>
      <xdr:sp>
        <xdr:nvSpPr>
          <xdr:cNvPr id="363" name="Line 1566"/>
          <xdr:cNvSpPr>
            <a:spLocks/>
          </xdr:cNvSpPr>
        </xdr:nvSpPr>
        <xdr:spPr>
          <a:xfrm>
            <a:off x="9912" y="-11"/>
            <a:ext cx="177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1567"/>
          <xdr:cNvSpPr>
            <a:spLocks/>
          </xdr:cNvSpPr>
        </xdr:nvSpPr>
        <xdr:spPr>
          <a:xfrm>
            <a:off x="11688" y="-17"/>
            <a:ext cx="44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1568"/>
          <xdr:cNvSpPr>
            <a:spLocks/>
          </xdr:cNvSpPr>
        </xdr:nvSpPr>
        <xdr:spPr>
          <a:xfrm>
            <a:off x="1032" y="-18"/>
            <a:ext cx="17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1569"/>
          <xdr:cNvSpPr>
            <a:spLocks/>
          </xdr:cNvSpPr>
        </xdr:nvSpPr>
        <xdr:spPr>
          <a:xfrm>
            <a:off x="8136" y="-18"/>
            <a:ext cx="17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1570"/>
          <xdr:cNvSpPr>
            <a:spLocks/>
          </xdr:cNvSpPr>
        </xdr:nvSpPr>
        <xdr:spPr>
          <a:xfrm>
            <a:off x="4584" y="-18"/>
            <a:ext cx="177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1571"/>
          <xdr:cNvSpPr>
            <a:spLocks/>
          </xdr:cNvSpPr>
        </xdr:nvSpPr>
        <xdr:spPr>
          <a:xfrm>
            <a:off x="2808" y="-18"/>
            <a:ext cx="192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1572"/>
          <xdr:cNvSpPr>
            <a:spLocks/>
          </xdr:cNvSpPr>
        </xdr:nvSpPr>
        <xdr:spPr>
          <a:xfrm>
            <a:off x="6360" y="-18"/>
            <a:ext cx="177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600075</xdr:colOff>
      <xdr:row>25</xdr:row>
      <xdr:rowOff>57150</xdr:rowOff>
    </xdr:from>
    <xdr:to>
      <xdr:col>26</xdr:col>
      <xdr:colOff>447675</xdr:colOff>
      <xdr:row>25</xdr:row>
      <xdr:rowOff>171450</xdr:rowOff>
    </xdr:to>
    <xdr:grpSp>
      <xdr:nvGrpSpPr>
        <xdr:cNvPr id="370" name="Group 1573"/>
        <xdr:cNvGrpSpPr>
          <a:grpSpLocks/>
        </xdr:cNvGrpSpPr>
      </xdr:nvGrpSpPr>
      <xdr:grpSpPr>
        <a:xfrm>
          <a:off x="18488025" y="6305550"/>
          <a:ext cx="819150" cy="114300"/>
          <a:chOff x="-15368" y="-18"/>
          <a:chExt cx="31875" cy="12"/>
        </a:xfrm>
        <a:solidFill>
          <a:srgbClr val="FFFFFF"/>
        </a:solidFill>
      </xdr:grpSpPr>
      <xdr:sp>
        <xdr:nvSpPr>
          <xdr:cNvPr id="371" name="Line 1574"/>
          <xdr:cNvSpPr>
            <a:spLocks/>
          </xdr:cNvSpPr>
        </xdr:nvSpPr>
        <xdr:spPr>
          <a:xfrm>
            <a:off x="10132" y="-11"/>
            <a:ext cx="51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1575"/>
          <xdr:cNvSpPr>
            <a:spLocks/>
          </xdr:cNvSpPr>
        </xdr:nvSpPr>
        <xdr:spPr>
          <a:xfrm>
            <a:off x="15232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1576"/>
          <xdr:cNvSpPr>
            <a:spLocks/>
          </xdr:cNvSpPr>
        </xdr:nvSpPr>
        <xdr:spPr>
          <a:xfrm>
            <a:off x="-15368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1577"/>
          <xdr:cNvSpPr>
            <a:spLocks/>
          </xdr:cNvSpPr>
        </xdr:nvSpPr>
        <xdr:spPr>
          <a:xfrm>
            <a:off x="4610" y="-18"/>
            <a:ext cx="552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1578"/>
          <xdr:cNvSpPr>
            <a:spLocks/>
          </xdr:cNvSpPr>
        </xdr:nvSpPr>
        <xdr:spPr>
          <a:xfrm>
            <a:off x="-5168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1579"/>
          <xdr:cNvSpPr>
            <a:spLocks/>
          </xdr:cNvSpPr>
        </xdr:nvSpPr>
        <xdr:spPr>
          <a:xfrm>
            <a:off x="-10690" y="-18"/>
            <a:ext cx="552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1580"/>
          <xdr:cNvSpPr>
            <a:spLocks/>
          </xdr:cNvSpPr>
        </xdr:nvSpPr>
        <xdr:spPr>
          <a:xfrm>
            <a:off x="-68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85725</xdr:colOff>
      <xdr:row>22</xdr:row>
      <xdr:rowOff>57150</xdr:rowOff>
    </xdr:from>
    <xdr:to>
      <xdr:col>25</xdr:col>
      <xdr:colOff>904875</xdr:colOff>
      <xdr:row>22</xdr:row>
      <xdr:rowOff>171450</xdr:rowOff>
    </xdr:to>
    <xdr:grpSp>
      <xdr:nvGrpSpPr>
        <xdr:cNvPr id="378" name="Group 1581"/>
        <xdr:cNvGrpSpPr>
          <a:grpSpLocks/>
        </xdr:cNvGrpSpPr>
      </xdr:nvGrpSpPr>
      <xdr:grpSpPr>
        <a:xfrm>
          <a:off x="17973675" y="5619750"/>
          <a:ext cx="819150" cy="114300"/>
          <a:chOff x="-81" y="-18"/>
          <a:chExt cx="75" cy="12"/>
        </a:xfrm>
        <a:solidFill>
          <a:srgbClr val="FFFFFF"/>
        </a:solidFill>
      </xdr:grpSpPr>
      <xdr:sp>
        <xdr:nvSpPr>
          <xdr:cNvPr id="379" name="Line 1582"/>
          <xdr:cNvSpPr>
            <a:spLocks/>
          </xdr:cNvSpPr>
        </xdr:nvSpPr>
        <xdr:spPr>
          <a:xfrm>
            <a:off x="-21" y="-11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1583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1584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1585"/>
          <xdr:cNvSpPr>
            <a:spLocks/>
          </xdr:cNvSpPr>
        </xdr:nvSpPr>
        <xdr:spPr>
          <a:xfrm>
            <a:off x="-34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1586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1587"/>
          <xdr:cNvSpPr>
            <a:spLocks/>
          </xdr:cNvSpPr>
        </xdr:nvSpPr>
        <xdr:spPr>
          <a:xfrm>
            <a:off x="-69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1588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85725</xdr:colOff>
      <xdr:row>49</xdr:row>
      <xdr:rowOff>57150</xdr:rowOff>
    </xdr:from>
    <xdr:to>
      <xdr:col>43</xdr:col>
      <xdr:colOff>904875</xdr:colOff>
      <xdr:row>49</xdr:row>
      <xdr:rowOff>171450</xdr:rowOff>
    </xdr:to>
    <xdr:grpSp>
      <xdr:nvGrpSpPr>
        <xdr:cNvPr id="386" name="Group 1589"/>
        <xdr:cNvGrpSpPr>
          <a:grpSpLocks/>
        </xdr:cNvGrpSpPr>
      </xdr:nvGrpSpPr>
      <xdr:grpSpPr>
        <a:xfrm>
          <a:off x="31346775" y="11791950"/>
          <a:ext cx="819150" cy="114300"/>
          <a:chOff x="-81" y="-18"/>
          <a:chExt cx="75" cy="12"/>
        </a:xfrm>
        <a:solidFill>
          <a:srgbClr val="FFFFFF"/>
        </a:solidFill>
      </xdr:grpSpPr>
      <xdr:sp>
        <xdr:nvSpPr>
          <xdr:cNvPr id="387" name="Line 1590"/>
          <xdr:cNvSpPr>
            <a:spLocks/>
          </xdr:cNvSpPr>
        </xdr:nvSpPr>
        <xdr:spPr>
          <a:xfrm>
            <a:off x="-21" y="-11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1591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1592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1593"/>
          <xdr:cNvSpPr>
            <a:spLocks/>
          </xdr:cNvSpPr>
        </xdr:nvSpPr>
        <xdr:spPr>
          <a:xfrm>
            <a:off x="-34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1594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1595"/>
          <xdr:cNvSpPr>
            <a:spLocks/>
          </xdr:cNvSpPr>
        </xdr:nvSpPr>
        <xdr:spPr>
          <a:xfrm>
            <a:off x="-69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1596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609600</xdr:colOff>
      <xdr:row>52</xdr:row>
      <xdr:rowOff>57150</xdr:rowOff>
    </xdr:from>
    <xdr:to>
      <xdr:col>44</xdr:col>
      <xdr:colOff>457200</xdr:colOff>
      <xdr:row>52</xdr:row>
      <xdr:rowOff>171450</xdr:rowOff>
    </xdr:to>
    <xdr:grpSp>
      <xdr:nvGrpSpPr>
        <xdr:cNvPr id="394" name="Group 1597"/>
        <xdr:cNvGrpSpPr>
          <a:grpSpLocks/>
        </xdr:cNvGrpSpPr>
      </xdr:nvGrpSpPr>
      <xdr:grpSpPr>
        <a:xfrm>
          <a:off x="31870650" y="12477750"/>
          <a:ext cx="819150" cy="114300"/>
          <a:chOff x="-15594" y="-18"/>
          <a:chExt cx="31875" cy="12"/>
        </a:xfrm>
        <a:solidFill>
          <a:srgbClr val="FFFFFF"/>
        </a:solidFill>
      </xdr:grpSpPr>
      <xdr:sp>
        <xdr:nvSpPr>
          <xdr:cNvPr id="395" name="Line 1598"/>
          <xdr:cNvSpPr>
            <a:spLocks/>
          </xdr:cNvSpPr>
        </xdr:nvSpPr>
        <xdr:spPr>
          <a:xfrm>
            <a:off x="9906" y="-11"/>
            <a:ext cx="51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1599"/>
          <xdr:cNvSpPr>
            <a:spLocks/>
          </xdr:cNvSpPr>
        </xdr:nvSpPr>
        <xdr:spPr>
          <a:xfrm>
            <a:off x="15006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1600"/>
          <xdr:cNvSpPr>
            <a:spLocks/>
          </xdr:cNvSpPr>
        </xdr:nvSpPr>
        <xdr:spPr>
          <a:xfrm>
            <a:off x="-15594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1601"/>
          <xdr:cNvSpPr>
            <a:spLocks/>
          </xdr:cNvSpPr>
        </xdr:nvSpPr>
        <xdr:spPr>
          <a:xfrm>
            <a:off x="4806" y="-18"/>
            <a:ext cx="552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1602"/>
          <xdr:cNvSpPr>
            <a:spLocks/>
          </xdr:cNvSpPr>
        </xdr:nvSpPr>
        <xdr:spPr>
          <a:xfrm>
            <a:off x="-5394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1603"/>
          <xdr:cNvSpPr>
            <a:spLocks/>
          </xdr:cNvSpPr>
        </xdr:nvSpPr>
        <xdr:spPr>
          <a:xfrm>
            <a:off x="-10494" y="-18"/>
            <a:ext cx="552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1604"/>
          <xdr:cNvSpPr>
            <a:spLocks/>
          </xdr:cNvSpPr>
        </xdr:nvSpPr>
        <xdr:spPr>
          <a:xfrm>
            <a:off x="-294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47625</xdr:colOff>
      <xdr:row>36</xdr:row>
      <xdr:rowOff>57150</xdr:rowOff>
    </xdr:from>
    <xdr:to>
      <xdr:col>7</xdr:col>
      <xdr:colOff>466725</xdr:colOff>
      <xdr:row>36</xdr:row>
      <xdr:rowOff>171450</xdr:rowOff>
    </xdr:to>
    <xdr:grpSp>
      <xdr:nvGrpSpPr>
        <xdr:cNvPr id="402" name="Group 1605"/>
        <xdr:cNvGrpSpPr>
          <a:grpSpLocks/>
        </xdr:cNvGrpSpPr>
      </xdr:nvGrpSpPr>
      <xdr:grpSpPr>
        <a:xfrm>
          <a:off x="4562475" y="8820150"/>
          <a:ext cx="428625" cy="114300"/>
          <a:chOff x="-18447" y="-18"/>
          <a:chExt cx="17745" cy="12"/>
        </a:xfrm>
        <a:solidFill>
          <a:srgbClr val="FFFFFF"/>
        </a:solidFill>
      </xdr:grpSpPr>
      <xdr:sp>
        <xdr:nvSpPr>
          <xdr:cNvPr id="403" name="Line 1606"/>
          <xdr:cNvSpPr>
            <a:spLocks/>
          </xdr:cNvSpPr>
        </xdr:nvSpPr>
        <xdr:spPr>
          <a:xfrm>
            <a:off x="-17081" y="-11"/>
            <a:ext cx="546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1607"/>
          <xdr:cNvSpPr>
            <a:spLocks/>
          </xdr:cNvSpPr>
        </xdr:nvSpPr>
        <xdr:spPr>
          <a:xfrm>
            <a:off x="-18447" y="-17"/>
            <a:ext cx="13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1608"/>
          <xdr:cNvSpPr>
            <a:spLocks/>
          </xdr:cNvSpPr>
        </xdr:nvSpPr>
        <xdr:spPr>
          <a:xfrm>
            <a:off x="-11624" y="-18"/>
            <a:ext cx="591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1609"/>
          <xdr:cNvSpPr>
            <a:spLocks/>
          </xdr:cNvSpPr>
        </xdr:nvSpPr>
        <xdr:spPr>
          <a:xfrm>
            <a:off x="-6163" y="-18"/>
            <a:ext cx="546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676275</xdr:colOff>
      <xdr:row>54</xdr:row>
      <xdr:rowOff>123825</xdr:rowOff>
    </xdr:from>
    <xdr:to>
      <xdr:col>7</xdr:col>
      <xdr:colOff>962025</xdr:colOff>
      <xdr:row>55</xdr:row>
      <xdr:rowOff>9525</xdr:rowOff>
    </xdr:to>
    <xdr:grpSp>
      <xdr:nvGrpSpPr>
        <xdr:cNvPr id="407" name="Group 1610"/>
        <xdr:cNvGrpSpPr>
          <a:grpSpLocks/>
        </xdr:cNvGrpSpPr>
      </xdr:nvGrpSpPr>
      <xdr:grpSpPr>
        <a:xfrm>
          <a:off x="5191125" y="13001625"/>
          <a:ext cx="285750" cy="114300"/>
          <a:chOff x="-27" y="-24748"/>
          <a:chExt cx="26" cy="26664"/>
        </a:xfrm>
        <a:solidFill>
          <a:srgbClr val="FFFFFF"/>
        </a:solidFill>
      </xdr:grpSpPr>
      <xdr:sp>
        <xdr:nvSpPr>
          <xdr:cNvPr id="408" name="Rectangle 1611"/>
          <xdr:cNvSpPr>
            <a:spLocks/>
          </xdr:cNvSpPr>
        </xdr:nvSpPr>
        <xdr:spPr>
          <a:xfrm>
            <a:off x="-27" y="-24748"/>
            <a:ext cx="3" cy="2666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1612"/>
          <xdr:cNvSpPr>
            <a:spLocks/>
          </xdr:cNvSpPr>
        </xdr:nvSpPr>
        <xdr:spPr>
          <a:xfrm>
            <a:off x="-24" y="-24748"/>
            <a:ext cx="11" cy="2666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1613"/>
          <xdr:cNvSpPr>
            <a:spLocks/>
          </xdr:cNvSpPr>
        </xdr:nvSpPr>
        <xdr:spPr>
          <a:xfrm>
            <a:off x="-13" y="-24748"/>
            <a:ext cx="12" cy="2666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676275</xdr:colOff>
      <xdr:row>39</xdr:row>
      <xdr:rowOff>57150</xdr:rowOff>
    </xdr:from>
    <xdr:to>
      <xdr:col>7</xdr:col>
      <xdr:colOff>962025</xdr:colOff>
      <xdr:row>39</xdr:row>
      <xdr:rowOff>171450</xdr:rowOff>
    </xdr:to>
    <xdr:grpSp>
      <xdr:nvGrpSpPr>
        <xdr:cNvPr id="411" name="Group 1614"/>
        <xdr:cNvGrpSpPr>
          <a:grpSpLocks/>
        </xdr:cNvGrpSpPr>
      </xdr:nvGrpSpPr>
      <xdr:grpSpPr>
        <a:xfrm>
          <a:off x="5191125" y="9505950"/>
          <a:ext cx="285750" cy="114300"/>
          <a:chOff x="-27" y="-18"/>
          <a:chExt cx="26" cy="12"/>
        </a:xfrm>
        <a:solidFill>
          <a:srgbClr val="FFFFFF"/>
        </a:solidFill>
      </xdr:grpSpPr>
      <xdr:sp>
        <xdr:nvSpPr>
          <xdr:cNvPr id="412" name="Rectangle 1615"/>
          <xdr:cNvSpPr>
            <a:spLocks/>
          </xdr:cNvSpPr>
        </xdr:nvSpPr>
        <xdr:spPr>
          <a:xfrm>
            <a:off x="-2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1616"/>
          <xdr:cNvSpPr>
            <a:spLocks/>
          </xdr:cNvSpPr>
        </xdr:nvSpPr>
        <xdr:spPr>
          <a:xfrm>
            <a:off x="-2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1617"/>
          <xdr:cNvSpPr>
            <a:spLocks/>
          </xdr:cNvSpPr>
        </xdr:nvSpPr>
        <xdr:spPr>
          <a:xfrm>
            <a:off x="-1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409575</xdr:colOff>
      <xdr:row>34</xdr:row>
      <xdr:rowOff>57150</xdr:rowOff>
    </xdr:from>
    <xdr:to>
      <xdr:col>11</xdr:col>
      <xdr:colOff>314325</xdr:colOff>
      <xdr:row>34</xdr:row>
      <xdr:rowOff>171450</xdr:rowOff>
    </xdr:to>
    <xdr:grpSp>
      <xdr:nvGrpSpPr>
        <xdr:cNvPr id="415" name="Group 1618"/>
        <xdr:cNvGrpSpPr>
          <a:grpSpLocks/>
        </xdr:cNvGrpSpPr>
      </xdr:nvGrpSpPr>
      <xdr:grpSpPr>
        <a:xfrm>
          <a:off x="7381875" y="8362950"/>
          <a:ext cx="419100" cy="114300"/>
          <a:chOff x="-2058" y="-18"/>
          <a:chExt cx="8775" cy="12"/>
        </a:xfrm>
        <a:solidFill>
          <a:srgbClr val="FFFFFF"/>
        </a:solidFill>
      </xdr:grpSpPr>
      <xdr:sp>
        <xdr:nvSpPr>
          <xdr:cNvPr id="416" name="Line 1619"/>
          <xdr:cNvSpPr>
            <a:spLocks/>
          </xdr:cNvSpPr>
        </xdr:nvSpPr>
        <xdr:spPr>
          <a:xfrm>
            <a:off x="3343" y="-11"/>
            <a:ext cx="270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1620"/>
          <xdr:cNvSpPr>
            <a:spLocks/>
          </xdr:cNvSpPr>
        </xdr:nvSpPr>
        <xdr:spPr>
          <a:xfrm>
            <a:off x="6041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1621"/>
          <xdr:cNvSpPr>
            <a:spLocks/>
          </xdr:cNvSpPr>
        </xdr:nvSpPr>
        <xdr:spPr>
          <a:xfrm>
            <a:off x="643" y="-18"/>
            <a:ext cx="292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1622"/>
          <xdr:cNvSpPr>
            <a:spLocks/>
          </xdr:cNvSpPr>
        </xdr:nvSpPr>
        <xdr:spPr>
          <a:xfrm>
            <a:off x="-2058" y="-18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19050</xdr:colOff>
      <xdr:row>42</xdr:row>
      <xdr:rowOff>57150</xdr:rowOff>
    </xdr:from>
    <xdr:to>
      <xdr:col>11</xdr:col>
      <xdr:colOff>304800</xdr:colOff>
      <xdr:row>42</xdr:row>
      <xdr:rowOff>171450</xdr:rowOff>
    </xdr:to>
    <xdr:grpSp>
      <xdr:nvGrpSpPr>
        <xdr:cNvPr id="420" name="Group 1623"/>
        <xdr:cNvGrpSpPr>
          <a:grpSpLocks/>
        </xdr:cNvGrpSpPr>
      </xdr:nvGrpSpPr>
      <xdr:grpSpPr>
        <a:xfrm>
          <a:off x="7505700" y="10191750"/>
          <a:ext cx="285750" cy="114300"/>
          <a:chOff x="-8463" y="-18"/>
          <a:chExt cx="8372" cy="12"/>
        </a:xfrm>
        <a:solidFill>
          <a:srgbClr val="FFFFFF"/>
        </a:solidFill>
      </xdr:grpSpPr>
      <xdr:sp>
        <xdr:nvSpPr>
          <xdr:cNvPr id="421" name="Rectangle 1624"/>
          <xdr:cNvSpPr>
            <a:spLocks/>
          </xdr:cNvSpPr>
        </xdr:nvSpPr>
        <xdr:spPr>
          <a:xfrm>
            <a:off x="-8463" y="-18"/>
            <a:ext cx="96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1625"/>
          <xdr:cNvSpPr>
            <a:spLocks/>
          </xdr:cNvSpPr>
        </xdr:nvSpPr>
        <xdr:spPr>
          <a:xfrm>
            <a:off x="-7496" y="-18"/>
            <a:ext cx="354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1626"/>
          <xdr:cNvSpPr>
            <a:spLocks/>
          </xdr:cNvSpPr>
        </xdr:nvSpPr>
        <xdr:spPr>
          <a:xfrm>
            <a:off x="-3955" y="-18"/>
            <a:ext cx="38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19050</xdr:colOff>
      <xdr:row>46</xdr:row>
      <xdr:rowOff>28575</xdr:rowOff>
    </xdr:from>
    <xdr:to>
      <xdr:col>14</xdr:col>
      <xdr:colOff>314325</xdr:colOff>
      <xdr:row>46</xdr:row>
      <xdr:rowOff>142875</xdr:rowOff>
    </xdr:to>
    <xdr:grpSp>
      <xdr:nvGrpSpPr>
        <xdr:cNvPr id="424" name="Group 1627"/>
        <xdr:cNvGrpSpPr>
          <a:grpSpLocks/>
        </xdr:cNvGrpSpPr>
      </xdr:nvGrpSpPr>
      <xdr:grpSpPr>
        <a:xfrm>
          <a:off x="9963150" y="11077575"/>
          <a:ext cx="295275" cy="114300"/>
          <a:chOff x="-45" y="-21"/>
          <a:chExt cx="27" cy="12"/>
        </a:xfrm>
        <a:solidFill>
          <a:srgbClr val="FFFFFF"/>
        </a:solidFill>
      </xdr:grpSpPr>
      <xdr:sp>
        <xdr:nvSpPr>
          <xdr:cNvPr id="425" name="Rectangle 1628"/>
          <xdr:cNvSpPr>
            <a:spLocks/>
          </xdr:cNvSpPr>
        </xdr:nvSpPr>
        <xdr:spPr>
          <a:xfrm>
            <a:off x="-21" y="-2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1629"/>
          <xdr:cNvSpPr>
            <a:spLocks/>
          </xdr:cNvSpPr>
        </xdr:nvSpPr>
        <xdr:spPr>
          <a:xfrm>
            <a:off x="-33" y="-2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1630"/>
          <xdr:cNvSpPr>
            <a:spLocks/>
          </xdr:cNvSpPr>
        </xdr:nvSpPr>
        <xdr:spPr>
          <a:xfrm>
            <a:off x="-45" y="-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352425</xdr:colOff>
      <xdr:row>46</xdr:row>
      <xdr:rowOff>57150</xdr:rowOff>
    </xdr:from>
    <xdr:to>
      <xdr:col>17</xdr:col>
      <xdr:colOff>628650</xdr:colOff>
      <xdr:row>46</xdr:row>
      <xdr:rowOff>171450</xdr:rowOff>
    </xdr:to>
    <xdr:grpSp>
      <xdr:nvGrpSpPr>
        <xdr:cNvPr id="428" name="Group 1631"/>
        <xdr:cNvGrpSpPr>
          <a:grpSpLocks/>
        </xdr:cNvGrpSpPr>
      </xdr:nvGrpSpPr>
      <xdr:grpSpPr>
        <a:xfrm>
          <a:off x="12296775" y="11106150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429" name="Rectangle 1632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1633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1634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200025</xdr:colOff>
      <xdr:row>36</xdr:row>
      <xdr:rowOff>57150</xdr:rowOff>
    </xdr:from>
    <xdr:to>
      <xdr:col>17</xdr:col>
      <xdr:colOff>104775</xdr:colOff>
      <xdr:row>36</xdr:row>
      <xdr:rowOff>171450</xdr:rowOff>
    </xdr:to>
    <xdr:grpSp>
      <xdr:nvGrpSpPr>
        <xdr:cNvPr id="432" name="Group 1640"/>
        <xdr:cNvGrpSpPr>
          <a:grpSpLocks/>
        </xdr:cNvGrpSpPr>
      </xdr:nvGrpSpPr>
      <xdr:grpSpPr>
        <a:xfrm>
          <a:off x="11630025" y="8820150"/>
          <a:ext cx="419100" cy="114300"/>
          <a:chOff x="-6218" y="-18"/>
          <a:chExt cx="8775" cy="12"/>
        </a:xfrm>
        <a:solidFill>
          <a:srgbClr val="FFFFFF"/>
        </a:solidFill>
      </xdr:grpSpPr>
      <xdr:sp>
        <xdr:nvSpPr>
          <xdr:cNvPr id="433" name="Line 1641"/>
          <xdr:cNvSpPr>
            <a:spLocks/>
          </xdr:cNvSpPr>
        </xdr:nvSpPr>
        <xdr:spPr>
          <a:xfrm>
            <a:off x="-5542" y="-11"/>
            <a:ext cx="270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1642"/>
          <xdr:cNvSpPr>
            <a:spLocks/>
          </xdr:cNvSpPr>
        </xdr:nvSpPr>
        <xdr:spPr>
          <a:xfrm>
            <a:off x="-6218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1643"/>
          <xdr:cNvSpPr>
            <a:spLocks/>
          </xdr:cNvSpPr>
        </xdr:nvSpPr>
        <xdr:spPr>
          <a:xfrm>
            <a:off x="-2844" y="-18"/>
            <a:ext cx="292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1644"/>
          <xdr:cNvSpPr>
            <a:spLocks/>
          </xdr:cNvSpPr>
        </xdr:nvSpPr>
        <xdr:spPr>
          <a:xfrm>
            <a:off x="-144" y="-18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657225</xdr:colOff>
      <xdr:row>54</xdr:row>
      <xdr:rowOff>57150</xdr:rowOff>
    </xdr:from>
    <xdr:to>
      <xdr:col>24</xdr:col>
      <xdr:colOff>104775</xdr:colOff>
      <xdr:row>54</xdr:row>
      <xdr:rowOff>171450</xdr:rowOff>
    </xdr:to>
    <xdr:grpSp>
      <xdr:nvGrpSpPr>
        <xdr:cNvPr id="437" name="Group 1645"/>
        <xdr:cNvGrpSpPr>
          <a:grpSpLocks/>
        </xdr:cNvGrpSpPr>
      </xdr:nvGrpSpPr>
      <xdr:grpSpPr>
        <a:xfrm>
          <a:off x="17059275" y="12934950"/>
          <a:ext cx="419100" cy="114300"/>
          <a:chOff x="-11610" y="-18"/>
          <a:chExt cx="16614" cy="12"/>
        </a:xfrm>
        <a:solidFill>
          <a:srgbClr val="FFFFFF"/>
        </a:solidFill>
      </xdr:grpSpPr>
      <xdr:sp>
        <xdr:nvSpPr>
          <xdr:cNvPr id="438" name="Line 1646"/>
          <xdr:cNvSpPr>
            <a:spLocks/>
          </xdr:cNvSpPr>
        </xdr:nvSpPr>
        <xdr:spPr>
          <a:xfrm>
            <a:off x="-10331" y="-11"/>
            <a:ext cx="51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1647"/>
          <xdr:cNvSpPr>
            <a:spLocks/>
          </xdr:cNvSpPr>
        </xdr:nvSpPr>
        <xdr:spPr>
          <a:xfrm>
            <a:off x="-11610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1648"/>
          <xdr:cNvSpPr>
            <a:spLocks/>
          </xdr:cNvSpPr>
        </xdr:nvSpPr>
        <xdr:spPr>
          <a:xfrm>
            <a:off x="-5222" y="-18"/>
            <a:ext cx="5537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1649"/>
          <xdr:cNvSpPr>
            <a:spLocks/>
          </xdr:cNvSpPr>
        </xdr:nvSpPr>
        <xdr:spPr>
          <a:xfrm>
            <a:off x="-109" y="-18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504825</xdr:colOff>
      <xdr:row>19</xdr:row>
      <xdr:rowOff>57150</xdr:rowOff>
    </xdr:from>
    <xdr:to>
      <xdr:col>25</xdr:col>
      <xdr:colOff>923925</xdr:colOff>
      <xdr:row>19</xdr:row>
      <xdr:rowOff>171450</xdr:rowOff>
    </xdr:to>
    <xdr:grpSp>
      <xdr:nvGrpSpPr>
        <xdr:cNvPr id="442" name="Group 1650"/>
        <xdr:cNvGrpSpPr>
          <a:grpSpLocks/>
        </xdr:cNvGrpSpPr>
      </xdr:nvGrpSpPr>
      <xdr:grpSpPr>
        <a:xfrm>
          <a:off x="18392775" y="4933950"/>
          <a:ext cx="428625" cy="114300"/>
          <a:chOff x="-43" y="-18"/>
          <a:chExt cx="39" cy="12"/>
        </a:xfrm>
        <a:solidFill>
          <a:srgbClr val="FFFFFF"/>
        </a:solidFill>
      </xdr:grpSpPr>
      <xdr:sp>
        <xdr:nvSpPr>
          <xdr:cNvPr id="443" name="Line 1651"/>
          <xdr:cNvSpPr>
            <a:spLocks/>
          </xdr:cNvSpPr>
        </xdr:nvSpPr>
        <xdr:spPr>
          <a:xfrm>
            <a:off x="-19" y="-11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1652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1653"/>
          <xdr:cNvSpPr>
            <a:spLocks/>
          </xdr:cNvSpPr>
        </xdr:nvSpPr>
        <xdr:spPr>
          <a:xfrm>
            <a:off x="-31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1654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238125</xdr:colOff>
      <xdr:row>52</xdr:row>
      <xdr:rowOff>57150</xdr:rowOff>
    </xdr:from>
    <xdr:to>
      <xdr:col>27</xdr:col>
      <xdr:colOff>666750</xdr:colOff>
      <xdr:row>52</xdr:row>
      <xdr:rowOff>171450</xdr:rowOff>
    </xdr:to>
    <xdr:grpSp>
      <xdr:nvGrpSpPr>
        <xdr:cNvPr id="447" name="Group 1655"/>
        <xdr:cNvGrpSpPr>
          <a:grpSpLocks/>
        </xdr:cNvGrpSpPr>
      </xdr:nvGrpSpPr>
      <xdr:grpSpPr>
        <a:xfrm>
          <a:off x="19611975" y="12477750"/>
          <a:ext cx="428625" cy="114300"/>
          <a:chOff x="-67" y="-18"/>
          <a:chExt cx="39" cy="12"/>
        </a:xfrm>
        <a:solidFill>
          <a:srgbClr val="FFFFFF"/>
        </a:solidFill>
      </xdr:grpSpPr>
      <xdr:sp>
        <xdr:nvSpPr>
          <xdr:cNvPr id="448" name="Line 1656"/>
          <xdr:cNvSpPr>
            <a:spLocks/>
          </xdr:cNvSpPr>
        </xdr:nvSpPr>
        <xdr:spPr>
          <a:xfrm>
            <a:off x="-43" y="-11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1657"/>
          <xdr:cNvSpPr>
            <a:spLocks/>
          </xdr:cNvSpPr>
        </xdr:nvSpPr>
        <xdr:spPr>
          <a:xfrm>
            <a:off x="-31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1658"/>
          <xdr:cNvSpPr>
            <a:spLocks/>
          </xdr:cNvSpPr>
        </xdr:nvSpPr>
        <xdr:spPr>
          <a:xfrm>
            <a:off x="-55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1659"/>
          <xdr:cNvSpPr>
            <a:spLocks/>
          </xdr:cNvSpPr>
        </xdr:nvSpPr>
        <xdr:spPr>
          <a:xfrm>
            <a:off x="-6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923925</xdr:colOff>
      <xdr:row>55</xdr:row>
      <xdr:rowOff>57150</xdr:rowOff>
    </xdr:from>
    <xdr:to>
      <xdr:col>28</xdr:col>
      <xdr:colOff>381000</xdr:colOff>
      <xdr:row>55</xdr:row>
      <xdr:rowOff>171450</xdr:rowOff>
    </xdr:to>
    <xdr:grpSp>
      <xdr:nvGrpSpPr>
        <xdr:cNvPr id="452" name="Group 1660"/>
        <xdr:cNvGrpSpPr>
          <a:grpSpLocks/>
        </xdr:cNvGrpSpPr>
      </xdr:nvGrpSpPr>
      <xdr:grpSpPr>
        <a:xfrm>
          <a:off x="20297775" y="13163550"/>
          <a:ext cx="428625" cy="114300"/>
          <a:chOff x="-2690" y="-18"/>
          <a:chExt cx="16575" cy="12"/>
        </a:xfrm>
        <a:solidFill>
          <a:srgbClr val="FFFFFF"/>
        </a:solidFill>
      </xdr:grpSpPr>
      <xdr:sp>
        <xdr:nvSpPr>
          <xdr:cNvPr id="453" name="Line 1661"/>
          <xdr:cNvSpPr>
            <a:spLocks/>
          </xdr:cNvSpPr>
        </xdr:nvSpPr>
        <xdr:spPr>
          <a:xfrm>
            <a:off x="7512" y="-11"/>
            <a:ext cx="510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1662"/>
          <xdr:cNvSpPr>
            <a:spLocks/>
          </xdr:cNvSpPr>
        </xdr:nvSpPr>
        <xdr:spPr>
          <a:xfrm>
            <a:off x="12609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1663"/>
          <xdr:cNvSpPr>
            <a:spLocks/>
          </xdr:cNvSpPr>
        </xdr:nvSpPr>
        <xdr:spPr>
          <a:xfrm>
            <a:off x="2411" y="-18"/>
            <a:ext cx="552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1664"/>
          <xdr:cNvSpPr>
            <a:spLocks/>
          </xdr:cNvSpPr>
        </xdr:nvSpPr>
        <xdr:spPr>
          <a:xfrm>
            <a:off x="-2690" y="-18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66675</xdr:colOff>
      <xdr:row>51</xdr:row>
      <xdr:rowOff>57150</xdr:rowOff>
    </xdr:from>
    <xdr:to>
      <xdr:col>38</xdr:col>
      <xdr:colOff>504825</xdr:colOff>
      <xdr:row>51</xdr:row>
      <xdr:rowOff>171450</xdr:rowOff>
    </xdr:to>
    <xdr:grpSp>
      <xdr:nvGrpSpPr>
        <xdr:cNvPr id="457" name="Group 1665"/>
        <xdr:cNvGrpSpPr>
          <a:grpSpLocks/>
        </xdr:cNvGrpSpPr>
      </xdr:nvGrpSpPr>
      <xdr:grpSpPr>
        <a:xfrm>
          <a:off x="27841575" y="12249150"/>
          <a:ext cx="438150" cy="114300"/>
          <a:chOff x="-41" y="-18"/>
          <a:chExt cx="40" cy="12"/>
        </a:xfrm>
        <a:solidFill>
          <a:srgbClr val="FFFFFF"/>
        </a:solidFill>
      </xdr:grpSpPr>
      <xdr:sp>
        <xdr:nvSpPr>
          <xdr:cNvPr id="458" name="Line 1666"/>
          <xdr:cNvSpPr>
            <a:spLocks/>
          </xdr:cNvSpPr>
        </xdr:nvSpPr>
        <xdr:spPr>
          <a:xfrm>
            <a:off x="-38" y="-11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1667"/>
          <xdr:cNvSpPr>
            <a:spLocks/>
          </xdr:cNvSpPr>
        </xdr:nvSpPr>
        <xdr:spPr>
          <a:xfrm>
            <a:off x="-41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1668"/>
          <xdr:cNvSpPr>
            <a:spLocks/>
          </xdr:cNvSpPr>
        </xdr:nvSpPr>
        <xdr:spPr>
          <a:xfrm>
            <a:off x="-26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1669"/>
          <xdr:cNvSpPr>
            <a:spLocks/>
          </xdr:cNvSpPr>
        </xdr:nvSpPr>
        <xdr:spPr>
          <a:xfrm>
            <a:off x="-1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66675</xdr:colOff>
      <xdr:row>54</xdr:row>
      <xdr:rowOff>57150</xdr:rowOff>
    </xdr:from>
    <xdr:to>
      <xdr:col>38</xdr:col>
      <xdr:colOff>504825</xdr:colOff>
      <xdr:row>54</xdr:row>
      <xdr:rowOff>171450</xdr:rowOff>
    </xdr:to>
    <xdr:grpSp>
      <xdr:nvGrpSpPr>
        <xdr:cNvPr id="462" name="Group 1670"/>
        <xdr:cNvGrpSpPr>
          <a:grpSpLocks/>
        </xdr:cNvGrpSpPr>
      </xdr:nvGrpSpPr>
      <xdr:grpSpPr>
        <a:xfrm>
          <a:off x="27841575" y="12934950"/>
          <a:ext cx="438150" cy="114300"/>
          <a:chOff x="-41" y="-18"/>
          <a:chExt cx="40" cy="12"/>
        </a:xfrm>
        <a:solidFill>
          <a:srgbClr val="FFFFFF"/>
        </a:solidFill>
      </xdr:grpSpPr>
      <xdr:sp>
        <xdr:nvSpPr>
          <xdr:cNvPr id="463" name="Line 1671"/>
          <xdr:cNvSpPr>
            <a:spLocks/>
          </xdr:cNvSpPr>
        </xdr:nvSpPr>
        <xdr:spPr>
          <a:xfrm>
            <a:off x="-38" y="-11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Rectangle 1672"/>
          <xdr:cNvSpPr>
            <a:spLocks/>
          </xdr:cNvSpPr>
        </xdr:nvSpPr>
        <xdr:spPr>
          <a:xfrm>
            <a:off x="-41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1673"/>
          <xdr:cNvSpPr>
            <a:spLocks/>
          </xdr:cNvSpPr>
        </xdr:nvSpPr>
        <xdr:spPr>
          <a:xfrm>
            <a:off x="-26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1674"/>
          <xdr:cNvSpPr>
            <a:spLocks/>
          </xdr:cNvSpPr>
        </xdr:nvSpPr>
        <xdr:spPr>
          <a:xfrm>
            <a:off x="-1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142875</xdr:colOff>
      <xdr:row>36</xdr:row>
      <xdr:rowOff>47625</xdr:rowOff>
    </xdr:from>
    <xdr:to>
      <xdr:col>63</xdr:col>
      <xdr:colOff>457200</xdr:colOff>
      <xdr:row>36</xdr:row>
      <xdr:rowOff>161925</xdr:rowOff>
    </xdr:to>
    <xdr:grpSp>
      <xdr:nvGrpSpPr>
        <xdr:cNvPr id="467" name="Group 1675"/>
        <xdr:cNvGrpSpPr>
          <a:grpSpLocks/>
        </xdr:cNvGrpSpPr>
      </xdr:nvGrpSpPr>
      <xdr:grpSpPr>
        <a:xfrm>
          <a:off x="45748575" y="8810625"/>
          <a:ext cx="828675" cy="114300"/>
          <a:chOff x="-10651" y="-19"/>
          <a:chExt cx="17024" cy="12"/>
        </a:xfrm>
        <a:solidFill>
          <a:srgbClr val="FFFFFF"/>
        </a:solidFill>
      </xdr:grpSpPr>
      <xdr:sp>
        <xdr:nvSpPr>
          <xdr:cNvPr id="468" name="Line 1676"/>
          <xdr:cNvSpPr>
            <a:spLocks/>
          </xdr:cNvSpPr>
        </xdr:nvSpPr>
        <xdr:spPr>
          <a:xfrm>
            <a:off x="-9979" y="-13"/>
            <a:ext cx="269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1677"/>
          <xdr:cNvSpPr>
            <a:spLocks/>
          </xdr:cNvSpPr>
        </xdr:nvSpPr>
        <xdr:spPr>
          <a:xfrm>
            <a:off x="-10651" y="-18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1678"/>
          <xdr:cNvSpPr>
            <a:spLocks/>
          </xdr:cNvSpPr>
        </xdr:nvSpPr>
        <xdr:spPr>
          <a:xfrm>
            <a:off x="-7293" y="-19"/>
            <a:ext cx="291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1679"/>
          <xdr:cNvSpPr>
            <a:spLocks/>
          </xdr:cNvSpPr>
        </xdr:nvSpPr>
        <xdr:spPr>
          <a:xfrm>
            <a:off x="3683" y="-19"/>
            <a:ext cx="269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1680"/>
          <xdr:cNvSpPr>
            <a:spLocks/>
          </xdr:cNvSpPr>
        </xdr:nvSpPr>
        <xdr:spPr>
          <a:xfrm>
            <a:off x="-1913" y="-19"/>
            <a:ext cx="269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1681"/>
          <xdr:cNvSpPr>
            <a:spLocks/>
          </xdr:cNvSpPr>
        </xdr:nvSpPr>
        <xdr:spPr>
          <a:xfrm>
            <a:off x="772" y="-19"/>
            <a:ext cx="291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1682"/>
          <xdr:cNvSpPr>
            <a:spLocks/>
          </xdr:cNvSpPr>
        </xdr:nvSpPr>
        <xdr:spPr>
          <a:xfrm>
            <a:off x="-4378" y="-19"/>
            <a:ext cx="24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39</xdr:row>
      <xdr:rowOff>0</xdr:rowOff>
    </xdr:from>
    <xdr:to>
      <xdr:col>54</xdr:col>
      <xdr:colOff>381000</xdr:colOff>
      <xdr:row>41</xdr:row>
      <xdr:rowOff>0</xdr:rowOff>
    </xdr:to>
    <xdr:grpSp>
      <xdr:nvGrpSpPr>
        <xdr:cNvPr id="475" name="Group 1696"/>
        <xdr:cNvGrpSpPr>
          <a:grpSpLocks/>
        </xdr:cNvGrpSpPr>
      </xdr:nvGrpSpPr>
      <xdr:grpSpPr>
        <a:xfrm>
          <a:off x="31261050" y="9448800"/>
          <a:ext cx="8782050" cy="457200"/>
          <a:chOff x="1402" y="-661"/>
          <a:chExt cx="20100" cy="19968"/>
        </a:xfrm>
        <a:solidFill>
          <a:srgbClr val="FFFFFF"/>
        </a:solidFill>
      </xdr:grpSpPr>
      <xdr:sp>
        <xdr:nvSpPr>
          <xdr:cNvPr id="476" name="Rectangle 1697"/>
          <xdr:cNvSpPr>
            <a:spLocks/>
          </xdr:cNvSpPr>
        </xdr:nvSpPr>
        <xdr:spPr>
          <a:xfrm>
            <a:off x="1653" y="1835"/>
            <a:ext cx="19598" cy="1497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1698"/>
          <xdr:cNvSpPr>
            <a:spLocks/>
          </xdr:cNvSpPr>
        </xdr:nvSpPr>
        <xdr:spPr>
          <a:xfrm>
            <a:off x="1402" y="-661"/>
            <a:ext cx="20100" cy="1996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Rectangle 1699"/>
          <xdr:cNvSpPr>
            <a:spLocks/>
          </xdr:cNvSpPr>
        </xdr:nvSpPr>
        <xdr:spPr>
          <a:xfrm>
            <a:off x="1402" y="-661"/>
            <a:ext cx="1548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1700"/>
          <xdr:cNvSpPr>
            <a:spLocks/>
          </xdr:cNvSpPr>
        </xdr:nvSpPr>
        <xdr:spPr>
          <a:xfrm>
            <a:off x="1402" y="16811"/>
            <a:ext cx="1548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1701"/>
          <xdr:cNvSpPr>
            <a:spLocks/>
          </xdr:cNvSpPr>
        </xdr:nvSpPr>
        <xdr:spPr>
          <a:xfrm>
            <a:off x="5879" y="16811"/>
            <a:ext cx="1548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Rectangle 1702"/>
          <xdr:cNvSpPr>
            <a:spLocks/>
          </xdr:cNvSpPr>
        </xdr:nvSpPr>
        <xdr:spPr>
          <a:xfrm>
            <a:off x="10553" y="16811"/>
            <a:ext cx="1573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1703"/>
          <xdr:cNvSpPr>
            <a:spLocks/>
          </xdr:cNvSpPr>
        </xdr:nvSpPr>
        <xdr:spPr>
          <a:xfrm>
            <a:off x="15251" y="16811"/>
            <a:ext cx="1573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1704"/>
          <xdr:cNvSpPr>
            <a:spLocks/>
          </xdr:cNvSpPr>
        </xdr:nvSpPr>
        <xdr:spPr>
          <a:xfrm>
            <a:off x="19954" y="16811"/>
            <a:ext cx="1548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1705"/>
          <xdr:cNvSpPr>
            <a:spLocks/>
          </xdr:cNvSpPr>
        </xdr:nvSpPr>
        <xdr:spPr>
          <a:xfrm>
            <a:off x="5879" y="-661"/>
            <a:ext cx="1548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1706"/>
          <xdr:cNvSpPr>
            <a:spLocks/>
          </xdr:cNvSpPr>
        </xdr:nvSpPr>
        <xdr:spPr>
          <a:xfrm>
            <a:off x="10553" y="-661"/>
            <a:ext cx="1573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1707"/>
          <xdr:cNvSpPr>
            <a:spLocks/>
          </xdr:cNvSpPr>
        </xdr:nvSpPr>
        <xdr:spPr>
          <a:xfrm>
            <a:off x="15251" y="-661"/>
            <a:ext cx="1548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1708"/>
          <xdr:cNvSpPr>
            <a:spLocks/>
          </xdr:cNvSpPr>
        </xdr:nvSpPr>
        <xdr:spPr>
          <a:xfrm>
            <a:off x="19954" y="-661"/>
            <a:ext cx="1548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228600</xdr:colOff>
      <xdr:row>51</xdr:row>
      <xdr:rowOff>76200</xdr:rowOff>
    </xdr:from>
    <xdr:to>
      <xdr:col>54</xdr:col>
      <xdr:colOff>219075</xdr:colOff>
      <xdr:row>52</xdr:row>
      <xdr:rowOff>152400</xdr:rowOff>
    </xdr:to>
    <xdr:grpSp>
      <xdr:nvGrpSpPr>
        <xdr:cNvPr id="488" name="Group 1709"/>
        <xdr:cNvGrpSpPr>
          <a:grpSpLocks/>
        </xdr:cNvGrpSpPr>
      </xdr:nvGrpSpPr>
      <xdr:grpSpPr>
        <a:xfrm>
          <a:off x="32975550" y="12268200"/>
          <a:ext cx="6905625" cy="304800"/>
          <a:chOff x="-1821" y="-12475"/>
          <a:chExt cx="21488" cy="26688"/>
        </a:xfrm>
        <a:solidFill>
          <a:srgbClr val="FFFFFF"/>
        </a:solidFill>
      </xdr:grpSpPr>
      <xdr:sp>
        <xdr:nvSpPr>
          <xdr:cNvPr id="489" name="Rectangle 1710"/>
          <xdr:cNvSpPr>
            <a:spLocks/>
          </xdr:cNvSpPr>
        </xdr:nvSpPr>
        <xdr:spPr>
          <a:xfrm>
            <a:off x="-1585" y="-9139"/>
            <a:ext cx="21010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1711"/>
          <xdr:cNvSpPr>
            <a:spLocks/>
          </xdr:cNvSpPr>
        </xdr:nvSpPr>
        <xdr:spPr>
          <a:xfrm>
            <a:off x="-1821" y="-12475"/>
            <a:ext cx="16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1712"/>
          <xdr:cNvSpPr>
            <a:spLocks/>
          </xdr:cNvSpPr>
        </xdr:nvSpPr>
        <xdr:spPr>
          <a:xfrm>
            <a:off x="2971" y="-12475"/>
            <a:ext cx="16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1713"/>
          <xdr:cNvSpPr>
            <a:spLocks/>
          </xdr:cNvSpPr>
        </xdr:nvSpPr>
        <xdr:spPr>
          <a:xfrm>
            <a:off x="8004" y="-12475"/>
            <a:ext cx="159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1714"/>
          <xdr:cNvSpPr>
            <a:spLocks/>
          </xdr:cNvSpPr>
        </xdr:nvSpPr>
        <xdr:spPr>
          <a:xfrm>
            <a:off x="12968" y="-12475"/>
            <a:ext cx="173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1715"/>
          <xdr:cNvSpPr>
            <a:spLocks/>
          </xdr:cNvSpPr>
        </xdr:nvSpPr>
        <xdr:spPr>
          <a:xfrm>
            <a:off x="18002" y="-12475"/>
            <a:ext cx="16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1716"/>
          <xdr:cNvSpPr>
            <a:spLocks/>
          </xdr:cNvSpPr>
        </xdr:nvSpPr>
        <xdr:spPr>
          <a:xfrm>
            <a:off x="-1821" y="-12475"/>
            <a:ext cx="2148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54</xdr:row>
      <xdr:rowOff>76200</xdr:rowOff>
    </xdr:from>
    <xdr:to>
      <xdr:col>55</xdr:col>
      <xdr:colOff>0</xdr:colOff>
      <xdr:row>55</xdr:row>
      <xdr:rowOff>152400</xdr:rowOff>
    </xdr:to>
    <xdr:grpSp>
      <xdr:nvGrpSpPr>
        <xdr:cNvPr id="496" name="Group 1717"/>
        <xdr:cNvGrpSpPr>
          <a:grpSpLocks/>
        </xdr:cNvGrpSpPr>
      </xdr:nvGrpSpPr>
      <xdr:grpSpPr>
        <a:xfrm>
          <a:off x="32746950" y="12954000"/>
          <a:ext cx="7429500" cy="304800"/>
          <a:chOff x="-1234" y="-12427"/>
          <a:chExt cx="19720" cy="26688"/>
        </a:xfrm>
        <a:solidFill>
          <a:srgbClr val="FFFFFF"/>
        </a:solidFill>
      </xdr:grpSpPr>
      <xdr:sp>
        <xdr:nvSpPr>
          <xdr:cNvPr id="497" name="Rectangle 1718"/>
          <xdr:cNvSpPr>
            <a:spLocks/>
          </xdr:cNvSpPr>
        </xdr:nvSpPr>
        <xdr:spPr>
          <a:xfrm>
            <a:off x="-1002" y="-9091"/>
            <a:ext cx="19257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Rectangle 1719"/>
          <xdr:cNvSpPr>
            <a:spLocks/>
          </xdr:cNvSpPr>
        </xdr:nvSpPr>
        <xdr:spPr>
          <a:xfrm>
            <a:off x="-1234" y="-12427"/>
            <a:ext cx="153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1720"/>
          <xdr:cNvSpPr>
            <a:spLocks/>
          </xdr:cNvSpPr>
        </xdr:nvSpPr>
        <xdr:spPr>
          <a:xfrm>
            <a:off x="3144" y="-12427"/>
            <a:ext cx="153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1721"/>
          <xdr:cNvSpPr>
            <a:spLocks/>
          </xdr:cNvSpPr>
        </xdr:nvSpPr>
        <xdr:spPr>
          <a:xfrm>
            <a:off x="7783" y="-12427"/>
            <a:ext cx="144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1722"/>
          <xdr:cNvSpPr>
            <a:spLocks/>
          </xdr:cNvSpPr>
        </xdr:nvSpPr>
        <xdr:spPr>
          <a:xfrm>
            <a:off x="12338" y="-12427"/>
            <a:ext cx="159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1723"/>
          <xdr:cNvSpPr>
            <a:spLocks/>
          </xdr:cNvSpPr>
        </xdr:nvSpPr>
        <xdr:spPr>
          <a:xfrm>
            <a:off x="16948" y="-12427"/>
            <a:ext cx="153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1724"/>
          <xdr:cNvSpPr>
            <a:spLocks/>
          </xdr:cNvSpPr>
        </xdr:nvSpPr>
        <xdr:spPr>
          <a:xfrm>
            <a:off x="-1234" y="-12427"/>
            <a:ext cx="1972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723900</xdr:colOff>
      <xdr:row>43</xdr:row>
      <xdr:rowOff>38100</xdr:rowOff>
    </xdr:from>
    <xdr:to>
      <xdr:col>87</xdr:col>
      <xdr:colOff>942975</xdr:colOff>
      <xdr:row>43</xdr:row>
      <xdr:rowOff>200025</xdr:rowOff>
    </xdr:to>
    <xdr:grpSp>
      <xdr:nvGrpSpPr>
        <xdr:cNvPr id="504" name="Group 1741"/>
        <xdr:cNvGrpSpPr>
          <a:grpSpLocks/>
        </xdr:cNvGrpSpPr>
      </xdr:nvGrpSpPr>
      <xdr:grpSpPr>
        <a:xfrm>
          <a:off x="64674750" y="10401300"/>
          <a:ext cx="219075" cy="161925"/>
          <a:chOff x="-23" y="-20"/>
          <a:chExt cx="20" cy="17"/>
        </a:xfrm>
        <a:solidFill>
          <a:srgbClr val="FFFFFF"/>
        </a:solidFill>
      </xdr:grpSpPr>
      <xdr:sp>
        <xdr:nvSpPr>
          <xdr:cNvPr id="505" name="Rectangle 1742"/>
          <xdr:cNvSpPr>
            <a:spLocks/>
          </xdr:cNvSpPr>
        </xdr:nvSpPr>
        <xdr:spPr>
          <a:xfrm>
            <a:off x="-23" y="-20"/>
            <a:ext cx="20" cy="1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Line 1743"/>
          <xdr:cNvSpPr>
            <a:spLocks/>
          </xdr:cNvSpPr>
        </xdr:nvSpPr>
        <xdr:spPr>
          <a:xfrm flipH="1">
            <a:off x="-13" y="-13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76200</xdr:colOff>
      <xdr:row>34</xdr:row>
      <xdr:rowOff>57150</xdr:rowOff>
    </xdr:from>
    <xdr:to>
      <xdr:col>87</xdr:col>
      <xdr:colOff>638175</xdr:colOff>
      <xdr:row>34</xdr:row>
      <xdr:rowOff>171450</xdr:rowOff>
    </xdr:to>
    <xdr:grpSp>
      <xdr:nvGrpSpPr>
        <xdr:cNvPr id="507" name="Group 1744"/>
        <xdr:cNvGrpSpPr>
          <a:grpSpLocks/>
        </xdr:cNvGrpSpPr>
      </xdr:nvGrpSpPr>
      <xdr:grpSpPr>
        <a:xfrm>
          <a:off x="64027050" y="8362950"/>
          <a:ext cx="552450" cy="114300"/>
          <a:chOff x="-185000" y="-18"/>
          <a:chExt cx="127500" cy="12"/>
        </a:xfrm>
        <a:solidFill>
          <a:srgbClr val="FFFFFF"/>
        </a:solidFill>
      </xdr:grpSpPr>
      <xdr:sp>
        <xdr:nvSpPr>
          <xdr:cNvPr id="508" name="Line 1745"/>
          <xdr:cNvSpPr>
            <a:spLocks/>
          </xdr:cNvSpPr>
        </xdr:nvSpPr>
        <xdr:spPr>
          <a:xfrm>
            <a:off x="-94985" y="-11"/>
            <a:ext cx="29994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1746"/>
          <xdr:cNvSpPr>
            <a:spLocks/>
          </xdr:cNvSpPr>
        </xdr:nvSpPr>
        <xdr:spPr>
          <a:xfrm>
            <a:off x="-64991" y="-17"/>
            <a:ext cx="749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1747"/>
          <xdr:cNvSpPr>
            <a:spLocks/>
          </xdr:cNvSpPr>
        </xdr:nvSpPr>
        <xdr:spPr>
          <a:xfrm>
            <a:off x="-125011" y="-18"/>
            <a:ext cx="2999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1748"/>
          <xdr:cNvSpPr>
            <a:spLocks/>
          </xdr:cNvSpPr>
        </xdr:nvSpPr>
        <xdr:spPr>
          <a:xfrm>
            <a:off x="-185000" y="-18"/>
            <a:ext cx="2999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1749"/>
          <xdr:cNvSpPr>
            <a:spLocks/>
          </xdr:cNvSpPr>
        </xdr:nvSpPr>
        <xdr:spPr>
          <a:xfrm>
            <a:off x="-155006" y="-18"/>
            <a:ext cx="325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323850</xdr:colOff>
      <xdr:row>42</xdr:row>
      <xdr:rowOff>57150</xdr:rowOff>
    </xdr:from>
    <xdr:to>
      <xdr:col>87</xdr:col>
      <xdr:colOff>628650</xdr:colOff>
      <xdr:row>42</xdr:row>
      <xdr:rowOff>171450</xdr:rowOff>
    </xdr:to>
    <xdr:grpSp>
      <xdr:nvGrpSpPr>
        <xdr:cNvPr id="513" name="Group 1750"/>
        <xdr:cNvGrpSpPr>
          <a:grpSpLocks/>
        </xdr:cNvGrpSpPr>
      </xdr:nvGrpSpPr>
      <xdr:grpSpPr>
        <a:xfrm>
          <a:off x="63760350" y="10191750"/>
          <a:ext cx="819150" cy="114300"/>
          <a:chOff x="-2181" y="-18"/>
          <a:chExt cx="16875" cy="12"/>
        </a:xfrm>
        <a:solidFill>
          <a:srgbClr val="FFFFFF"/>
        </a:solidFill>
      </xdr:grpSpPr>
      <xdr:sp>
        <xdr:nvSpPr>
          <xdr:cNvPr id="514" name="Line 1751"/>
          <xdr:cNvSpPr>
            <a:spLocks/>
          </xdr:cNvSpPr>
        </xdr:nvSpPr>
        <xdr:spPr>
          <a:xfrm>
            <a:off x="11319" y="-11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1752"/>
          <xdr:cNvSpPr>
            <a:spLocks/>
          </xdr:cNvSpPr>
        </xdr:nvSpPr>
        <xdr:spPr>
          <a:xfrm>
            <a:off x="14019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1753"/>
          <xdr:cNvSpPr>
            <a:spLocks/>
          </xdr:cNvSpPr>
        </xdr:nvSpPr>
        <xdr:spPr>
          <a:xfrm>
            <a:off x="-2181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1754"/>
          <xdr:cNvSpPr>
            <a:spLocks/>
          </xdr:cNvSpPr>
        </xdr:nvSpPr>
        <xdr:spPr>
          <a:xfrm>
            <a:off x="8395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1755"/>
          <xdr:cNvSpPr>
            <a:spLocks/>
          </xdr:cNvSpPr>
        </xdr:nvSpPr>
        <xdr:spPr>
          <a:xfrm>
            <a:off x="3219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1756"/>
          <xdr:cNvSpPr>
            <a:spLocks/>
          </xdr:cNvSpPr>
        </xdr:nvSpPr>
        <xdr:spPr>
          <a:xfrm>
            <a:off x="519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1757"/>
          <xdr:cNvSpPr>
            <a:spLocks/>
          </xdr:cNvSpPr>
        </xdr:nvSpPr>
        <xdr:spPr>
          <a:xfrm>
            <a:off x="5919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85725</xdr:colOff>
      <xdr:row>45</xdr:row>
      <xdr:rowOff>57150</xdr:rowOff>
    </xdr:from>
    <xdr:to>
      <xdr:col>87</xdr:col>
      <xdr:colOff>904875</xdr:colOff>
      <xdr:row>45</xdr:row>
      <xdr:rowOff>171450</xdr:rowOff>
    </xdr:to>
    <xdr:grpSp>
      <xdr:nvGrpSpPr>
        <xdr:cNvPr id="521" name="Group 1758"/>
        <xdr:cNvGrpSpPr>
          <a:grpSpLocks/>
        </xdr:cNvGrpSpPr>
      </xdr:nvGrpSpPr>
      <xdr:grpSpPr>
        <a:xfrm>
          <a:off x="64036575" y="10877550"/>
          <a:ext cx="819150" cy="114300"/>
          <a:chOff x="-2181" y="-18"/>
          <a:chExt cx="16875" cy="12"/>
        </a:xfrm>
        <a:solidFill>
          <a:srgbClr val="FFFFFF"/>
        </a:solidFill>
      </xdr:grpSpPr>
      <xdr:sp>
        <xdr:nvSpPr>
          <xdr:cNvPr id="522" name="Line 1759"/>
          <xdr:cNvSpPr>
            <a:spLocks/>
          </xdr:cNvSpPr>
        </xdr:nvSpPr>
        <xdr:spPr>
          <a:xfrm>
            <a:off x="11319" y="-11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Rectangle 1760"/>
          <xdr:cNvSpPr>
            <a:spLocks/>
          </xdr:cNvSpPr>
        </xdr:nvSpPr>
        <xdr:spPr>
          <a:xfrm>
            <a:off x="14019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1761"/>
          <xdr:cNvSpPr>
            <a:spLocks/>
          </xdr:cNvSpPr>
        </xdr:nvSpPr>
        <xdr:spPr>
          <a:xfrm>
            <a:off x="-2181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1762"/>
          <xdr:cNvSpPr>
            <a:spLocks/>
          </xdr:cNvSpPr>
        </xdr:nvSpPr>
        <xdr:spPr>
          <a:xfrm>
            <a:off x="8395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1763"/>
          <xdr:cNvSpPr>
            <a:spLocks/>
          </xdr:cNvSpPr>
        </xdr:nvSpPr>
        <xdr:spPr>
          <a:xfrm>
            <a:off x="3219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1764"/>
          <xdr:cNvSpPr>
            <a:spLocks/>
          </xdr:cNvSpPr>
        </xdr:nvSpPr>
        <xdr:spPr>
          <a:xfrm>
            <a:off x="519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1765"/>
          <xdr:cNvSpPr>
            <a:spLocks/>
          </xdr:cNvSpPr>
        </xdr:nvSpPr>
        <xdr:spPr>
          <a:xfrm>
            <a:off x="5919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314325</xdr:colOff>
      <xdr:row>37</xdr:row>
      <xdr:rowOff>57150</xdr:rowOff>
    </xdr:from>
    <xdr:to>
      <xdr:col>87</xdr:col>
      <xdr:colOff>619125</xdr:colOff>
      <xdr:row>37</xdr:row>
      <xdr:rowOff>171450</xdr:rowOff>
    </xdr:to>
    <xdr:grpSp>
      <xdr:nvGrpSpPr>
        <xdr:cNvPr id="529" name="Group 1766"/>
        <xdr:cNvGrpSpPr>
          <a:grpSpLocks/>
        </xdr:cNvGrpSpPr>
      </xdr:nvGrpSpPr>
      <xdr:grpSpPr>
        <a:xfrm>
          <a:off x="63750825" y="9048750"/>
          <a:ext cx="819150" cy="114300"/>
          <a:chOff x="-2406" y="-18"/>
          <a:chExt cx="16875" cy="12"/>
        </a:xfrm>
        <a:solidFill>
          <a:srgbClr val="FFFFFF"/>
        </a:solidFill>
      </xdr:grpSpPr>
      <xdr:sp>
        <xdr:nvSpPr>
          <xdr:cNvPr id="530" name="Line 1767"/>
          <xdr:cNvSpPr>
            <a:spLocks/>
          </xdr:cNvSpPr>
        </xdr:nvSpPr>
        <xdr:spPr>
          <a:xfrm>
            <a:off x="11094" y="-11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Rectangle 1768"/>
          <xdr:cNvSpPr>
            <a:spLocks/>
          </xdr:cNvSpPr>
        </xdr:nvSpPr>
        <xdr:spPr>
          <a:xfrm>
            <a:off x="13794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1769"/>
          <xdr:cNvSpPr>
            <a:spLocks/>
          </xdr:cNvSpPr>
        </xdr:nvSpPr>
        <xdr:spPr>
          <a:xfrm>
            <a:off x="-2406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1770"/>
          <xdr:cNvSpPr>
            <a:spLocks/>
          </xdr:cNvSpPr>
        </xdr:nvSpPr>
        <xdr:spPr>
          <a:xfrm>
            <a:off x="8394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1771"/>
          <xdr:cNvSpPr>
            <a:spLocks/>
          </xdr:cNvSpPr>
        </xdr:nvSpPr>
        <xdr:spPr>
          <a:xfrm>
            <a:off x="2994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1772"/>
          <xdr:cNvSpPr>
            <a:spLocks/>
          </xdr:cNvSpPr>
        </xdr:nvSpPr>
        <xdr:spPr>
          <a:xfrm>
            <a:off x="294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1773"/>
          <xdr:cNvSpPr>
            <a:spLocks/>
          </xdr:cNvSpPr>
        </xdr:nvSpPr>
        <xdr:spPr>
          <a:xfrm>
            <a:off x="5694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32</xdr:row>
      <xdr:rowOff>0</xdr:rowOff>
    </xdr:from>
    <xdr:to>
      <xdr:col>46</xdr:col>
      <xdr:colOff>0</xdr:colOff>
      <xdr:row>33</xdr:row>
      <xdr:rowOff>0</xdr:rowOff>
    </xdr:to>
    <xdr:sp>
      <xdr:nvSpPr>
        <xdr:cNvPr id="537" name="text 7166"/>
        <xdr:cNvSpPr txBox="1">
          <a:spLocks noChangeArrowheads="1"/>
        </xdr:cNvSpPr>
      </xdr:nvSpPr>
      <xdr:spPr>
        <a:xfrm>
          <a:off x="32746950" y="78486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twoCellAnchor>
  <xdr:twoCellAnchor>
    <xdr:from>
      <xdr:col>69</xdr:col>
      <xdr:colOff>904875</xdr:colOff>
      <xdr:row>44</xdr:row>
      <xdr:rowOff>114300</xdr:rowOff>
    </xdr:from>
    <xdr:to>
      <xdr:col>88</xdr:col>
      <xdr:colOff>9525</xdr:colOff>
      <xdr:row>44</xdr:row>
      <xdr:rowOff>114300</xdr:rowOff>
    </xdr:to>
    <xdr:sp>
      <xdr:nvSpPr>
        <xdr:cNvPr id="538" name="Line 1775"/>
        <xdr:cNvSpPr>
          <a:spLocks/>
        </xdr:cNvSpPr>
      </xdr:nvSpPr>
      <xdr:spPr>
        <a:xfrm flipH="1">
          <a:off x="51482625" y="10706100"/>
          <a:ext cx="134493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47625</xdr:colOff>
      <xdr:row>28</xdr:row>
      <xdr:rowOff>9525</xdr:rowOff>
    </xdr:from>
    <xdr:to>
      <xdr:col>20</xdr:col>
      <xdr:colOff>266700</xdr:colOff>
      <xdr:row>30</xdr:row>
      <xdr:rowOff>0</xdr:rowOff>
    </xdr:to>
    <xdr:grpSp>
      <xdr:nvGrpSpPr>
        <xdr:cNvPr id="539" name="Group 1776"/>
        <xdr:cNvGrpSpPr>
          <a:grpSpLocks/>
        </xdr:cNvGrpSpPr>
      </xdr:nvGrpSpPr>
      <xdr:grpSpPr>
        <a:xfrm>
          <a:off x="14449425" y="6943725"/>
          <a:ext cx="219075" cy="447675"/>
          <a:chOff x="-43" y="-3972"/>
          <a:chExt cx="20" cy="24112"/>
        </a:xfrm>
        <a:solidFill>
          <a:srgbClr val="FFFFFF"/>
        </a:solidFill>
      </xdr:grpSpPr>
      <xdr:sp>
        <xdr:nvSpPr>
          <xdr:cNvPr id="540" name="Line 1777"/>
          <xdr:cNvSpPr>
            <a:spLocks/>
          </xdr:cNvSpPr>
        </xdr:nvSpPr>
        <xdr:spPr>
          <a:xfrm flipV="1">
            <a:off x="-32" y="11930"/>
            <a:ext cx="1" cy="82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Line 1778"/>
          <xdr:cNvSpPr>
            <a:spLocks/>
          </xdr:cNvSpPr>
        </xdr:nvSpPr>
        <xdr:spPr>
          <a:xfrm flipV="1">
            <a:off x="-43" y="-3972"/>
            <a:ext cx="20" cy="51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Line 1779"/>
          <xdr:cNvSpPr>
            <a:spLocks/>
          </xdr:cNvSpPr>
        </xdr:nvSpPr>
        <xdr:spPr>
          <a:xfrm>
            <a:off x="-37" y="20140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kreslení 1100"/>
          <xdr:cNvSpPr>
            <a:spLocks/>
          </xdr:cNvSpPr>
        </xdr:nvSpPr>
        <xdr:spPr>
          <a:xfrm>
            <a:off x="-38" y="-2947"/>
            <a:ext cx="12" cy="14877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323850</xdr:colOff>
      <xdr:row>33</xdr:row>
      <xdr:rowOff>209550</xdr:rowOff>
    </xdr:from>
    <xdr:to>
      <xdr:col>83</xdr:col>
      <xdr:colOff>628650</xdr:colOff>
      <xdr:row>35</xdr:row>
      <xdr:rowOff>114300</xdr:rowOff>
    </xdr:to>
    <xdr:grpSp>
      <xdr:nvGrpSpPr>
        <xdr:cNvPr id="544" name="Group 1781"/>
        <xdr:cNvGrpSpPr>
          <a:grpSpLocks/>
        </xdr:cNvGrpSpPr>
      </xdr:nvGrpSpPr>
      <xdr:grpSpPr>
        <a:xfrm>
          <a:off x="61302900" y="8286750"/>
          <a:ext cx="304800" cy="361950"/>
          <a:chOff x="-59" y="-1413"/>
          <a:chExt cx="28" cy="15808"/>
        </a:xfrm>
        <a:solidFill>
          <a:srgbClr val="FFFFFF"/>
        </a:solidFill>
      </xdr:grpSpPr>
      <xdr:sp>
        <xdr:nvSpPr>
          <xdr:cNvPr id="545" name="Line 1782"/>
          <xdr:cNvSpPr>
            <a:spLocks/>
          </xdr:cNvSpPr>
        </xdr:nvSpPr>
        <xdr:spPr>
          <a:xfrm>
            <a:off x="-45" y="10652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1783"/>
          <xdr:cNvSpPr>
            <a:spLocks/>
          </xdr:cNvSpPr>
        </xdr:nvSpPr>
        <xdr:spPr>
          <a:xfrm>
            <a:off x="-59" y="-141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342900</xdr:colOff>
      <xdr:row>44</xdr:row>
      <xdr:rowOff>114300</xdr:rowOff>
    </xdr:from>
    <xdr:to>
      <xdr:col>77</xdr:col>
      <xdr:colOff>647700</xdr:colOff>
      <xdr:row>46</xdr:row>
      <xdr:rowOff>28575</xdr:rowOff>
    </xdr:to>
    <xdr:grpSp>
      <xdr:nvGrpSpPr>
        <xdr:cNvPr id="547" name="Group 1784"/>
        <xdr:cNvGrpSpPr>
          <a:grpSpLocks/>
        </xdr:cNvGrpSpPr>
      </xdr:nvGrpSpPr>
      <xdr:grpSpPr>
        <a:xfrm>
          <a:off x="56864250" y="10706100"/>
          <a:ext cx="304800" cy="371475"/>
          <a:chOff x="-58" y="-5749"/>
          <a:chExt cx="28" cy="16224"/>
        </a:xfrm>
        <a:solidFill>
          <a:srgbClr val="FFFFFF"/>
        </a:solidFill>
      </xdr:grpSpPr>
      <xdr:sp>
        <xdr:nvSpPr>
          <xdr:cNvPr id="548" name="Line 1785"/>
          <xdr:cNvSpPr>
            <a:spLocks/>
          </xdr:cNvSpPr>
        </xdr:nvSpPr>
        <xdr:spPr>
          <a:xfrm flipH="1">
            <a:off x="-44" y="-574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1786"/>
          <xdr:cNvSpPr>
            <a:spLocks/>
          </xdr:cNvSpPr>
        </xdr:nvSpPr>
        <xdr:spPr>
          <a:xfrm>
            <a:off x="-58" y="-158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104775</xdr:colOff>
      <xdr:row>36</xdr:row>
      <xdr:rowOff>209550</xdr:rowOff>
    </xdr:from>
    <xdr:to>
      <xdr:col>74</xdr:col>
      <xdr:colOff>419100</xdr:colOff>
      <xdr:row>38</xdr:row>
      <xdr:rowOff>114300</xdr:rowOff>
    </xdr:to>
    <xdr:grpSp>
      <xdr:nvGrpSpPr>
        <xdr:cNvPr id="550" name="Group 1787"/>
        <xdr:cNvGrpSpPr>
          <a:grpSpLocks/>
        </xdr:cNvGrpSpPr>
      </xdr:nvGrpSpPr>
      <xdr:grpSpPr>
        <a:xfrm>
          <a:off x="54625875" y="8972550"/>
          <a:ext cx="304800" cy="361950"/>
          <a:chOff x="-37" y="-1461"/>
          <a:chExt cx="28" cy="15808"/>
        </a:xfrm>
        <a:solidFill>
          <a:srgbClr val="FFFFFF"/>
        </a:solidFill>
      </xdr:grpSpPr>
      <xdr:sp>
        <xdr:nvSpPr>
          <xdr:cNvPr id="551" name="Line 1788"/>
          <xdr:cNvSpPr>
            <a:spLocks/>
          </xdr:cNvSpPr>
        </xdr:nvSpPr>
        <xdr:spPr>
          <a:xfrm>
            <a:off x="-23" y="10604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1789"/>
          <xdr:cNvSpPr>
            <a:spLocks/>
          </xdr:cNvSpPr>
        </xdr:nvSpPr>
        <xdr:spPr>
          <a:xfrm>
            <a:off x="-37" y="-146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619125</xdr:colOff>
      <xdr:row>41</xdr:row>
      <xdr:rowOff>114300</xdr:rowOff>
    </xdr:from>
    <xdr:to>
      <xdr:col>74</xdr:col>
      <xdr:colOff>19050</xdr:colOff>
      <xdr:row>42</xdr:row>
      <xdr:rowOff>219075</xdr:rowOff>
    </xdr:to>
    <xdr:grpSp>
      <xdr:nvGrpSpPr>
        <xdr:cNvPr id="553" name="Group 1790"/>
        <xdr:cNvGrpSpPr>
          <a:grpSpLocks/>
        </xdr:cNvGrpSpPr>
      </xdr:nvGrpSpPr>
      <xdr:grpSpPr>
        <a:xfrm>
          <a:off x="54168675" y="10020300"/>
          <a:ext cx="371475" cy="333375"/>
          <a:chOff x="-16253" y="-9299"/>
          <a:chExt cx="14450" cy="29190"/>
        </a:xfrm>
        <a:solidFill>
          <a:srgbClr val="FFFFFF"/>
        </a:solidFill>
      </xdr:grpSpPr>
      <xdr:sp>
        <xdr:nvSpPr>
          <xdr:cNvPr id="554" name="Line 1791"/>
          <xdr:cNvSpPr>
            <a:spLocks/>
          </xdr:cNvSpPr>
        </xdr:nvSpPr>
        <xdr:spPr>
          <a:xfrm flipH="1">
            <a:off x="-9028" y="-9299"/>
            <a:ext cx="0" cy="108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Rectangle 1792"/>
          <xdr:cNvSpPr>
            <a:spLocks/>
          </xdr:cNvSpPr>
        </xdr:nvSpPr>
        <xdr:spPr>
          <a:xfrm>
            <a:off x="-16253" y="1545"/>
            <a:ext cx="14450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304800</xdr:colOff>
      <xdr:row>37</xdr:row>
      <xdr:rowOff>9525</xdr:rowOff>
    </xdr:from>
    <xdr:to>
      <xdr:col>71</xdr:col>
      <xdr:colOff>676275</xdr:colOff>
      <xdr:row>38</xdr:row>
      <xdr:rowOff>114300</xdr:rowOff>
    </xdr:to>
    <xdr:grpSp>
      <xdr:nvGrpSpPr>
        <xdr:cNvPr id="556" name="Group 1793"/>
        <xdr:cNvGrpSpPr>
          <a:grpSpLocks/>
        </xdr:cNvGrpSpPr>
      </xdr:nvGrpSpPr>
      <xdr:grpSpPr>
        <a:xfrm>
          <a:off x="52368450" y="9001125"/>
          <a:ext cx="371475" cy="333375"/>
          <a:chOff x="-61" y="-3933"/>
          <a:chExt cx="34" cy="17955"/>
        </a:xfrm>
        <a:solidFill>
          <a:srgbClr val="FFFFFF"/>
        </a:solidFill>
      </xdr:grpSpPr>
      <xdr:sp>
        <xdr:nvSpPr>
          <xdr:cNvPr id="557" name="Line 1794"/>
          <xdr:cNvSpPr>
            <a:spLocks/>
          </xdr:cNvSpPr>
        </xdr:nvSpPr>
        <xdr:spPr>
          <a:xfrm>
            <a:off x="-44" y="7352"/>
            <a:ext cx="1" cy="66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Rectangle 1795"/>
          <xdr:cNvSpPr>
            <a:spLocks/>
          </xdr:cNvSpPr>
        </xdr:nvSpPr>
        <xdr:spPr>
          <a:xfrm>
            <a:off x="-61" y="-3933"/>
            <a:ext cx="34" cy="1128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104775</xdr:colOff>
      <xdr:row>41</xdr:row>
      <xdr:rowOff>114300</xdr:rowOff>
    </xdr:from>
    <xdr:to>
      <xdr:col>70</xdr:col>
      <xdr:colOff>419100</xdr:colOff>
      <xdr:row>43</xdr:row>
      <xdr:rowOff>28575</xdr:rowOff>
    </xdr:to>
    <xdr:grpSp>
      <xdr:nvGrpSpPr>
        <xdr:cNvPr id="559" name="Group 1796"/>
        <xdr:cNvGrpSpPr>
          <a:grpSpLocks/>
        </xdr:cNvGrpSpPr>
      </xdr:nvGrpSpPr>
      <xdr:grpSpPr>
        <a:xfrm>
          <a:off x="51654075" y="10020300"/>
          <a:ext cx="304800" cy="371475"/>
          <a:chOff x="-37" y="-5701"/>
          <a:chExt cx="28" cy="16224"/>
        </a:xfrm>
        <a:solidFill>
          <a:srgbClr val="FFFFFF"/>
        </a:solidFill>
      </xdr:grpSpPr>
      <xdr:sp>
        <xdr:nvSpPr>
          <xdr:cNvPr id="560" name="Line 1797"/>
          <xdr:cNvSpPr>
            <a:spLocks/>
          </xdr:cNvSpPr>
        </xdr:nvSpPr>
        <xdr:spPr>
          <a:xfrm flipH="1">
            <a:off x="-23" y="-5701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1798"/>
          <xdr:cNvSpPr>
            <a:spLocks/>
          </xdr:cNvSpPr>
        </xdr:nvSpPr>
        <xdr:spPr>
          <a:xfrm>
            <a:off x="-37" y="-154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657225</xdr:colOff>
      <xdr:row>41</xdr:row>
      <xdr:rowOff>114300</xdr:rowOff>
    </xdr:from>
    <xdr:to>
      <xdr:col>69</xdr:col>
      <xdr:colOff>962025</xdr:colOff>
      <xdr:row>43</xdr:row>
      <xdr:rowOff>28575</xdr:rowOff>
    </xdr:to>
    <xdr:grpSp>
      <xdr:nvGrpSpPr>
        <xdr:cNvPr id="562" name="Group 1799"/>
        <xdr:cNvGrpSpPr>
          <a:grpSpLocks/>
        </xdr:cNvGrpSpPr>
      </xdr:nvGrpSpPr>
      <xdr:grpSpPr>
        <a:xfrm>
          <a:off x="51234975" y="10020300"/>
          <a:ext cx="304800" cy="371475"/>
          <a:chOff x="-29" y="-5701"/>
          <a:chExt cx="28" cy="16224"/>
        </a:xfrm>
        <a:solidFill>
          <a:srgbClr val="FFFFFF"/>
        </a:solidFill>
      </xdr:grpSpPr>
      <xdr:sp>
        <xdr:nvSpPr>
          <xdr:cNvPr id="563" name="Line 1800"/>
          <xdr:cNvSpPr>
            <a:spLocks/>
          </xdr:cNvSpPr>
        </xdr:nvSpPr>
        <xdr:spPr>
          <a:xfrm flipH="1">
            <a:off x="-15" y="-5701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1801"/>
          <xdr:cNvSpPr>
            <a:spLocks/>
          </xdr:cNvSpPr>
        </xdr:nvSpPr>
        <xdr:spPr>
          <a:xfrm>
            <a:off x="-29" y="-154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323850</xdr:colOff>
      <xdr:row>36</xdr:row>
      <xdr:rowOff>209550</xdr:rowOff>
    </xdr:from>
    <xdr:to>
      <xdr:col>69</xdr:col>
      <xdr:colOff>628650</xdr:colOff>
      <xdr:row>38</xdr:row>
      <xdr:rowOff>114300</xdr:rowOff>
    </xdr:to>
    <xdr:grpSp>
      <xdr:nvGrpSpPr>
        <xdr:cNvPr id="565" name="Group 1802"/>
        <xdr:cNvGrpSpPr>
          <a:grpSpLocks/>
        </xdr:cNvGrpSpPr>
      </xdr:nvGrpSpPr>
      <xdr:grpSpPr>
        <a:xfrm>
          <a:off x="50901600" y="8972550"/>
          <a:ext cx="304800" cy="361950"/>
          <a:chOff x="-59" y="-1461"/>
          <a:chExt cx="28" cy="15808"/>
        </a:xfrm>
        <a:solidFill>
          <a:srgbClr val="FFFFFF"/>
        </a:solidFill>
      </xdr:grpSpPr>
      <xdr:sp>
        <xdr:nvSpPr>
          <xdr:cNvPr id="566" name="Line 1803"/>
          <xdr:cNvSpPr>
            <a:spLocks/>
          </xdr:cNvSpPr>
        </xdr:nvSpPr>
        <xdr:spPr>
          <a:xfrm>
            <a:off x="-45" y="10604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1804"/>
          <xdr:cNvSpPr>
            <a:spLocks/>
          </xdr:cNvSpPr>
        </xdr:nvSpPr>
        <xdr:spPr>
          <a:xfrm>
            <a:off x="-59" y="-146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104775</xdr:colOff>
      <xdr:row>41</xdr:row>
      <xdr:rowOff>114300</xdr:rowOff>
    </xdr:from>
    <xdr:to>
      <xdr:col>68</xdr:col>
      <xdr:colOff>419100</xdr:colOff>
      <xdr:row>43</xdr:row>
      <xdr:rowOff>28575</xdr:rowOff>
    </xdr:to>
    <xdr:grpSp>
      <xdr:nvGrpSpPr>
        <xdr:cNvPr id="568" name="Group 1805"/>
        <xdr:cNvGrpSpPr>
          <a:grpSpLocks/>
        </xdr:cNvGrpSpPr>
      </xdr:nvGrpSpPr>
      <xdr:grpSpPr>
        <a:xfrm>
          <a:off x="50168175" y="10020300"/>
          <a:ext cx="304800" cy="371475"/>
          <a:chOff x="-37" y="-5701"/>
          <a:chExt cx="28" cy="16224"/>
        </a:xfrm>
        <a:solidFill>
          <a:srgbClr val="FFFFFF"/>
        </a:solidFill>
      </xdr:grpSpPr>
      <xdr:sp>
        <xdr:nvSpPr>
          <xdr:cNvPr id="569" name="Line 1806"/>
          <xdr:cNvSpPr>
            <a:spLocks/>
          </xdr:cNvSpPr>
        </xdr:nvSpPr>
        <xdr:spPr>
          <a:xfrm flipH="1">
            <a:off x="-23" y="-5701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1807"/>
          <xdr:cNvSpPr>
            <a:spLocks/>
          </xdr:cNvSpPr>
        </xdr:nvSpPr>
        <xdr:spPr>
          <a:xfrm>
            <a:off x="-37" y="-154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123825</xdr:colOff>
      <xdr:row>32</xdr:row>
      <xdr:rowOff>9525</xdr:rowOff>
    </xdr:from>
    <xdr:to>
      <xdr:col>68</xdr:col>
      <xdr:colOff>419100</xdr:colOff>
      <xdr:row>33</xdr:row>
      <xdr:rowOff>114300</xdr:rowOff>
    </xdr:to>
    <xdr:grpSp>
      <xdr:nvGrpSpPr>
        <xdr:cNvPr id="571" name="Group 1808"/>
        <xdr:cNvGrpSpPr>
          <a:grpSpLocks/>
        </xdr:cNvGrpSpPr>
      </xdr:nvGrpSpPr>
      <xdr:grpSpPr>
        <a:xfrm>
          <a:off x="50187225" y="7858125"/>
          <a:ext cx="295275" cy="333375"/>
          <a:chOff x="-36" y="-4779"/>
          <a:chExt cx="27" cy="17920"/>
        </a:xfrm>
        <a:solidFill>
          <a:srgbClr val="FFFFFF"/>
        </a:solidFill>
      </xdr:grpSpPr>
      <xdr:sp>
        <xdr:nvSpPr>
          <xdr:cNvPr id="572" name="Line 1809"/>
          <xdr:cNvSpPr>
            <a:spLocks/>
          </xdr:cNvSpPr>
        </xdr:nvSpPr>
        <xdr:spPr>
          <a:xfrm>
            <a:off x="-22" y="6484"/>
            <a:ext cx="1" cy="66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Rectangle 1810"/>
          <xdr:cNvSpPr>
            <a:spLocks/>
          </xdr:cNvSpPr>
        </xdr:nvSpPr>
        <xdr:spPr>
          <a:xfrm>
            <a:off x="-36" y="-4779"/>
            <a:ext cx="27" cy="1126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323850</xdr:colOff>
      <xdr:row>28</xdr:row>
      <xdr:rowOff>209550</xdr:rowOff>
    </xdr:from>
    <xdr:to>
      <xdr:col>67</xdr:col>
      <xdr:colOff>628650</xdr:colOff>
      <xdr:row>30</xdr:row>
      <xdr:rowOff>114300</xdr:rowOff>
    </xdr:to>
    <xdr:grpSp>
      <xdr:nvGrpSpPr>
        <xdr:cNvPr id="574" name="Group 1811"/>
        <xdr:cNvGrpSpPr>
          <a:grpSpLocks/>
        </xdr:cNvGrpSpPr>
      </xdr:nvGrpSpPr>
      <xdr:grpSpPr>
        <a:xfrm>
          <a:off x="49415700" y="7143750"/>
          <a:ext cx="304800" cy="361950"/>
          <a:chOff x="-59" y="-1333"/>
          <a:chExt cx="28" cy="15808"/>
        </a:xfrm>
        <a:solidFill>
          <a:srgbClr val="FFFFFF"/>
        </a:solidFill>
      </xdr:grpSpPr>
      <xdr:sp>
        <xdr:nvSpPr>
          <xdr:cNvPr id="575" name="Line 1812"/>
          <xdr:cNvSpPr>
            <a:spLocks/>
          </xdr:cNvSpPr>
        </xdr:nvSpPr>
        <xdr:spPr>
          <a:xfrm>
            <a:off x="-45" y="10732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1813"/>
          <xdr:cNvSpPr>
            <a:spLocks/>
          </xdr:cNvSpPr>
        </xdr:nvSpPr>
        <xdr:spPr>
          <a:xfrm>
            <a:off x="-59" y="-133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323850</xdr:colOff>
      <xdr:row>30</xdr:row>
      <xdr:rowOff>209550</xdr:rowOff>
    </xdr:from>
    <xdr:to>
      <xdr:col>67</xdr:col>
      <xdr:colOff>628650</xdr:colOff>
      <xdr:row>32</xdr:row>
      <xdr:rowOff>114300</xdr:rowOff>
    </xdr:to>
    <xdr:grpSp>
      <xdr:nvGrpSpPr>
        <xdr:cNvPr id="577" name="Group 1814"/>
        <xdr:cNvGrpSpPr>
          <a:grpSpLocks/>
        </xdr:cNvGrpSpPr>
      </xdr:nvGrpSpPr>
      <xdr:grpSpPr>
        <a:xfrm>
          <a:off x="49415700" y="7600950"/>
          <a:ext cx="304800" cy="361950"/>
          <a:chOff x="-59" y="-1365"/>
          <a:chExt cx="28" cy="15808"/>
        </a:xfrm>
        <a:solidFill>
          <a:srgbClr val="FFFFFF"/>
        </a:solidFill>
      </xdr:grpSpPr>
      <xdr:sp>
        <xdr:nvSpPr>
          <xdr:cNvPr id="578" name="Line 1815"/>
          <xdr:cNvSpPr>
            <a:spLocks/>
          </xdr:cNvSpPr>
        </xdr:nvSpPr>
        <xdr:spPr>
          <a:xfrm>
            <a:off x="-45" y="1070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1816"/>
          <xdr:cNvSpPr>
            <a:spLocks/>
          </xdr:cNvSpPr>
        </xdr:nvSpPr>
        <xdr:spPr>
          <a:xfrm>
            <a:off x="-59" y="-136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476250</xdr:colOff>
      <xdr:row>32</xdr:row>
      <xdr:rowOff>114300</xdr:rowOff>
    </xdr:from>
    <xdr:to>
      <xdr:col>68</xdr:col>
      <xdr:colOff>266700</xdr:colOff>
      <xdr:row>33</xdr:row>
      <xdr:rowOff>123825</xdr:rowOff>
    </xdr:to>
    <xdr:sp>
      <xdr:nvSpPr>
        <xdr:cNvPr id="580" name="Line 1817"/>
        <xdr:cNvSpPr>
          <a:spLocks/>
        </xdr:cNvSpPr>
      </xdr:nvSpPr>
      <xdr:spPr>
        <a:xfrm flipH="1" flipV="1">
          <a:off x="49568100" y="7962900"/>
          <a:ext cx="762000" cy="238125"/>
        </a:xfrm>
        <a:prstGeom prst="line">
          <a:avLst/>
        </a:prstGeom>
        <a:noFill/>
        <a:ln w="1714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266700</xdr:colOff>
      <xdr:row>33</xdr:row>
      <xdr:rowOff>123825</xdr:rowOff>
    </xdr:from>
    <xdr:to>
      <xdr:col>71</xdr:col>
      <xdr:colOff>962025</xdr:colOff>
      <xdr:row>35</xdr:row>
      <xdr:rowOff>114300</xdr:rowOff>
    </xdr:to>
    <xdr:sp>
      <xdr:nvSpPr>
        <xdr:cNvPr id="581" name="Line 1818"/>
        <xdr:cNvSpPr>
          <a:spLocks/>
        </xdr:cNvSpPr>
      </xdr:nvSpPr>
      <xdr:spPr>
        <a:xfrm flipH="1" flipV="1">
          <a:off x="50330100" y="8201025"/>
          <a:ext cx="2695575" cy="447675"/>
        </a:xfrm>
        <a:prstGeom prst="line">
          <a:avLst/>
        </a:prstGeom>
        <a:noFill/>
        <a:ln w="1714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104775</xdr:colOff>
      <xdr:row>46</xdr:row>
      <xdr:rowOff>114300</xdr:rowOff>
    </xdr:from>
    <xdr:to>
      <xdr:col>66</xdr:col>
      <xdr:colOff>419100</xdr:colOff>
      <xdr:row>48</xdr:row>
      <xdr:rowOff>28575</xdr:rowOff>
    </xdr:to>
    <xdr:grpSp>
      <xdr:nvGrpSpPr>
        <xdr:cNvPr id="582" name="Group 1822"/>
        <xdr:cNvGrpSpPr>
          <a:grpSpLocks/>
        </xdr:cNvGrpSpPr>
      </xdr:nvGrpSpPr>
      <xdr:grpSpPr>
        <a:xfrm>
          <a:off x="48682275" y="11163300"/>
          <a:ext cx="304800" cy="371475"/>
          <a:chOff x="-37" y="-5781"/>
          <a:chExt cx="28" cy="16224"/>
        </a:xfrm>
        <a:solidFill>
          <a:srgbClr val="FFFFFF"/>
        </a:solidFill>
      </xdr:grpSpPr>
      <xdr:sp>
        <xdr:nvSpPr>
          <xdr:cNvPr id="583" name="Line 1823"/>
          <xdr:cNvSpPr>
            <a:spLocks/>
          </xdr:cNvSpPr>
        </xdr:nvSpPr>
        <xdr:spPr>
          <a:xfrm flipH="1">
            <a:off x="-23" y="-5781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1824"/>
          <xdr:cNvSpPr>
            <a:spLocks/>
          </xdr:cNvSpPr>
        </xdr:nvSpPr>
        <xdr:spPr>
          <a:xfrm>
            <a:off x="-37" y="-162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657225</xdr:colOff>
      <xdr:row>47</xdr:row>
      <xdr:rowOff>114300</xdr:rowOff>
    </xdr:from>
    <xdr:to>
      <xdr:col>65</xdr:col>
      <xdr:colOff>962025</xdr:colOff>
      <xdr:row>49</xdr:row>
      <xdr:rowOff>28575</xdr:rowOff>
    </xdr:to>
    <xdr:grpSp>
      <xdr:nvGrpSpPr>
        <xdr:cNvPr id="585" name="Group 1825"/>
        <xdr:cNvGrpSpPr>
          <a:grpSpLocks/>
        </xdr:cNvGrpSpPr>
      </xdr:nvGrpSpPr>
      <xdr:grpSpPr>
        <a:xfrm>
          <a:off x="48263175" y="11391900"/>
          <a:ext cx="304800" cy="371475"/>
          <a:chOff x="-29" y="-5797"/>
          <a:chExt cx="28" cy="16224"/>
        </a:xfrm>
        <a:solidFill>
          <a:srgbClr val="FFFFFF"/>
        </a:solidFill>
      </xdr:grpSpPr>
      <xdr:sp>
        <xdr:nvSpPr>
          <xdr:cNvPr id="586" name="Line 1826"/>
          <xdr:cNvSpPr>
            <a:spLocks/>
          </xdr:cNvSpPr>
        </xdr:nvSpPr>
        <xdr:spPr>
          <a:xfrm flipH="1">
            <a:off x="-15" y="-579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1827"/>
          <xdr:cNvSpPr>
            <a:spLocks/>
          </xdr:cNvSpPr>
        </xdr:nvSpPr>
        <xdr:spPr>
          <a:xfrm>
            <a:off x="-29" y="-163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35</xdr:row>
      <xdr:rowOff>200025</xdr:rowOff>
    </xdr:from>
    <xdr:to>
      <xdr:col>21</xdr:col>
      <xdr:colOff>800100</xdr:colOff>
      <xdr:row>36</xdr:row>
      <xdr:rowOff>133350</xdr:rowOff>
    </xdr:to>
    <xdr:sp>
      <xdr:nvSpPr>
        <xdr:cNvPr id="588" name="Line 1828"/>
        <xdr:cNvSpPr>
          <a:spLocks/>
        </xdr:cNvSpPr>
      </xdr:nvSpPr>
      <xdr:spPr>
        <a:xfrm flipV="1">
          <a:off x="14744700" y="8734425"/>
          <a:ext cx="9715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695325</xdr:colOff>
      <xdr:row>43</xdr:row>
      <xdr:rowOff>142875</xdr:rowOff>
    </xdr:from>
    <xdr:to>
      <xdr:col>23</xdr:col>
      <xdr:colOff>9525</xdr:colOff>
      <xdr:row>44</xdr:row>
      <xdr:rowOff>47625</xdr:rowOff>
    </xdr:to>
    <xdr:sp>
      <xdr:nvSpPr>
        <xdr:cNvPr id="589" name="Line 1829"/>
        <xdr:cNvSpPr>
          <a:spLocks/>
        </xdr:cNvSpPr>
      </xdr:nvSpPr>
      <xdr:spPr>
        <a:xfrm>
          <a:off x="15611475" y="10506075"/>
          <a:ext cx="8001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190500</xdr:colOff>
      <xdr:row>41</xdr:row>
      <xdr:rowOff>114300</xdr:rowOff>
    </xdr:from>
    <xdr:to>
      <xdr:col>68</xdr:col>
      <xdr:colOff>266700</xdr:colOff>
      <xdr:row>43</xdr:row>
      <xdr:rowOff>95250</xdr:rowOff>
    </xdr:to>
    <xdr:sp>
      <xdr:nvSpPr>
        <xdr:cNvPr id="590" name="Line 1830"/>
        <xdr:cNvSpPr>
          <a:spLocks/>
        </xdr:cNvSpPr>
      </xdr:nvSpPr>
      <xdr:spPr>
        <a:xfrm flipV="1">
          <a:off x="48768000" y="10020300"/>
          <a:ext cx="15621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628650</xdr:colOff>
      <xdr:row>44</xdr:row>
      <xdr:rowOff>19050</xdr:rowOff>
    </xdr:from>
    <xdr:to>
      <xdr:col>65</xdr:col>
      <xdr:colOff>228600</xdr:colOff>
      <xdr:row>44</xdr:row>
      <xdr:rowOff>114300</xdr:rowOff>
    </xdr:to>
    <xdr:sp>
      <xdr:nvSpPr>
        <xdr:cNvPr id="591" name="Line 1831"/>
        <xdr:cNvSpPr>
          <a:spLocks/>
        </xdr:cNvSpPr>
      </xdr:nvSpPr>
      <xdr:spPr>
        <a:xfrm flipV="1">
          <a:off x="46748700" y="10610850"/>
          <a:ext cx="10858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219075</xdr:colOff>
      <xdr:row>43</xdr:row>
      <xdr:rowOff>95250</xdr:rowOff>
    </xdr:from>
    <xdr:to>
      <xdr:col>66</xdr:col>
      <xdr:colOff>190500</xdr:colOff>
      <xdr:row>44</xdr:row>
      <xdr:rowOff>19050</xdr:rowOff>
    </xdr:to>
    <xdr:sp>
      <xdr:nvSpPr>
        <xdr:cNvPr id="592" name="Line 1832"/>
        <xdr:cNvSpPr>
          <a:spLocks/>
        </xdr:cNvSpPr>
      </xdr:nvSpPr>
      <xdr:spPr>
        <a:xfrm flipV="1">
          <a:off x="47825025" y="10458450"/>
          <a:ext cx="9429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35</xdr:row>
      <xdr:rowOff>114300</xdr:rowOff>
    </xdr:from>
    <xdr:to>
      <xdr:col>65</xdr:col>
      <xdr:colOff>962025</xdr:colOff>
      <xdr:row>35</xdr:row>
      <xdr:rowOff>180975</xdr:rowOff>
    </xdr:to>
    <xdr:sp>
      <xdr:nvSpPr>
        <xdr:cNvPr id="593" name="Line 1833"/>
        <xdr:cNvSpPr>
          <a:spLocks/>
        </xdr:cNvSpPr>
      </xdr:nvSpPr>
      <xdr:spPr>
        <a:xfrm flipH="1" flipV="1">
          <a:off x="47605950" y="8648700"/>
          <a:ext cx="9620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276225</xdr:colOff>
      <xdr:row>36</xdr:row>
      <xdr:rowOff>85725</xdr:rowOff>
    </xdr:from>
    <xdr:to>
      <xdr:col>69</xdr:col>
      <xdr:colOff>476250</xdr:colOff>
      <xdr:row>38</xdr:row>
      <xdr:rowOff>114300</xdr:rowOff>
    </xdr:to>
    <xdr:sp>
      <xdr:nvSpPr>
        <xdr:cNvPr id="594" name="Line 1834"/>
        <xdr:cNvSpPr>
          <a:spLocks/>
        </xdr:cNvSpPr>
      </xdr:nvSpPr>
      <xdr:spPr>
        <a:xfrm flipH="1" flipV="1">
          <a:off x="49368075" y="8848725"/>
          <a:ext cx="16859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35</xdr:row>
      <xdr:rowOff>180975</xdr:rowOff>
    </xdr:from>
    <xdr:to>
      <xdr:col>67</xdr:col>
      <xdr:colOff>276225</xdr:colOff>
      <xdr:row>36</xdr:row>
      <xdr:rowOff>85725</xdr:rowOff>
    </xdr:to>
    <xdr:sp>
      <xdr:nvSpPr>
        <xdr:cNvPr id="595" name="Line 1835"/>
        <xdr:cNvSpPr>
          <a:spLocks/>
        </xdr:cNvSpPr>
      </xdr:nvSpPr>
      <xdr:spPr>
        <a:xfrm>
          <a:off x="48567975" y="8715375"/>
          <a:ext cx="8001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809625</xdr:colOff>
      <xdr:row>46</xdr:row>
      <xdr:rowOff>104775</xdr:rowOff>
    </xdr:from>
    <xdr:to>
      <xdr:col>66</xdr:col>
      <xdr:colOff>276225</xdr:colOff>
      <xdr:row>47</xdr:row>
      <xdr:rowOff>114300</xdr:rowOff>
    </xdr:to>
    <xdr:sp>
      <xdr:nvSpPr>
        <xdr:cNvPr id="596" name="Line 1836"/>
        <xdr:cNvSpPr>
          <a:spLocks/>
        </xdr:cNvSpPr>
      </xdr:nvSpPr>
      <xdr:spPr>
        <a:xfrm flipH="1">
          <a:off x="48415575" y="11153775"/>
          <a:ext cx="438150" cy="2381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276225</xdr:colOff>
      <xdr:row>44</xdr:row>
      <xdr:rowOff>114300</xdr:rowOff>
    </xdr:from>
    <xdr:to>
      <xdr:col>69</xdr:col>
      <xdr:colOff>904875</xdr:colOff>
      <xdr:row>46</xdr:row>
      <xdr:rowOff>104775</xdr:rowOff>
    </xdr:to>
    <xdr:sp>
      <xdr:nvSpPr>
        <xdr:cNvPr id="597" name="Line 1837"/>
        <xdr:cNvSpPr>
          <a:spLocks/>
        </xdr:cNvSpPr>
      </xdr:nvSpPr>
      <xdr:spPr>
        <a:xfrm flipH="1">
          <a:off x="48853725" y="10706100"/>
          <a:ext cx="2628900" cy="44767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323850</xdr:colOff>
      <xdr:row>24</xdr:row>
      <xdr:rowOff>209550</xdr:rowOff>
    </xdr:from>
    <xdr:to>
      <xdr:col>65</xdr:col>
      <xdr:colOff>628650</xdr:colOff>
      <xdr:row>26</xdr:row>
      <xdr:rowOff>114300</xdr:rowOff>
    </xdr:to>
    <xdr:grpSp>
      <xdr:nvGrpSpPr>
        <xdr:cNvPr id="598" name="Group 1838"/>
        <xdr:cNvGrpSpPr>
          <a:grpSpLocks/>
        </xdr:cNvGrpSpPr>
      </xdr:nvGrpSpPr>
      <xdr:grpSpPr>
        <a:xfrm>
          <a:off x="47929800" y="6229350"/>
          <a:ext cx="304800" cy="361950"/>
          <a:chOff x="-59" y="-1269"/>
          <a:chExt cx="28" cy="15808"/>
        </a:xfrm>
        <a:solidFill>
          <a:srgbClr val="FFFFFF"/>
        </a:solidFill>
      </xdr:grpSpPr>
      <xdr:sp>
        <xdr:nvSpPr>
          <xdr:cNvPr id="599" name="Line 1839"/>
          <xdr:cNvSpPr>
            <a:spLocks/>
          </xdr:cNvSpPr>
        </xdr:nvSpPr>
        <xdr:spPr>
          <a:xfrm>
            <a:off x="-45" y="10796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1840"/>
          <xdr:cNvSpPr>
            <a:spLocks/>
          </xdr:cNvSpPr>
        </xdr:nvSpPr>
        <xdr:spPr>
          <a:xfrm>
            <a:off x="-59" y="-126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495300</xdr:colOff>
      <xdr:row>29</xdr:row>
      <xdr:rowOff>114300</xdr:rowOff>
    </xdr:from>
    <xdr:to>
      <xdr:col>65</xdr:col>
      <xdr:colOff>714375</xdr:colOff>
      <xdr:row>29</xdr:row>
      <xdr:rowOff>180975</xdr:rowOff>
    </xdr:to>
    <xdr:sp>
      <xdr:nvSpPr>
        <xdr:cNvPr id="601" name="Line 1846"/>
        <xdr:cNvSpPr>
          <a:spLocks/>
        </xdr:cNvSpPr>
      </xdr:nvSpPr>
      <xdr:spPr>
        <a:xfrm flipH="1" flipV="1">
          <a:off x="47586900" y="7277100"/>
          <a:ext cx="733425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504825</xdr:colOff>
      <xdr:row>31</xdr:row>
      <xdr:rowOff>0</xdr:rowOff>
    </xdr:from>
    <xdr:to>
      <xdr:col>67</xdr:col>
      <xdr:colOff>476250</xdr:colOff>
      <xdr:row>32</xdr:row>
      <xdr:rowOff>114300</xdr:rowOff>
    </xdr:to>
    <xdr:sp>
      <xdr:nvSpPr>
        <xdr:cNvPr id="602" name="Line 1847"/>
        <xdr:cNvSpPr>
          <a:spLocks/>
        </xdr:cNvSpPr>
      </xdr:nvSpPr>
      <xdr:spPr>
        <a:xfrm flipH="1" flipV="1">
          <a:off x="49082325" y="7620000"/>
          <a:ext cx="48577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714375</xdr:colOff>
      <xdr:row>29</xdr:row>
      <xdr:rowOff>180975</xdr:rowOff>
    </xdr:from>
    <xdr:to>
      <xdr:col>66</xdr:col>
      <xdr:colOff>504825</xdr:colOff>
      <xdr:row>31</xdr:row>
      <xdr:rowOff>0</xdr:rowOff>
    </xdr:to>
    <xdr:sp>
      <xdr:nvSpPr>
        <xdr:cNvPr id="603" name="Line 1848"/>
        <xdr:cNvSpPr>
          <a:spLocks/>
        </xdr:cNvSpPr>
      </xdr:nvSpPr>
      <xdr:spPr>
        <a:xfrm flipH="1" flipV="1">
          <a:off x="48320325" y="7343775"/>
          <a:ext cx="76200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23</xdr:row>
      <xdr:rowOff>114300</xdr:rowOff>
    </xdr:from>
    <xdr:to>
      <xdr:col>63</xdr:col>
      <xdr:colOff>714375</xdr:colOff>
      <xdr:row>23</xdr:row>
      <xdr:rowOff>180975</xdr:rowOff>
    </xdr:to>
    <xdr:sp>
      <xdr:nvSpPr>
        <xdr:cNvPr id="604" name="Line 1849"/>
        <xdr:cNvSpPr>
          <a:spLocks/>
        </xdr:cNvSpPr>
      </xdr:nvSpPr>
      <xdr:spPr>
        <a:xfrm flipH="1" flipV="1">
          <a:off x="46101000" y="5905500"/>
          <a:ext cx="733425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504825</xdr:colOff>
      <xdr:row>25</xdr:row>
      <xdr:rowOff>0</xdr:rowOff>
    </xdr:from>
    <xdr:to>
      <xdr:col>65</xdr:col>
      <xdr:colOff>476250</xdr:colOff>
      <xdr:row>26</xdr:row>
      <xdr:rowOff>114300</xdr:rowOff>
    </xdr:to>
    <xdr:sp>
      <xdr:nvSpPr>
        <xdr:cNvPr id="605" name="Line 1850"/>
        <xdr:cNvSpPr>
          <a:spLocks/>
        </xdr:cNvSpPr>
      </xdr:nvSpPr>
      <xdr:spPr>
        <a:xfrm flipH="1" flipV="1">
          <a:off x="47596425" y="6248400"/>
          <a:ext cx="48577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714375</xdr:colOff>
      <xdr:row>23</xdr:row>
      <xdr:rowOff>180975</xdr:rowOff>
    </xdr:from>
    <xdr:to>
      <xdr:col>64</xdr:col>
      <xdr:colOff>504825</xdr:colOff>
      <xdr:row>25</xdr:row>
      <xdr:rowOff>0</xdr:rowOff>
    </xdr:to>
    <xdr:sp>
      <xdr:nvSpPr>
        <xdr:cNvPr id="606" name="Line 1851"/>
        <xdr:cNvSpPr>
          <a:spLocks/>
        </xdr:cNvSpPr>
      </xdr:nvSpPr>
      <xdr:spPr>
        <a:xfrm flipH="1" flipV="1">
          <a:off x="46834425" y="5972175"/>
          <a:ext cx="76200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142875</xdr:colOff>
      <xdr:row>20</xdr:row>
      <xdr:rowOff>114300</xdr:rowOff>
    </xdr:from>
    <xdr:to>
      <xdr:col>63</xdr:col>
      <xdr:colOff>876300</xdr:colOff>
      <xdr:row>20</xdr:row>
      <xdr:rowOff>180975</xdr:rowOff>
    </xdr:to>
    <xdr:sp>
      <xdr:nvSpPr>
        <xdr:cNvPr id="607" name="Line 1852"/>
        <xdr:cNvSpPr>
          <a:spLocks/>
        </xdr:cNvSpPr>
      </xdr:nvSpPr>
      <xdr:spPr>
        <a:xfrm flipH="1" flipV="1">
          <a:off x="46262925" y="5219700"/>
          <a:ext cx="733425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152400</xdr:colOff>
      <xdr:row>22</xdr:row>
      <xdr:rowOff>0</xdr:rowOff>
    </xdr:from>
    <xdr:to>
      <xdr:col>65</xdr:col>
      <xdr:colOff>647700</xdr:colOff>
      <xdr:row>23</xdr:row>
      <xdr:rowOff>114300</xdr:rowOff>
    </xdr:to>
    <xdr:sp>
      <xdr:nvSpPr>
        <xdr:cNvPr id="608" name="Line 1853"/>
        <xdr:cNvSpPr>
          <a:spLocks/>
        </xdr:cNvSpPr>
      </xdr:nvSpPr>
      <xdr:spPr>
        <a:xfrm flipH="1" flipV="1">
          <a:off x="47758350" y="5562600"/>
          <a:ext cx="49530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838200</xdr:colOff>
      <xdr:row>20</xdr:row>
      <xdr:rowOff>171450</xdr:rowOff>
    </xdr:from>
    <xdr:to>
      <xdr:col>65</xdr:col>
      <xdr:colOff>152400</xdr:colOff>
      <xdr:row>21</xdr:row>
      <xdr:rowOff>228600</xdr:rowOff>
    </xdr:to>
    <xdr:sp>
      <xdr:nvSpPr>
        <xdr:cNvPr id="609" name="Line 1854"/>
        <xdr:cNvSpPr>
          <a:spLocks/>
        </xdr:cNvSpPr>
      </xdr:nvSpPr>
      <xdr:spPr>
        <a:xfrm flipH="1" flipV="1">
          <a:off x="46958250" y="5276850"/>
          <a:ext cx="800100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32</xdr:row>
      <xdr:rowOff>114300</xdr:rowOff>
    </xdr:from>
    <xdr:to>
      <xdr:col>81</xdr:col>
      <xdr:colOff>714375</xdr:colOff>
      <xdr:row>32</xdr:row>
      <xdr:rowOff>180975</xdr:rowOff>
    </xdr:to>
    <xdr:sp>
      <xdr:nvSpPr>
        <xdr:cNvPr id="610" name="Line 1855"/>
        <xdr:cNvSpPr>
          <a:spLocks/>
        </xdr:cNvSpPr>
      </xdr:nvSpPr>
      <xdr:spPr>
        <a:xfrm flipH="1" flipV="1">
          <a:off x="59474100" y="7962900"/>
          <a:ext cx="733425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504825</xdr:colOff>
      <xdr:row>34</xdr:row>
      <xdr:rowOff>0</xdr:rowOff>
    </xdr:from>
    <xdr:to>
      <xdr:col>83</xdr:col>
      <xdr:colOff>476250</xdr:colOff>
      <xdr:row>35</xdr:row>
      <xdr:rowOff>114300</xdr:rowOff>
    </xdr:to>
    <xdr:sp>
      <xdr:nvSpPr>
        <xdr:cNvPr id="611" name="Line 1856"/>
        <xdr:cNvSpPr>
          <a:spLocks/>
        </xdr:cNvSpPr>
      </xdr:nvSpPr>
      <xdr:spPr>
        <a:xfrm flipH="1" flipV="1">
          <a:off x="60969525" y="8305800"/>
          <a:ext cx="48577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714375</xdr:colOff>
      <xdr:row>32</xdr:row>
      <xdr:rowOff>180975</xdr:rowOff>
    </xdr:from>
    <xdr:to>
      <xdr:col>82</xdr:col>
      <xdr:colOff>504825</xdr:colOff>
      <xdr:row>34</xdr:row>
      <xdr:rowOff>0</xdr:rowOff>
    </xdr:to>
    <xdr:sp>
      <xdr:nvSpPr>
        <xdr:cNvPr id="612" name="Line 1857"/>
        <xdr:cNvSpPr>
          <a:spLocks/>
        </xdr:cNvSpPr>
      </xdr:nvSpPr>
      <xdr:spPr>
        <a:xfrm flipH="1" flipV="1">
          <a:off x="60207525" y="8029575"/>
          <a:ext cx="76200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485775</xdr:colOff>
      <xdr:row>17</xdr:row>
      <xdr:rowOff>104775</xdr:rowOff>
    </xdr:from>
    <xdr:to>
      <xdr:col>45</xdr:col>
      <xdr:colOff>695325</xdr:colOff>
      <xdr:row>17</xdr:row>
      <xdr:rowOff>171450</xdr:rowOff>
    </xdr:to>
    <xdr:sp>
      <xdr:nvSpPr>
        <xdr:cNvPr id="613" name="Line 1858"/>
        <xdr:cNvSpPr>
          <a:spLocks/>
        </xdr:cNvSpPr>
      </xdr:nvSpPr>
      <xdr:spPr>
        <a:xfrm flipH="1" flipV="1">
          <a:off x="32718375" y="4524375"/>
          <a:ext cx="723900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504825</xdr:colOff>
      <xdr:row>19</xdr:row>
      <xdr:rowOff>0</xdr:rowOff>
    </xdr:from>
    <xdr:to>
      <xdr:col>47</xdr:col>
      <xdr:colOff>476250</xdr:colOff>
      <xdr:row>20</xdr:row>
      <xdr:rowOff>114300</xdr:rowOff>
    </xdr:to>
    <xdr:sp>
      <xdr:nvSpPr>
        <xdr:cNvPr id="614" name="Line 1859"/>
        <xdr:cNvSpPr>
          <a:spLocks/>
        </xdr:cNvSpPr>
      </xdr:nvSpPr>
      <xdr:spPr>
        <a:xfrm flipH="1" flipV="1">
          <a:off x="34223325" y="4876800"/>
          <a:ext cx="48577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695325</xdr:colOff>
      <xdr:row>17</xdr:row>
      <xdr:rowOff>171450</xdr:rowOff>
    </xdr:from>
    <xdr:to>
      <xdr:col>46</xdr:col>
      <xdr:colOff>495300</xdr:colOff>
      <xdr:row>18</xdr:row>
      <xdr:rowOff>219075</xdr:rowOff>
    </xdr:to>
    <xdr:sp>
      <xdr:nvSpPr>
        <xdr:cNvPr id="615" name="Line 1860"/>
        <xdr:cNvSpPr>
          <a:spLocks/>
        </xdr:cNvSpPr>
      </xdr:nvSpPr>
      <xdr:spPr>
        <a:xfrm flipH="1" flipV="1">
          <a:off x="33442275" y="4591050"/>
          <a:ext cx="771525" cy="2762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457200</xdr:colOff>
      <xdr:row>21</xdr:row>
      <xdr:rowOff>9525</xdr:rowOff>
    </xdr:from>
    <xdr:to>
      <xdr:col>65</xdr:col>
      <xdr:colOff>295275</xdr:colOff>
      <xdr:row>21</xdr:row>
      <xdr:rowOff>142875</xdr:rowOff>
    </xdr:to>
    <xdr:sp>
      <xdr:nvSpPr>
        <xdr:cNvPr id="616" name="kreslení 12"/>
        <xdr:cNvSpPr>
          <a:spLocks/>
        </xdr:cNvSpPr>
      </xdr:nvSpPr>
      <xdr:spPr>
        <a:xfrm>
          <a:off x="47548800" y="534352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161925</xdr:colOff>
      <xdr:row>31</xdr:row>
      <xdr:rowOff>66675</xdr:rowOff>
    </xdr:from>
    <xdr:to>
      <xdr:col>81</xdr:col>
      <xdr:colOff>0</xdr:colOff>
      <xdr:row>31</xdr:row>
      <xdr:rowOff>180975</xdr:rowOff>
    </xdr:to>
    <xdr:sp>
      <xdr:nvSpPr>
        <xdr:cNvPr id="617" name="kreslení 12"/>
        <xdr:cNvSpPr>
          <a:spLocks/>
        </xdr:cNvSpPr>
      </xdr:nvSpPr>
      <xdr:spPr>
        <a:xfrm>
          <a:off x="59140725" y="7686675"/>
          <a:ext cx="35242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104775</xdr:colOff>
      <xdr:row>50</xdr:row>
      <xdr:rowOff>114300</xdr:rowOff>
    </xdr:from>
    <xdr:to>
      <xdr:col>64</xdr:col>
      <xdr:colOff>419100</xdr:colOff>
      <xdr:row>52</xdr:row>
      <xdr:rowOff>28575</xdr:rowOff>
    </xdr:to>
    <xdr:grpSp>
      <xdr:nvGrpSpPr>
        <xdr:cNvPr id="618" name="Group 1863"/>
        <xdr:cNvGrpSpPr>
          <a:grpSpLocks/>
        </xdr:cNvGrpSpPr>
      </xdr:nvGrpSpPr>
      <xdr:grpSpPr>
        <a:xfrm>
          <a:off x="47196375" y="12077700"/>
          <a:ext cx="304800" cy="371475"/>
          <a:chOff x="-37" y="-5845"/>
          <a:chExt cx="28" cy="16224"/>
        </a:xfrm>
        <a:solidFill>
          <a:srgbClr val="FFFFFF"/>
        </a:solidFill>
      </xdr:grpSpPr>
      <xdr:sp>
        <xdr:nvSpPr>
          <xdr:cNvPr id="619" name="Line 1864"/>
          <xdr:cNvSpPr>
            <a:spLocks/>
          </xdr:cNvSpPr>
        </xdr:nvSpPr>
        <xdr:spPr>
          <a:xfrm flipH="1">
            <a:off x="-23" y="-5845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1865"/>
          <xdr:cNvSpPr>
            <a:spLocks/>
          </xdr:cNvSpPr>
        </xdr:nvSpPr>
        <xdr:spPr>
          <a:xfrm>
            <a:off x="-37" y="-168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266700</xdr:colOff>
      <xdr:row>47</xdr:row>
      <xdr:rowOff>114300</xdr:rowOff>
    </xdr:from>
    <xdr:to>
      <xdr:col>65</xdr:col>
      <xdr:colOff>809625</xdr:colOff>
      <xdr:row>50</xdr:row>
      <xdr:rowOff>114300</xdr:rowOff>
    </xdr:to>
    <xdr:sp>
      <xdr:nvSpPr>
        <xdr:cNvPr id="621" name="Line 1866"/>
        <xdr:cNvSpPr>
          <a:spLocks/>
        </xdr:cNvSpPr>
      </xdr:nvSpPr>
      <xdr:spPr>
        <a:xfrm flipH="1">
          <a:off x="47358300" y="11391900"/>
          <a:ext cx="1057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104775</xdr:colOff>
      <xdr:row>53</xdr:row>
      <xdr:rowOff>114300</xdr:rowOff>
    </xdr:from>
    <xdr:to>
      <xdr:col>62</xdr:col>
      <xdr:colOff>419100</xdr:colOff>
      <xdr:row>55</xdr:row>
      <xdr:rowOff>28575</xdr:rowOff>
    </xdr:to>
    <xdr:grpSp>
      <xdr:nvGrpSpPr>
        <xdr:cNvPr id="622" name="Group 1867"/>
        <xdr:cNvGrpSpPr>
          <a:grpSpLocks/>
        </xdr:cNvGrpSpPr>
      </xdr:nvGrpSpPr>
      <xdr:grpSpPr>
        <a:xfrm>
          <a:off x="45710475" y="12763500"/>
          <a:ext cx="304800" cy="371475"/>
          <a:chOff x="-37" y="-5893"/>
          <a:chExt cx="28" cy="16224"/>
        </a:xfrm>
        <a:solidFill>
          <a:srgbClr val="FFFFFF"/>
        </a:solidFill>
      </xdr:grpSpPr>
      <xdr:sp>
        <xdr:nvSpPr>
          <xdr:cNvPr id="623" name="Line 1868"/>
          <xdr:cNvSpPr>
            <a:spLocks/>
          </xdr:cNvSpPr>
        </xdr:nvSpPr>
        <xdr:spPr>
          <a:xfrm flipH="1">
            <a:off x="-23" y="-589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1869"/>
          <xdr:cNvSpPr>
            <a:spLocks/>
          </xdr:cNvSpPr>
        </xdr:nvSpPr>
        <xdr:spPr>
          <a:xfrm>
            <a:off x="-37" y="-173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247650</xdr:colOff>
      <xdr:row>50</xdr:row>
      <xdr:rowOff>114300</xdr:rowOff>
    </xdr:from>
    <xdr:to>
      <xdr:col>64</xdr:col>
      <xdr:colOff>266700</xdr:colOff>
      <xdr:row>53</xdr:row>
      <xdr:rowOff>114300</xdr:rowOff>
    </xdr:to>
    <xdr:sp>
      <xdr:nvSpPr>
        <xdr:cNvPr id="625" name="Line 1870"/>
        <xdr:cNvSpPr>
          <a:spLocks/>
        </xdr:cNvSpPr>
      </xdr:nvSpPr>
      <xdr:spPr>
        <a:xfrm flipH="1">
          <a:off x="45853350" y="12077700"/>
          <a:ext cx="15049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228600</xdr:colOff>
      <xdr:row>53</xdr:row>
      <xdr:rowOff>114300</xdr:rowOff>
    </xdr:from>
    <xdr:to>
      <xdr:col>62</xdr:col>
      <xdr:colOff>247650</xdr:colOff>
      <xdr:row>56</xdr:row>
      <xdr:rowOff>114300</xdr:rowOff>
    </xdr:to>
    <xdr:sp>
      <xdr:nvSpPr>
        <xdr:cNvPr id="626" name="Line 1874"/>
        <xdr:cNvSpPr>
          <a:spLocks/>
        </xdr:cNvSpPr>
      </xdr:nvSpPr>
      <xdr:spPr>
        <a:xfrm flipH="1">
          <a:off x="44348400" y="12763500"/>
          <a:ext cx="15049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56</xdr:row>
      <xdr:rowOff>123825</xdr:rowOff>
    </xdr:from>
    <xdr:to>
      <xdr:col>59</xdr:col>
      <xdr:colOff>0</xdr:colOff>
      <xdr:row>59</xdr:row>
      <xdr:rowOff>0</xdr:rowOff>
    </xdr:to>
    <xdr:sp>
      <xdr:nvSpPr>
        <xdr:cNvPr id="627" name="Line 1878"/>
        <xdr:cNvSpPr>
          <a:spLocks/>
        </xdr:cNvSpPr>
      </xdr:nvSpPr>
      <xdr:spPr>
        <a:xfrm>
          <a:off x="43148250" y="134588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56</xdr:row>
      <xdr:rowOff>123825</xdr:rowOff>
    </xdr:from>
    <xdr:to>
      <xdr:col>62</xdr:col>
      <xdr:colOff>0</xdr:colOff>
      <xdr:row>59</xdr:row>
      <xdr:rowOff>0</xdr:rowOff>
    </xdr:to>
    <xdr:sp>
      <xdr:nvSpPr>
        <xdr:cNvPr id="628" name="Line 1879"/>
        <xdr:cNvSpPr>
          <a:spLocks/>
        </xdr:cNvSpPr>
      </xdr:nvSpPr>
      <xdr:spPr>
        <a:xfrm>
          <a:off x="45605700" y="134588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59</xdr:row>
      <xdr:rowOff>0</xdr:rowOff>
    </xdr:from>
    <xdr:to>
      <xdr:col>62</xdr:col>
      <xdr:colOff>0</xdr:colOff>
      <xdr:row>63</xdr:row>
      <xdr:rowOff>0</xdr:rowOff>
    </xdr:to>
    <xdr:sp>
      <xdr:nvSpPr>
        <xdr:cNvPr id="629" name="text 2036"/>
        <xdr:cNvSpPr txBox="1">
          <a:spLocks noChangeArrowheads="1"/>
        </xdr:cNvSpPr>
      </xdr:nvSpPr>
      <xdr:spPr>
        <a:xfrm>
          <a:off x="43148250" y="14020800"/>
          <a:ext cx="24574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vlečka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ACHP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vlečka je ve výstavbě,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v.č.A2 není vložena</a:t>
          </a:r>
        </a:p>
      </xdr:txBody>
    </xdr:sp>
    <xdr:clientData/>
  </xdr:twoCellAnchor>
  <xdr:twoCellAnchor>
    <xdr:from>
      <xdr:col>47</xdr:col>
      <xdr:colOff>323850</xdr:colOff>
      <xdr:row>18</xdr:row>
      <xdr:rowOff>209550</xdr:rowOff>
    </xdr:from>
    <xdr:to>
      <xdr:col>47</xdr:col>
      <xdr:colOff>628650</xdr:colOff>
      <xdr:row>20</xdr:row>
      <xdr:rowOff>104775</xdr:rowOff>
    </xdr:to>
    <xdr:grpSp>
      <xdr:nvGrpSpPr>
        <xdr:cNvPr id="630" name="Group 1881"/>
        <xdr:cNvGrpSpPr>
          <a:grpSpLocks/>
        </xdr:cNvGrpSpPr>
      </xdr:nvGrpSpPr>
      <xdr:grpSpPr>
        <a:xfrm>
          <a:off x="34556700" y="4857750"/>
          <a:ext cx="304800" cy="352425"/>
          <a:chOff x="-59" y="-1173"/>
          <a:chExt cx="28" cy="15392"/>
        </a:xfrm>
        <a:solidFill>
          <a:srgbClr val="FFFFFF"/>
        </a:solidFill>
      </xdr:grpSpPr>
      <xdr:sp>
        <xdr:nvSpPr>
          <xdr:cNvPr id="631" name="Line 1882"/>
          <xdr:cNvSpPr>
            <a:spLocks/>
          </xdr:cNvSpPr>
        </xdr:nvSpPr>
        <xdr:spPr>
          <a:xfrm>
            <a:off x="-45" y="10890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1883"/>
          <xdr:cNvSpPr>
            <a:spLocks/>
          </xdr:cNvSpPr>
        </xdr:nvSpPr>
        <xdr:spPr>
          <a:xfrm>
            <a:off x="-59" y="-117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142875</xdr:colOff>
      <xdr:row>16</xdr:row>
      <xdr:rowOff>38100</xdr:rowOff>
    </xdr:from>
    <xdr:to>
      <xdr:col>44</xdr:col>
      <xdr:colOff>495300</xdr:colOff>
      <xdr:row>16</xdr:row>
      <xdr:rowOff>161925</xdr:rowOff>
    </xdr:to>
    <xdr:sp>
      <xdr:nvSpPr>
        <xdr:cNvPr id="633" name="kreslení 12"/>
        <xdr:cNvSpPr>
          <a:spLocks/>
        </xdr:cNvSpPr>
      </xdr:nvSpPr>
      <xdr:spPr>
        <a:xfrm>
          <a:off x="32375475" y="42291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504825</xdr:colOff>
      <xdr:row>16</xdr:row>
      <xdr:rowOff>95250</xdr:rowOff>
    </xdr:from>
    <xdr:to>
      <xdr:col>43</xdr:col>
      <xdr:colOff>9525</xdr:colOff>
      <xdr:row>17</xdr:row>
      <xdr:rowOff>104775</xdr:rowOff>
    </xdr:to>
    <xdr:sp>
      <xdr:nvSpPr>
        <xdr:cNvPr id="634" name="Line 1885"/>
        <xdr:cNvSpPr>
          <a:spLocks/>
        </xdr:cNvSpPr>
      </xdr:nvSpPr>
      <xdr:spPr>
        <a:xfrm>
          <a:off x="29765625" y="4286250"/>
          <a:ext cx="150495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15</xdr:row>
      <xdr:rowOff>0</xdr:rowOff>
    </xdr:from>
    <xdr:to>
      <xdr:col>41</xdr:col>
      <xdr:colOff>0</xdr:colOff>
      <xdr:row>18</xdr:row>
      <xdr:rowOff>0</xdr:rowOff>
    </xdr:to>
    <xdr:sp>
      <xdr:nvSpPr>
        <xdr:cNvPr id="635" name="text 2036"/>
        <xdr:cNvSpPr txBox="1">
          <a:spLocks noChangeArrowheads="1"/>
        </xdr:cNvSpPr>
      </xdr:nvSpPr>
      <xdr:spPr>
        <a:xfrm>
          <a:off x="28289250" y="3962400"/>
          <a:ext cx="14859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MĚNÍRNA
</a:t>
          </a:r>
        </a:p>
      </xdr:txBody>
    </xdr:sp>
    <xdr:clientData/>
  </xdr:twoCellAnchor>
  <xdr:twoCellAnchor editAs="absolute">
    <xdr:from>
      <xdr:col>68</xdr:col>
      <xdr:colOff>133350</xdr:colOff>
      <xdr:row>28</xdr:row>
      <xdr:rowOff>9525</xdr:rowOff>
    </xdr:from>
    <xdr:to>
      <xdr:col>68</xdr:col>
      <xdr:colOff>352425</xdr:colOff>
      <xdr:row>30</xdr:row>
      <xdr:rowOff>0</xdr:rowOff>
    </xdr:to>
    <xdr:grpSp>
      <xdr:nvGrpSpPr>
        <xdr:cNvPr id="636" name="Group 1895"/>
        <xdr:cNvGrpSpPr>
          <a:grpSpLocks/>
        </xdr:cNvGrpSpPr>
      </xdr:nvGrpSpPr>
      <xdr:grpSpPr>
        <a:xfrm>
          <a:off x="50196750" y="6943725"/>
          <a:ext cx="219075" cy="447675"/>
          <a:chOff x="-35" y="-3972"/>
          <a:chExt cx="20" cy="24112"/>
        </a:xfrm>
        <a:solidFill>
          <a:srgbClr val="FFFFFF"/>
        </a:solidFill>
      </xdr:grpSpPr>
      <xdr:sp>
        <xdr:nvSpPr>
          <xdr:cNvPr id="637" name="Line 1896"/>
          <xdr:cNvSpPr>
            <a:spLocks/>
          </xdr:cNvSpPr>
        </xdr:nvSpPr>
        <xdr:spPr>
          <a:xfrm flipV="1">
            <a:off x="-24" y="11930"/>
            <a:ext cx="1" cy="82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Line 1897"/>
          <xdr:cNvSpPr>
            <a:spLocks/>
          </xdr:cNvSpPr>
        </xdr:nvSpPr>
        <xdr:spPr>
          <a:xfrm flipV="1">
            <a:off x="-35" y="-3972"/>
            <a:ext cx="20" cy="51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Line 1898"/>
          <xdr:cNvSpPr>
            <a:spLocks/>
          </xdr:cNvSpPr>
        </xdr:nvSpPr>
        <xdr:spPr>
          <a:xfrm>
            <a:off x="-29" y="20140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kreslení 1100"/>
          <xdr:cNvSpPr>
            <a:spLocks/>
          </xdr:cNvSpPr>
        </xdr:nvSpPr>
        <xdr:spPr>
          <a:xfrm>
            <a:off x="-30" y="-2947"/>
            <a:ext cx="12" cy="14877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142875</xdr:colOff>
      <xdr:row>40</xdr:row>
      <xdr:rowOff>57150</xdr:rowOff>
    </xdr:from>
    <xdr:to>
      <xdr:col>76</xdr:col>
      <xdr:colOff>438150</xdr:colOff>
      <xdr:row>40</xdr:row>
      <xdr:rowOff>171450</xdr:rowOff>
    </xdr:to>
    <xdr:grpSp>
      <xdr:nvGrpSpPr>
        <xdr:cNvPr id="641" name="Group 1900"/>
        <xdr:cNvGrpSpPr>
          <a:grpSpLocks/>
        </xdr:cNvGrpSpPr>
      </xdr:nvGrpSpPr>
      <xdr:grpSpPr>
        <a:xfrm>
          <a:off x="56149875" y="9734550"/>
          <a:ext cx="295275" cy="114300"/>
          <a:chOff x="-34" y="-18"/>
          <a:chExt cx="27" cy="12"/>
        </a:xfrm>
        <a:solidFill>
          <a:srgbClr val="FFFFFF"/>
        </a:solidFill>
      </xdr:grpSpPr>
      <xdr:sp>
        <xdr:nvSpPr>
          <xdr:cNvPr id="642" name="Rectangle 1901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1902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Oval 1903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171450</xdr:colOff>
      <xdr:row>36</xdr:row>
      <xdr:rowOff>47625</xdr:rowOff>
    </xdr:from>
    <xdr:to>
      <xdr:col>74</xdr:col>
      <xdr:colOff>457200</xdr:colOff>
      <xdr:row>36</xdr:row>
      <xdr:rowOff>161925</xdr:rowOff>
    </xdr:to>
    <xdr:grpSp>
      <xdr:nvGrpSpPr>
        <xdr:cNvPr id="645" name="Group 1904"/>
        <xdr:cNvGrpSpPr>
          <a:grpSpLocks/>
        </xdr:cNvGrpSpPr>
      </xdr:nvGrpSpPr>
      <xdr:grpSpPr>
        <a:xfrm>
          <a:off x="54692550" y="8810625"/>
          <a:ext cx="285750" cy="114300"/>
          <a:chOff x="-31" y="-19"/>
          <a:chExt cx="26" cy="12"/>
        </a:xfrm>
        <a:solidFill>
          <a:srgbClr val="FFFFFF"/>
        </a:solidFill>
      </xdr:grpSpPr>
      <xdr:sp>
        <xdr:nvSpPr>
          <xdr:cNvPr id="646" name="Rectangle 1905"/>
          <xdr:cNvSpPr>
            <a:spLocks/>
          </xdr:cNvSpPr>
        </xdr:nvSpPr>
        <xdr:spPr>
          <a:xfrm>
            <a:off x="-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Oval 1906"/>
          <xdr:cNvSpPr>
            <a:spLocks/>
          </xdr:cNvSpPr>
        </xdr:nvSpPr>
        <xdr:spPr>
          <a:xfrm>
            <a:off x="-20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Oval 1907"/>
          <xdr:cNvSpPr>
            <a:spLocks/>
          </xdr:cNvSpPr>
        </xdr:nvSpPr>
        <xdr:spPr>
          <a:xfrm>
            <a:off x="-31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342900</xdr:colOff>
      <xdr:row>43</xdr:row>
      <xdr:rowOff>57150</xdr:rowOff>
    </xdr:from>
    <xdr:to>
      <xdr:col>77</xdr:col>
      <xdr:colOff>638175</xdr:colOff>
      <xdr:row>43</xdr:row>
      <xdr:rowOff>171450</xdr:rowOff>
    </xdr:to>
    <xdr:grpSp>
      <xdr:nvGrpSpPr>
        <xdr:cNvPr id="649" name="Group 1908"/>
        <xdr:cNvGrpSpPr>
          <a:grpSpLocks/>
        </xdr:cNvGrpSpPr>
      </xdr:nvGrpSpPr>
      <xdr:grpSpPr>
        <a:xfrm>
          <a:off x="56864250" y="10420350"/>
          <a:ext cx="295275" cy="114300"/>
          <a:chOff x="-58" y="-18"/>
          <a:chExt cx="27" cy="12"/>
        </a:xfrm>
        <a:solidFill>
          <a:srgbClr val="FFFFFF"/>
        </a:solidFill>
      </xdr:grpSpPr>
      <xdr:sp>
        <xdr:nvSpPr>
          <xdr:cNvPr id="650" name="Rectangle 1909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Oval 1910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Oval 1911"/>
          <xdr:cNvSpPr>
            <a:spLocks/>
          </xdr:cNvSpPr>
        </xdr:nvSpPr>
        <xdr:spPr>
          <a:xfrm>
            <a:off x="-58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152400</xdr:colOff>
      <xdr:row>33</xdr:row>
      <xdr:rowOff>66675</xdr:rowOff>
    </xdr:from>
    <xdr:to>
      <xdr:col>70</xdr:col>
      <xdr:colOff>447675</xdr:colOff>
      <xdr:row>33</xdr:row>
      <xdr:rowOff>180975</xdr:rowOff>
    </xdr:to>
    <xdr:grpSp>
      <xdr:nvGrpSpPr>
        <xdr:cNvPr id="653" name="Group 1912"/>
        <xdr:cNvGrpSpPr>
          <a:grpSpLocks/>
        </xdr:cNvGrpSpPr>
      </xdr:nvGrpSpPr>
      <xdr:grpSpPr>
        <a:xfrm>
          <a:off x="51701700" y="8143875"/>
          <a:ext cx="295275" cy="114300"/>
          <a:chOff x="-33" y="-17"/>
          <a:chExt cx="27" cy="12"/>
        </a:xfrm>
        <a:solidFill>
          <a:srgbClr val="FFFFFF"/>
        </a:solidFill>
      </xdr:grpSpPr>
      <xdr:sp>
        <xdr:nvSpPr>
          <xdr:cNvPr id="654" name="Rectangle 1913"/>
          <xdr:cNvSpPr>
            <a:spLocks/>
          </xdr:cNvSpPr>
        </xdr:nvSpPr>
        <xdr:spPr>
          <a:xfrm>
            <a:off x="-9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Oval 1914"/>
          <xdr:cNvSpPr>
            <a:spLocks/>
          </xdr:cNvSpPr>
        </xdr:nvSpPr>
        <xdr:spPr>
          <a:xfrm>
            <a:off x="-21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Oval 1915"/>
          <xdr:cNvSpPr>
            <a:spLocks/>
          </xdr:cNvSpPr>
        </xdr:nvSpPr>
        <xdr:spPr>
          <a:xfrm>
            <a:off x="-33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133350</xdr:colOff>
      <xdr:row>21</xdr:row>
      <xdr:rowOff>57150</xdr:rowOff>
    </xdr:from>
    <xdr:to>
      <xdr:col>63</xdr:col>
      <xdr:colOff>47625</xdr:colOff>
      <xdr:row>21</xdr:row>
      <xdr:rowOff>171450</xdr:rowOff>
    </xdr:to>
    <xdr:grpSp>
      <xdr:nvGrpSpPr>
        <xdr:cNvPr id="657" name="Group 1916"/>
        <xdr:cNvGrpSpPr>
          <a:grpSpLocks/>
        </xdr:cNvGrpSpPr>
      </xdr:nvGrpSpPr>
      <xdr:grpSpPr>
        <a:xfrm>
          <a:off x="45739050" y="5391150"/>
          <a:ext cx="428625" cy="114300"/>
          <a:chOff x="-17416" y="-18"/>
          <a:chExt cx="17316" cy="12"/>
        </a:xfrm>
        <a:solidFill>
          <a:srgbClr val="FFFFFF"/>
        </a:solidFill>
      </xdr:grpSpPr>
      <xdr:sp>
        <xdr:nvSpPr>
          <xdr:cNvPr id="658" name="Line 1917"/>
          <xdr:cNvSpPr>
            <a:spLocks/>
          </xdr:cNvSpPr>
        </xdr:nvSpPr>
        <xdr:spPr>
          <a:xfrm>
            <a:off x="-16083" y="-11"/>
            <a:ext cx="532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Rectangle 1918"/>
          <xdr:cNvSpPr>
            <a:spLocks/>
          </xdr:cNvSpPr>
        </xdr:nvSpPr>
        <xdr:spPr>
          <a:xfrm>
            <a:off x="-17416" y="-17"/>
            <a:ext cx="133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1919"/>
          <xdr:cNvSpPr>
            <a:spLocks/>
          </xdr:cNvSpPr>
        </xdr:nvSpPr>
        <xdr:spPr>
          <a:xfrm>
            <a:off x="-10758" y="-18"/>
            <a:ext cx="577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Oval 1920"/>
          <xdr:cNvSpPr>
            <a:spLocks/>
          </xdr:cNvSpPr>
        </xdr:nvSpPr>
        <xdr:spPr>
          <a:xfrm>
            <a:off x="-5429" y="-18"/>
            <a:ext cx="532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142875</xdr:colOff>
      <xdr:row>39</xdr:row>
      <xdr:rowOff>47625</xdr:rowOff>
    </xdr:from>
    <xdr:to>
      <xdr:col>63</xdr:col>
      <xdr:colOff>457200</xdr:colOff>
      <xdr:row>39</xdr:row>
      <xdr:rowOff>161925</xdr:rowOff>
    </xdr:to>
    <xdr:grpSp>
      <xdr:nvGrpSpPr>
        <xdr:cNvPr id="662" name="Group 1923"/>
        <xdr:cNvGrpSpPr>
          <a:grpSpLocks/>
        </xdr:cNvGrpSpPr>
      </xdr:nvGrpSpPr>
      <xdr:grpSpPr>
        <a:xfrm>
          <a:off x="45748575" y="9496425"/>
          <a:ext cx="828675" cy="114300"/>
          <a:chOff x="-10651" y="-19"/>
          <a:chExt cx="17024" cy="12"/>
        </a:xfrm>
        <a:solidFill>
          <a:srgbClr val="FFFFFF"/>
        </a:solidFill>
      </xdr:grpSpPr>
      <xdr:sp>
        <xdr:nvSpPr>
          <xdr:cNvPr id="663" name="Line 1924"/>
          <xdr:cNvSpPr>
            <a:spLocks/>
          </xdr:cNvSpPr>
        </xdr:nvSpPr>
        <xdr:spPr>
          <a:xfrm>
            <a:off x="-9979" y="-13"/>
            <a:ext cx="269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Rectangle 1925"/>
          <xdr:cNvSpPr>
            <a:spLocks/>
          </xdr:cNvSpPr>
        </xdr:nvSpPr>
        <xdr:spPr>
          <a:xfrm>
            <a:off x="-10651" y="-18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1926"/>
          <xdr:cNvSpPr>
            <a:spLocks/>
          </xdr:cNvSpPr>
        </xdr:nvSpPr>
        <xdr:spPr>
          <a:xfrm>
            <a:off x="-7293" y="-19"/>
            <a:ext cx="291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Oval 1927"/>
          <xdr:cNvSpPr>
            <a:spLocks/>
          </xdr:cNvSpPr>
        </xdr:nvSpPr>
        <xdr:spPr>
          <a:xfrm>
            <a:off x="3683" y="-19"/>
            <a:ext cx="269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1928"/>
          <xdr:cNvSpPr>
            <a:spLocks/>
          </xdr:cNvSpPr>
        </xdr:nvSpPr>
        <xdr:spPr>
          <a:xfrm>
            <a:off x="-1913" y="-19"/>
            <a:ext cx="269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1929"/>
          <xdr:cNvSpPr>
            <a:spLocks/>
          </xdr:cNvSpPr>
        </xdr:nvSpPr>
        <xdr:spPr>
          <a:xfrm>
            <a:off x="772" y="-19"/>
            <a:ext cx="291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Oval 1930"/>
          <xdr:cNvSpPr>
            <a:spLocks/>
          </xdr:cNvSpPr>
        </xdr:nvSpPr>
        <xdr:spPr>
          <a:xfrm>
            <a:off x="-4378" y="-19"/>
            <a:ext cx="24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142875</xdr:colOff>
      <xdr:row>42</xdr:row>
      <xdr:rowOff>47625</xdr:rowOff>
    </xdr:from>
    <xdr:to>
      <xdr:col>63</xdr:col>
      <xdr:colOff>457200</xdr:colOff>
      <xdr:row>42</xdr:row>
      <xdr:rowOff>161925</xdr:rowOff>
    </xdr:to>
    <xdr:grpSp>
      <xdr:nvGrpSpPr>
        <xdr:cNvPr id="670" name="Group 1931"/>
        <xdr:cNvGrpSpPr>
          <a:grpSpLocks/>
        </xdr:cNvGrpSpPr>
      </xdr:nvGrpSpPr>
      <xdr:grpSpPr>
        <a:xfrm>
          <a:off x="45748575" y="10182225"/>
          <a:ext cx="828675" cy="114300"/>
          <a:chOff x="-10651" y="-19"/>
          <a:chExt cx="17024" cy="12"/>
        </a:xfrm>
        <a:solidFill>
          <a:srgbClr val="FFFFFF"/>
        </a:solidFill>
      </xdr:grpSpPr>
      <xdr:sp>
        <xdr:nvSpPr>
          <xdr:cNvPr id="671" name="Line 1932"/>
          <xdr:cNvSpPr>
            <a:spLocks/>
          </xdr:cNvSpPr>
        </xdr:nvSpPr>
        <xdr:spPr>
          <a:xfrm>
            <a:off x="-9979" y="-13"/>
            <a:ext cx="269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Rectangle 1933"/>
          <xdr:cNvSpPr>
            <a:spLocks/>
          </xdr:cNvSpPr>
        </xdr:nvSpPr>
        <xdr:spPr>
          <a:xfrm>
            <a:off x="-10651" y="-18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1934"/>
          <xdr:cNvSpPr>
            <a:spLocks/>
          </xdr:cNvSpPr>
        </xdr:nvSpPr>
        <xdr:spPr>
          <a:xfrm>
            <a:off x="-7293" y="-19"/>
            <a:ext cx="291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1935"/>
          <xdr:cNvSpPr>
            <a:spLocks/>
          </xdr:cNvSpPr>
        </xdr:nvSpPr>
        <xdr:spPr>
          <a:xfrm>
            <a:off x="3683" y="-19"/>
            <a:ext cx="269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1936"/>
          <xdr:cNvSpPr>
            <a:spLocks/>
          </xdr:cNvSpPr>
        </xdr:nvSpPr>
        <xdr:spPr>
          <a:xfrm>
            <a:off x="-1913" y="-19"/>
            <a:ext cx="269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1937"/>
          <xdr:cNvSpPr>
            <a:spLocks/>
          </xdr:cNvSpPr>
        </xdr:nvSpPr>
        <xdr:spPr>
          <a:xfrm>
            <a:off x="772" y="-19"/>
            <a:ext cx="291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1938"/>
          <xdr:cNvSpPr>
            <a:spLocks/>
          </xdr:cNvSpPr>
        </xdr:nvSpPr>
        <xdr:spPr>
          <a:xfrm>
            <a:off x="-4378" y="-19"/>
            <a:ext cx="24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142875</xdr:colOff>
      <xdr:row>45</xdr:row>
      <xdr:rowOff>47625</xdr:rowOff>
    </xdr:from>
    <xdr:to>
      <xdr:col>63</xdr:col>
      <xdr:colOff>457200</xdr:colOff>
      <xdr:row>45</xdr:row>
      <xdr:rowOff>161925</xdr:rowOff>
    </xdr:to>
    <xdr:grpSp>
      <xdr:nvGrpSpPr>
        <xdr:cNvPr id="678" name="Group 1939"/>
        <xdr:cNvGrpSpPr>
          <a:grpSpLocks/>
        </xdr:cNvGrpSpPr>
      </xdr:nvGrpSpPr>
      <xdr:grpSpPr>
        <a:xfrm>
          <a:off x="45748575" y="10868025"/>
          <a:ext cx="828675" cy="114300"/>
          <a:chOff x="-10651" y="-19"/>
          <a:chExt cx="17024" cy="12"/>
        </a:xfrm>
        <a:solidFill>
          <a:srgbClr val="FFFFFF"/>
        </a:solidFill>
      </xdr:grpSpPr>
      <xdr:sp>
        <xdr:nvSpPr>
          <xdr:cNvPr id="679" name="Line 1940"/>
          <xdr:cNvSpPr>
            <a:spLocks/>
          </xdr:cNvSpPr>
        </xdr:nvSpPr>
        <xdr:spPr>
          <a:xfrm>
            <a:off x="-9979" y="-13"/>
            <a:ext cx="269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Rectangle 1941"/>
          <xdr:cNvSpPr>
            <a:spLocks/>
          </xdr:cNvSpPr>
        </xdr:nvSpPr>
        <xdr:spPr>
          <a:xfrm>
            <a:off x="-10651" y="-18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Oval 1942"/>
          <xdr:cNvSpPr>
            <a:spLocks/>
          </xdr:cNvSpPr>
        </xdr:nvSpPr>
        <xdr:spPr>
          <a:xfrm>
            <a:off x="-7293" y="-19"/>
            <a:ext cx="291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Oval 1943"/>
          <xdr:cNvSpPr>
            <a:spLocks/>
          </xdr:cNvSpPr>
        </xdr:nvSpPr>
        <xdr:spPr>
          <a:xfrm>
            <a:off x="3683" y="-19"/>
            <a:ext cx="269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1944"/>
          <xdr:cNvSpPr>
            <a:spLocks/>
          </xdr:cNvSpPr>
        </xdr:nvSpPr>
        <xdr:spPr>
          <a:xfrm>
            <a:off x="-1913" y="-19"/>
            <a:ext cx="269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1945"/>
          <xdr:cNvSpPr>
            <a:spLocks/>
          </xdr:cNvSpPr>
        </xdr:nvSpPr>
        <xdr:spPr>
          <a:xfrm>
            <a:off x="772" y="-19"/>
            <a:ext cx="291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Oval 1946"/>
          <xdr:cNvSpPr>
            <a:spLocks/>
          </xdr:cNvSpPr>
        </xdr:nvSpPr>
        <xdr:spPr>
          <a:xfrm>
            <a:off x="-4378" y="-19"/>
            <a:ext cx="24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685800</xdr:colOff>
      <xdr:row>33</xdr:row>
      <xdr:rowOff>47625</xdr:rowOff>
    </xdr:from>
    <xdr:to>
      <xdr:col>63</xdr:col>
      <xdr:colOff>19050</xdr:colOff>
      <xdr:row>33</xdr:row>
      <xdr:rowOff>161925</xdr:rowOff>
    </xdr:to>
    <xdr:grpSp>
      <xdr:nvGrpSpPr>
        <xdr:cNvPr id="686" name="Group 1947"/>
        <xdr:cNvGrpSpPr>
          <a:grpSpLocks/>
        </xdr:cNvGrpSpPr>
      </xdr:nvGrpSpPr>
      <xdr:grpSpPr>
        <a:xfrm>
          <a:off x="45319950" y="8124825"/>
          <a:ext cx="819150" cy="114300"/>
          <a:chOff x="-8148" y="-19"/>
          <a:chExt cx="20250" cy="12"/>
        </a:xfrm>
        <a:solidFill>
          <a:srgbClr val="FFFFFF"/>
        </a:solidFill>
      </xdr:grpSpPr>
      <xdr:sp>
        <xdr:nvSpPr>
          <xdr:cNvPr id="687" name="Line 1948"/>
          <xdr:cNvSpPr>
            <a:spLocks/>
          </xdr:cNvSpPr>
        </xdr:nvSpPr>
        <xdr:spPr>
          <a:xfrm>
            <a:off x="-7338" y="-13"/>
            <a:ext cx="324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Rectangle 1949"/>
          <xdr:cNvSpPr>
            <a:spLocks/>
          </xdr:cNvSpPr>
        </xdr:nvSpPr>
        <xdr:spPr>
          <a:xfrm>
            <a:off x="-8148" y="-18"/>
            <a:ext cx="81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1950"/>
          <xdr:cNvSpPr>
            <a:spLocks/>
          </xdr:cNvSpPr>
        </xdr:nvSpPr>
        <xdr:spPr>
          <a:xfrm>
            <a:off x="-4098" y="-19"/>
            <a:ext cx="350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1951"/>
          <xdr:cNvSpPr>
            <a:spLocks/>
          </xdr:cNvSpPr>
        </xdr:nvSpPr>
        <xdr:spPr>
          <a:xfrm>
            <a:off x="9130" y="-19"/>
            <a:ext cx="297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Oval 1952"/>
          <xdr:cNvSpPr>
            <a:spLocks/>
          </xdr:cNvSpPr>
        </xdr:nvSpPr>
        <xdr:spPr>
          <a:xfrm>
            <a:off x="2382" y="-19"/>
            <a:ext cx="32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1953"/>
          <xdr:cNvSpPr>
            <a:spLocks/>
          </xdr:cNvSpPr>
        </xdr:nvSpPr>
        <xdr:spPr>
          <a:xfrm>
            <a:off x="5622" y="-19"/>
            <a:ext cx="350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Oval 1954"/>
          <xdr:cNvSpPr>
            <a:spLocks/>
          </xdr:cNvSpPr>
        </xdr:nvSpPr>
        <xdr:spPr>
          <a:xfrm>
            <a:off x="-590" y="-19"/>
            <a:ext cx="32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685800</xdr:colOff>
      <xdr:row>30</xdr:row>
      <xdr:rowOff>47625</xdr:rowOff>
    </xdr:from>
    <xdr:to>
      <xdr:col>63</xdr:col>
      <xdr:colOff>19050</xdr:colOff>
      <xdr:row>30</xdr:row>
      <xdr:rowOff>161925</xdr:rowOff>
    </xdr:to>
    <xdr:grpSp>
      <xdr:nvGrpSpPr>
        <xdr:cNvPr id="694" name="Group 1955"/>
        <xdr:cNvGrpSpPr>
          <a:grpSpLocks/>
        </xdr:cNvGrpSpPr>
      </xdr:nvGrpSpPr>
      <xdr:grpSpPr>
        <a:xfrm>
          <a:off x="45319950" y="7439025"/>
          <a:ext cx="819150" cy="114300"/>
          <a:chOff x="-8148" y="-19"/>
          <a:chExt cx="20250" cy="12"/>
        </a:xfrm>
        <a:solidFill>
          <a:srgbClr val="FFFFFF"/>
        </a:solidFill>
      </xdr:grpSpPr>
      <xdr:sp>
        <xdr:nvSpPr>
          <xdr:cNvPr id="695" name="Line 1956"/>
          <xdr:cNvSpPr>
            <a:spLocks/>
          </xdr:cNvSpPr>
        </xdr:nvSpPr>
        <xdr:spPr>
          <a:xfrm>
            <a:off x="-7338" y="-13"/>
            <a:ext cx="324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Rectangle 1957"/>
          <xdr:cNvSpPr>
            <a:spLocks/>
          </xdr:cNvSpPr>
        </xdr:nvSpPr>
        <xdr:spPr>
          <a:xfrm>
            <a:off x="-8148" y="-18"/>
            <a:ext cx="81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1958"/>
          <xdr:cNvSpPr>
            <a:spLocks/>
          </xdr:cNvSpPr>
        </xdr:nvSpPr>
        <xdr:spPr>
          <a:xfrm>
            <a:off x="-4098" y="-19"/>
            <a:ext cx="350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1959"/>
          <xdr:cNvSpPr>
            <a:spLocks/>
          </xdr:cNvSpPr>
        </xdr:nvSpPr>
        <xdr:spPr>
          <a:xfrm>
            <a:off x="9130" y="-19"/>
            <a:ext cx="297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1960"/>
          <xdr:cNvSpPr>
            <a:spLocks/>
          </xdr:cNvSpPr>
        </xdr:nvSpPr>
        <xdr:spPr>
          <a:xfrm>
            <a:off x="2382" y="-19"/>
            <a:ext cx="32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1961"/>
          <xdr:cNvSpPr>
            <a:spLocks/>
          </xdr:cNvSpPr>
        </xdr:nvSpPr>
        <xdr:spPr>
          <a:xfrm>
            <a:off x="5622" y="-19"/>
            <a:ext cx="350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Oval 1962"/>
          <xdr:cNvSpPr>
            <a:spLocks/>
          </xdr:cNvSpPr>
        </xdr:nvSpPr>
        <xdr:spPr>
          <a:xfrm>
            <a:off x="-590" y="-19"/>
            <a:ext cx="32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685800</xdr:colOff>
      <xdr:row>48</xdr:row>
      <xdr:rowOff>47625</xdr:rowOff>
    </xdr:from>
    <xdr:to>
      <xdr:col>63</xdr:col>
      <xdr:colOff>19050</xdr:colOff>
      <xdr:row>48</xdr:row>
      <xdr:rowOff>161925</xdr:rowOff>
    </xdr:to>
    <xdr:grpSp>
      <xdr:nvGrpSpPr>
        <xdr:cNvPr id="702" name="Group 1963"/>
        <xdr:cNvGrpSpPr>
          <a:grpSpLocks/>
        </xdr:cNvGrpSpPr>
      </xdr:nvGrpSpPr>
      <xdr:grpSpPr>
        <a:xfrm>
          <a:off x="45319950" y="11553825"/>
          <a:ext cx="819150" cy="114300"/>
          <a:chOff x="-8148" y="-19"/>
          <a:chExt cx="20250" cy="12"/>
        </a:xfrm>
        <a:solidFill>
          <a:srgbClr val="FFFFFF"/>
        </a:solidFill>
      </xdr:grpSpPr>
      <xdr:sp>
        <xdr:nvSpPr>
          <xdr:cNvPr id="703" name="Line 1964"/>
          <xdr:cNvSpPr>
            <a:spLocks/>
          </xdr:cNvSpPr>
        </xdr:nvSpPr>
        <xdr:spPr>
          <a:xfrm>
            <a:off x="-7338" y="-13"/>
            <a:ext cx="324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Rectangle 1965"/>
          <xdr:cNvSpPr>
            <a:spLocks/>
          </xdr:cNvSpPr>
        </xdr:nvSpPr>
        <xdr:spPr>
          <a:xfrm>
            <a:off x="-8148" y="-18"/>
            <a:ext cx="81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1966"/>
          <xdr:cNvSpPr>
            <a:spLocks/>
          </xdr:cNvSpPr>
        </xdr:nvSpPr>
        <xdr:spPr>
          <a:xfrm>
            <a:off x="-4098" y="-19"/>
            <a:ext cx="350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Oval 1967"/>
          <xdr:cNvSpPr>
            <a:spLocks/>
          </xdr:cNvSpPr>
        </xdr:nvSpPr>
        <xdr:spPr>
          <a:xfrm>
            <a:off x="9130" y="-19"/>
            <a:ext cx="297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1968"/>
          <xdr:cNvSpPr>
            <a:spLocks/>
          </xdr:cNvSpPr>
        </xdr:nvSpPr>
        <xdr:spPr>
          <a:xfrm>
            <a:off x="2382" y="-19"/>
            <a:ext cx="32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1969"/>
          <xdr:cNvSpPr>
            <a:spLocks/>
          </xdr:cNvSpPr>
        </xdr:nvSpPr>
        <xdr:spPr>
          <a:xfrm>
            <a:off x="5622" y="-19"/>
            <a:ext cx="350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Oval 1970"/>
          <xdr:cNvSpPr>
            <a:spLocks/>
          </xdr:cNvSpPr>
        </xdr:nvSpPr>
        <xdr:spPr>
          <a:xfrm>
            <a:off x="-590" y="-19"/>
            <a:ext cx="32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685800</xdr:colOff>
      <xdr:row>51</xdr:row>
      <xdr:rowOff>47625</xdr:rowOff>
    </xdr:from>
    <xdr:to>
      <xdr:col>63</xdr:col>
      <xdr:colOff>19050</xdr:colOff>
      <xdr:row>51</xdr:row>
      <xdr:rowOff>161925</xdr:rowOff>
    </xdr:to>
    <xdr:grpSp>
      <xdr:nvGrpSpPr>
        <xdr:cNvPr id="710" name="Group 1971"/>
        <xdr:cNvGrpSpPr>
          <a:grpSpLocks/>
        </xdr:cNvGrpSpPr>
      </xdr:nvGrpSpPr>
      <xdr:grpSpPr>
        <a:xfrm>
          <a:off x="45319950" y="12239625"/>
          <a:ext cx="819150" cy="114300"/>
          <a:chOff x="-8148" y="-19"/>
          <a:chExt cx="20250" cy="12"/>
        </a:xfrm>
        <a:solidFill>
          <a:srgbClr val="FFFFFF"/>
        </a:solidFill>
      </xdr:grpSpPr>
      <xdr:sp>
        <xdr:nvSpPr>
          <xdr:cNvPr id="711" name="Line 1972"/>
          <xdr:cNvSpPr>
            <a:spLocks/>
          </xdr:cNvSpPr>
        </xdr:nvSpPr>
        <xdr:spPr>
          <a:xfrm>
            <a:off x="-7338" y="-13"/>
            <a:ext cx="324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Rectangle 1973"/>
          <xdr:cNvSpPr>
            <a:spLocks/>
          </xdr:cNvSpPr>
        </xdr:nvSpPr>
        <xdr:spPr>
          <a:xfrm>
            <a:off x="-8148" y="-18"/>
            <a:ext cx="81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1974"/>
          <xdr:cNvSpPr>
            <a:spLocks/>
          </xdr:cNvSpPr>
        </xdr:nvSpPr>
        <xdr:spPr>
          <a:xfrm>
            <a:off x="-4098" y="-19"/>
            <a:ext cx="350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1975"/>
          <xdr:cNvSpPr>
            <a:spLocks/>
          </xdr:cNvSpPr>
        </xdr:nvSpPr>
        <xdr:spPr>
          <a:xfrm>
            <a:off x="9130" y="-19"/>
            <a:ext cx="297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1976"/>
          <xdr:cNvSpPr>
            <a:spLocks/>
          </xdr:cNvSpPr>
        </xdr:nvSpPr>
        <xdr:spPr>
          <a:xfrm>
            <a:off x="2382" y="-19"/>
            <a:ext cx="32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1977"/>
          <xdr:cNvSpPr>
            <a:spLocks/>
          </xdr:cNvSpPr>
        </xdr:nvSpPr>
        <xdr:spPr>
          <a:xfrm>
            <a:off x="5622" y="-19"/>
            <a:ext cx="350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Oval 1978"/>
          <xdr:cNvSpPr>
            <a:spLocks/>
          </xdr:cNvSpPr>
        </xdr:nvSpPr>
        <xdr:spPr>
          <a:xfrm>
            <a:off x="-590" y="-19"/>
            <a:ext cx="32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685800</xdr:colOff>
      <xdr:row>27</xdr:row>
      <xdr:rowOff>47625</xdr:rowOff>
    </xdr:from>
    <xdr:to>
      <xdr:col>63</xdr:col>
      <xdr:colOff>19050</xdr:colOff>
      <xdr:row>27</xdr:row>
      <xdr:rowOff>161925</xdr:rowOff>
    </xdr:to>
    <xdr:grpSp>
      <xdr:nvGrpSpPr>
        <xdr:cNvPr id="718" name="Group 1979"/>
        <xdr:cNvGrpSpPr>
          <a:grpSpLocks/>
        </xdr:cNvGrpSpPr>
      </xdr:nvGrpSpPr>
      <xdr:grpSpPr>
        <a:xfrm>
          <a:off x="45319950" y="6753225"/>
          <a:ext cx="819150" cy="114300"/>
          <a:chOff x="-8148" y="-19"/>
          <a:chExt cx="20250" cy="12"/>
        </a:xfrm>
        <a:solidFill>
          <a:srgbClr val="FFFFFF"/>
        </a:solidFill>
      </xdr:grpSpPr>
      <xdr:sp>
        <xdr:nvSpPr>
          <xdr:cNvPr id="719" name="Line 1980"/>
          <xdr:cNvSpPr>
            <a:spLocks/>
          </xdr:cNvSpPr>
        </xdr:nvSpPr>
        <xdr:spPr>
          <a:xfrm>
            <a:off x="-7338" y="-13"/>
            <a:ext cx="324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Rectangle 1981"/>
          <xdr:cNvSpPr>
            <a:spLocks/>
          </xdr:cNvSpPr>
        </xdr:nvSpPr>
        <xdr:spPr>
          <a:xfrm>
            <a:off x="-8148" y="-18"/>
            <a:ext cx="81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1982"/>
          <xdr:cNvSpPr>
            <a:spLocks/>
          </xdr:cNvSpPr>
        </xdr:nvSpPr>
        <xdr:spPr>
          <a:xfrm>
            <a:off x="-4098" y="-19"/>
            <a:ext cx="350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1983"/>
          <xdr:cNvSpPr>
            <a:spLocks/>
          </xdr:cNvSpPr>
        </xdr:nvSpPr>
        <xdr:spPr>
          <a:xfrm>
            <a:off x="9130" y="-19"/>
            <a:ext cx="297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1984"/>
          <xdr:cNvSpPr>
            <a:spLocks/>
          </xdr:cNvSpPr>
        </xdr:nvSpPr>
        <xdr:spPr>
          <a:xfrm>
            <a:off x="2382" y="-19"/>
            <a:ext cx="32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1985"/>
          <xdr:cNvSpPr>
            <a:spLocks/>
          </xdr:cNvSpPr>
        </xdr:nvSpPr>
        <xdr:spPr>
          <a:xfrm>
            <a:off x="5622" y="-19"/>
            <a:ext cx="350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Oval 1986"/>
          <xdr:cNvSpPr>
            <a:spLocks/>
          </xdr:cNvSpPr>
        </xdr:nvSpPr>
        <xdr:spPr>
          <a:xfrm>
            <a:off x="-590" y="-19"/>
            <a:ext cx="32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600075</xdr:colOff>
      <xdr:row>24</xdr:row>
      <xdr:rowOff>47625</xdr:rowOff>
    </xdr:from>
    <xdr:to>
      <xdr:col>62</xdr:col>
      <xdr:colOff>447675</xdr:colOff>
      <xdr:row>24</xdr:row>
      <xdr:rowOff>161925</xdr:rowOff>
    </xdr:to>
    <xdr:grpSp>
      <xdr:nvGrpSpPr>
        <xdr:cNvPr id="726" name="Group 1987"/>
        <xdr:cNvGrpSpPr>
          <a:grpSpLocks/>
        </xdr:cNvGrpSpPr>
      </xdr:nvGrpSpPr>
      <xdr:grpSpPr>
        <a:xfrm>
          <a:off x="45234225" y="6067425"/>
          <a:ext cx="819150" cy="114300"/>
          <a:chOff x="-16670" y="-19"/>
          <a:chExt cx="31875" cy="12"/>
        </a:xfrm>
        <a:solidFill>
          <a:srgbClr val="FFFFFF"/>
        </a:solidFill>
      </xdr:grpSpPr>
      <xdr:sp>
        <xdr:nvSpPr>
          <xdr:cNvPr id="727" name="Line 1988"/>
          <xdr:cNvSpPr>
            <a:spLocks/>
          </xdr:cNvSpPr>
        </xdr:nvSpPr>
        <xdr:spPr>
          <a:xfrm>
            <a:off x="-15395" y="-13"/>
            <a:ext cx="51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Rectangle 1989"/>
          <xdr:cNvSpPr>
            <a:spLocks/>
          </xdr:cNvSpPr>
        </xdr:nvSpPr>
        <xdr:spPr>
          <a:xfrm>
            <a:off x="-16670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1990"/>
          <xdr:cNvSpPr>
            <a:spLocks/>
          </xdr:cNvSpPr>
        </xdr:nvSpPr>
        <xdr:spPr>
          <a:xfrm>
            <a:off x="-10717" y="-19"/>
            <a:ext cx="552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1991"/>
          <xdr:cNvSpPr>
            <a:spLocks/>
          </xdr:cNvSpPr>
        </xdr:nvSpPr>
        <xdr:spPr>
          <a:xfrm>
            <a:off x="10105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1992"/>
          <xdr:cNvSpPr>
            <a:spLocks/>
          </xdr:cNvSpPr>
        </xdr:nvSpPr>
        <xdr:spPr>
          <a:xfrm>
            <a:off x="-95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1993"/>
          <xdr:cNvSpPr>
            <a:spLocks/>
          </xdr:cNvSpPr>
        </xdr:nvSpPr>
        <xdr:spPr>
          <a:xfrm>
            <a:off x="4583" y="-19"/>
            <a:ext cx="552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1994"/>
          <xdr:cNvSpPr>
            <a:spLocks/>
          </xdr:cNvSpPr>
        </xdr:nvSpPr>
        <xdr:spPr>
          <a:xfrm>
            <a:off x="-5195" y="-19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95250</xdr:colOff>
      <xdr:row>54</xdr:row>
      <xdr:rowOff>47625</xdr:rowOff>
    </xdr:from>
    <xdr:to>
      <xdr:col>61</xdr:col>
      <xdr:colOff>400050</xdr:colOff>
      <xdr:row>54</xdr:row>
      <xdr:rowOff>161925</xdr:rowOff>
    </xdr:to>
    <xdr:grpSp>
      <xdr:nvGrpSpPr>
        <xdr:cNvPr id="734" name="Group 1995"/>
        <xdr:cNvGrpSpPr>
          <a:grpSpLocks/>
        </xdr:cNvGrpSpPr>
      </xdr:nvGrpSpPr>
      <xdr:grpSpPr>
        <a:xfrm>
          <a:off x="44215050" y="12925425"/>
          <a:ext cx="819150" cy="114300"/>
          <a:chOff x="-7403" y="-19"/>
          <a:chExt cx="16875" cy="12"/>
        </a:xfrm>
        <a:solidFill>
          <a:srgbClr val="FFFFFF"/>
        </a:solidFill>
      </xdr:grpSpPr>
      <xdr:sp>
        <xdr:nvSpPr>
          <xdr:cNvPr id="735" name="Line 1996"/>
          <xdr:cNvSpPr>
            <a:spLocks/>
          </xdr:cNvSpPr>
        </xdr:nvSpPr>
        <xdr:spPr>
          <a:xfrm>
            <a:off x="-6728" y="-13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Rectangle 1997"/>
          <xdr:cNvSpPr>
            <a:spLocks/>
          </xdr:cNvSpPr>
        </xdr:nvSpPr>
        <xdr:spPr>
          <a:xfrm>
            <a:off x="-7403" y="-18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1998"/>
          <xdr:cNvSpPr>
            <a:spLocks/>
          </xdr:cNvSpPr>
        </xdr:nvSpPr>
        <xdr:spPr>
          <a:xfrm>
            <a:off x="-4028" y="-19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1999"/>
          <xdr:cNvSpPr>
            <a:spLocks/>
          </xdr:cNvSpPr>
        </xdr:nvSpPr>
        <xdr:spPr>
          <a:xfrm>
            <a:off x="6772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2000"/>
          <xdr:cNvSpPr>
            <a:spLocks/>
          </xdr:cNvSpPr>
        </xdr:nvSpPr>
        <xdr:spPr>
          <a:xfrm>
            <a:off x="1372" y="-19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Oval 2001"/>
          <xdr:cNvSpPr>
            <a:spLocks/>
          </xdr:cNvSpPr>
        </xdr:nvSpPr>
        <xdr:spPr>
          <a:xfrm>
            <a:off x="4072" y="-19"/>
            <a:ext cx="2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Oval 2002"/>
          <xdr:cNvSpPr>
            <a:spLocks/>
          </xdr:cNvSpPr>
        </xdr:nvSpPr>
        <xdr:spPr>
          <a:xfrm>
            <a:off x="-1328" y="-19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123825</xdr:colOff>
      <xdr:row>30</xdr:row>
      <xdr:rowOff>209550</xdr:rowOff>
    </xdr:from>
    <xdr:to>
      <xdr:col>75</xdr:col>
      <xdr:colOff>304800</xdr:colOff>
      <xdr:row>32</xdr:row>
      <xdr:rowOff>114300</xdr:rowOff>
    </xdr:to>
    <xdr:sp>
      <xdr:nvSpPr>
        <xdr:cNvPr id="742" name="Line 2003"/>
        <xdr:cNvSpPr>
          <a:spLocks/>
        </xdr:cNvSpPr>
      </xdr:nvSpPr>
      <xdr:spPr>
        <a:xfrm flipH="1" flipV="1">
          <a:off x="53159025" y="7600950"/>
          <a:ext cx="2181225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504825</xdr:colOff>
      <xdr:row>25</xdr:row>
      <xdr:rowOff>142875</xdr:rowOff>
    </xdr:from>
    <xdr:to>
      <xdr:col>71</xdr:col>
      <xdr:colOff>323850</xdr:colOff>
      <xdr:row>29</xdr:row>
      <xdr:rowOff>152400</xdr:rowOff>
    </xdr:to>
    <xdr:sp>
      <xdr:nvSpPr>
        <xdr:cNvPr id="743" name="Line 2004"/>
        <xdr:cNvSpPr>
          <a:spLocks/>
        </xdr:cNvSpPr>
      </xdr:nvSpPr>
      <xdr:spPr>
        <a:xfrm flipH="1" flipV="1">
          <a:off x="51082575" y="6391275"/>
          <a:ext cx="1304925" cy="923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342900</xdr:colOff>
      <xdr:row>29</xdr:row>
      <xdr:rowOff>161925</xdr:rowOff>
    </xdr:from>
    <xdr:to>
      <xdr:col>72</xdr:col>
      <xdr:colOff>133350</xdr:colOff>
      <xdr:row>30</xdr:row>
      <xdr:rowOff>209550</xdr:rowOff>
    </xdr:to>
    <xdr:sp>
      <xdr:nvSpPr>
        <xdr:cNvPr id="744" name="Line 2006"/>
        <xdr:cNvSpPr>
          <a:spLocks/>
        </xdr:cNvSpPr>
      </xdr:nvSpPr>
      <xdr:spPr>
        <a:xfrm flipH="1" flipV="1">
          <a:off x="52406550" y="7324725"/>
          <a:ext cx="76200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819150</xdr:colOff>
      <xdr:row>36</xdr:row>
      <xdr:rowOff>114300</xdr:rowOff>
    </xdr:from>
    <xdr:ext cx="295275" cy="228600"/>
    <xdr:sp>
      <xdr:nvSpPr>
        <xdr:cNvPr id="745" name="text 342"/>
        <xdr:cNvSpPr txBox="1">
          <a:spLocks noChangeArrowheads="1"/>
        </xdr:cNvSpPr>
      </xdr:nvSpPr>
      <xdr:spPr>
        <a:xfrm>
          <a:off x="14249400" y="887730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21</xdr:col>
      <xdr:colOff>95250</xdr:colOff>
      <xdr:row>42</xdr:row>
      <xdr:rowOff>114300</xdr:rowOff>
    </xdr:from>
    <xdr:ext cx="295275" cy="228600"/>
    <xdr:sp>
      <xdr:nvSpPr>
        <xdr:cNvPr id="746" name="text 342"/>
        <xdr:cNvSpPr txBox="1">
          <a:spLocks noChangeArrowheads="1"/>
        </xdr:cNvSpPr>
      </xdr:nvSpPr>
      <xdr:spPr>
        <a:xfrm>
          <a:off x="15011400" y="1024890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67</xdr:col>
      <xdr:colOff>628650</xdr:colOff>
      <xdr:row>36</xdr:row>
      <xdr:rowOff>114300</xdr:rowOff>
    </xdr:from>
    <xdr:ext cx="295275" cy="228600"/>
    <xdr:sp>
      <xdr:nvSpPr>
        <xdr:cNvPr id="747" name="text 342"/>
        <xdr:cNvSpPr txBox="1">
          <a:spLocks noChangeArrowheads="1"/>
        </xdr:cNvSpPr>
      </xdr:nvSpPr>
      <xdr:spPr>
        <a:xfrm>
          <a:off x="49720500" y="887730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66</xdr:col>
      <xdr:colOff>371475</xdr:colOff>
      <xdr:row>42</xdr:row>
      <xdr:rowOff>114300</xdr:rowOff>
    </xdr:from>
    <xdr:ext cx="295275" cy="228600"/>
    <xdr:sp>
      <xdr:nvSpPr>
        <xdr:cNvPr id="748" name="text 342"/>
        <xdr:cNvSpPr txBox="1">
          <a:spLocks noChangeArrowheads="1"/>
        </xdr:cNvSpPr>
      </xdr:nvSpPr>
      <xdr:spPr>
        <a:xfrm>
          <a:off x="48948975" y="1024890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23</xdr:col>
      <xdr:colOff>581025</xdr:colOff>
      <xdr:row>26</xdr:row>
      <xdr:rowOff>114300</xdr:rowOff>
    </xdr:from>
    <xdr:to>
      <xdr:col>27</xdr:col>
      <xdr:colOff>0</xdr:colOff>
      <xdr:row>26</xdr:row>
      <xdr:rowOff>114300</xdr:rowOff>
    </xdr:to>
    <xdr:sp>
      <xdr:nvSpPr>
        <xdr:cNvPr id="749" name="Line 2012"/>
        <xdr:cNvSpPr>
          <a:spLocks/>
        </xdr:cNvSpPr>
      </xdr:nvSpPr>
      <xdr:spPr>
        <a:xfrm flipV="1">
          <a:off x="16983075" y="659130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19050</xdr:colOff>
      <xdr:row>23</xdr:row>
      <xdr:rowOff>114300</xdr:rowOff>
    </xdr:from>
    <xdr:to>
      <xdr:col>26</xdr:col>
      <xdr:colOff>19050</xdr:colOff>
      <xdr:row>23</xdr:row>
      <xdr:rowOff>114300</xdr:rowOff>
    </xdr:to>
    <xdr:sp>
      <xdr:nvSpPr>
        <xdr:cNvPr id="750" name="Line 2014"/>
        <xdr:cNvSpPr>
          <a:spLocks/>
        </xdr:cNvSpPr>
      </xdr:nvSpPr>
      <xdr:spPr>
        <a:xfrm flipV="1">
          <a:off x="17907000" y="59055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476250</xdr:colOff>
      <xdr:row>29</xdr:row>
      <xdr:rowOff>114300</xdr:rowOff>
    </xdr:from>
    <xdr:to>
      <xdr:col>27</xdr:col>
      <xdr:colOff>0</xdr:colOff>
      <xdr:row>29</xdr:row>
      <xdr:rowOff>114300</xdr:rowOff>
    </xdr:to>
    <xdr:sp>
      <xdr:nvSpPr>
        <xdr:cNvPr id="751" name="Line 2015"/>
        <xdr:cNvSpPr>
          <a:spLocks/>
        </xdr:cNvSpPr>
      </xdr:nvSpPr>
      <xdr:spPr>
        <a:xfrm flipV="1">
          <a:off x="15392400" y="7277100"/>
          <a:ext cx="398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295275</xdr:colOff>
      <xdr:row>49</xdr:row>
      <xdr:rowOff>0</xdr:rowOff>
    </xdr:from>
    <xdr:to>
      <xdr:col>19</xdr:col>
      <xdr:colOff>95250</xdr:colOff>
      <xdr:row>50</xdr:row>
      <xdr:rowOff>9525</xdr:rowOff>
    </xdr:to>
    <xdr:sp>
      <xdr:nvSpPr>
        <xdr:cNvPr id="752" name="Line 2021"/>
        <xdr:cNvSpPr>
          <a:spLocks/>
        </xdr:cNvSpPr>
      </xdr:nvSpPr>
      <xdr:spPr>
        <a:xfrm flipH="1" flipV="1">
          <a:off x="13211175" y="11734800"/>
          <a:ext cx="314325" cy="238125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85725</xdr:colOff>
      <xdr:row>48</xdr:row>
      <xdr:rowOff>219075</xdr:rowOff>
    </xdr:from>
    <xdr:to>
      <xdr:col>18</xdr:col>
      <xdr:colOff>142875</xdr:colOff>
      <xdr:row>50</xdr:row>
      <xdr:rowOff>9525</xdr:rowOff>
    </xdr:to>
    <xdr:sp>
      <xdr:nvSpPr>
        <xdr:cNvPr id="753" name="Line 2023"/>
        <xdr:cNvSpPr>
          <a:spLocks/>
        </xdr:cNvSpPr>
      </xdr:nvSpPr>
      <xdr:spPr>
        <a:xfrm flipV="1">
          <a:off x="13001625" y="11725275"/>
          <a:ext cx="57150" cy="2476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457200</xdr:colOff>
      <xdr:row>30</xdr:row>
      <xdr:rowOff>28575</xdr:rowOff>
    </xdr:from>
    <xdr:to>
      <xdr:col>77</xdr:col>
      <xdr:colOff>571500</xdr:colOff>
      <xdr:row>31</xdr:row>
      <xdr:rowOff>9525</xdr:rowOff>
    </xdr:to>
    <xdr:sp>
      <xdr:nvSpPr>
        <xdr:cNvPr id="754" name="Line 2025"/>
        <xdr:cNvSpPr>
          <a:spLocks/>
        </xdr:cNvSpPr>
      </xdr:nvSpPr>
      <xdr:spPr>
        <a:xfrm flipH="1" flipV="1">
          <a:off x="56978550" y="7419975"/>
          <a:ext cx="104775" cy="2095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142875</xdr:colOff>
      <xdr:row>46</xdr:row>
      <xdr:rowOff>219075</xdr:rowOff>
    </xdr:from>
    <xdr:to>
      <xdr:col>77</xdr:col>
      <xdr:colOff>200025</xdr:colOff>
      <xdr:row>47</xdr:row>
      <xdr:rowOff>209550</xdr:rowOff>
    </xdr:to>
    <xdr:sp>
      <xdr:nvSpPr>
        <xdr:cNvPr id="755" name="Line 2027"/>
        <xdr:cNvSpPr>
          <a:spLocks/>
        </xdr:cNvSpPr>
      </xdr:nvSpPr>
      <xdr:spPr>
        <a:xfrm flipH="1" flipV="1">
          <a:off x="56664225" y="11268075"/>
          <a:ext cx="57150" cy="219075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733425</xdr:colOff>
      <xdr:row>30</xdr:row>
      <xdr:rowOff>19050</xdr:rowOff>
    </xdr:from>
    <xdr:to>
      <xdr:col>77</xdr:col>
      <xdr:colOff>923925</xdr:colOff>
      <xdr:row>31</xdr:row>
      <xdr:rowOff>19050</xdr:rowOff>
    </xdr:to>
    <xdr:sp>
      <xdr:nvSpPr>
        <xdr:cNvPr id="756" name="Line 2028"/>
        <xdr:cNvSpPr>
          <a:spLocks/>
        </xdr:cNvSpPr>
      </xdr:nvSpPr>
      <xdr:spPr>
        <a:xfrm flipV="1">
          <a:off x="57254775" y="7410450"/>
          <a:ext cx="200025" cy="22860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295275</xdr:colOff>
      <xdr:row>46</xdr:row>
      <xdr:rowOff>209550</xdr:rowOff>
    </xdr:from>
    <xdr:to>
      <xdr:col>76</xdr:col>
      <xdr:colOff>495300</xdr:colOff>
      <xdr:row>47</xdr:row>
      <xdr:rowOff>219075</xdr:rowOff>
    </xdr:to>
    <xdr:sp>
      <xdr:nvSpPr>
        <xdr:cNvPr id="757" name="Line 2029"/>
        <xdr:cNvSpPr>
          <a:spLocks/>
        </xdr:cNvSpPr>
      </xdr:nvSpPr>
      <xdr:spPr>
        <a:xfrm flipV="1">
          <a:off x="56302275" y="11258550"/>
          <a:ext cx="200025" cy="238125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152400</xdr:colOff>
      <xdr:row>32</xdr:row>
      <xdr:rowOff>219075</xdr:rowOff>
    </xdr:from>
    <xdr:to>
      <xdr:col>17</xdr:col>
      <xdr:colOff>161925</xdr:colOff>
      <xdr:row>43</xdr:row>
      <xdr:rowOff>0</xdr:rowOff>
    </xdr:to>
    <xdr:sp>
      <xdr:nvSpPr>
        <xdr:cNvPr id="758" name="Line 2032"/>
        <xdr:cNvSpPr>
          <a:spLocks/>
        </xdr:cNvSpPr>
      </xdr:nvSpPr>
      <xdr:spPr>
        <a:xfrm flipV="1">
          <a:off x="12096750" y="8067675"/>
          <a:ext cx="9525" cy="2295525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32</xdr:row>
      <xdr:rowOff>0</xdr:rowOff>
    </xdr:from>
    <xdr:to>
      <xdr:col>17</xdr:col>
      <xdr:colOff>161925</xdr:colOff>
      <xdr:row>33</xdr:row>
      <xdr:rowOff>0</xdr:rowOff>
    </xdr:to>
    <xdr:sp>
      <xdr:nvSpPr>
        <xdr:cNvPr id="759" name="Line 2033"/>
        <xdr:cNvSpPr>
          <a:spLocks/>
        </xdr:cNvSpPr>
      </xdr:nvSpPr>
      <xdr:spPr>
        <a:xfrm flipH="1" flipV="1">
          <a:off x="12049125" y="7848600"/>
          <a:ext cx="57150" cy="22860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314325</xdr:colOff>
      <xdr:row>32</xdr:row>
      <xdr:rowOff>0</xdr:rowOff>
    </xdr:from>
    <xdr:to>
      <xdr:col>17</xdr:col>
      <xdr:colOff>438150</xdr:colOff>
      <xdr:row>33</xdr:row>
      <xdr:rowOff>0</xdr:rowOff>
    </xdr:to>
    <xdr:sp>
      <xdr:nvSpPr>
        <xdr:cNvPr id="760" name="Line 2034"/>
        <xdr:cNvSpPr>
          <a:spLocks/>
        </xdr:cNvSpPr>
      </xdr:nvSpPr>
      <xdr:spPr>
        <a:xfrm flipV="1">
          <a:off x="12258675" y="7848600"/>
          <a:ext cx="123825" cy="22860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69</xdr:row>
      <xdr:rowOff>0</xdr:rowOff>
    </xdr:from>
    <xdr:to>
      <xdr:col>39</xdr:col>
      <xdr:colOff>0</xdr:colOff>
      <xdr:row>71</xdr:row>
      <xdr:rowOff>0</xdr:rowOff>
    </xdr:to>
    <xdr:sp>
      <xdr:nvSpPr>
        <xdr:cNvPr id="761" name="text 6"/>
        <xdr:cNvSpPr txBox="1">
          <a:spLocks noChangeArrowheads="1"/>
        </xdr:cNvSpPr>
      </xdr:nvSpPr>
      <xdr:spPr>
        <a:xfrm>
          <a:off x="23317200" y="16306800"/>
          <a:ext cx="4972050" cy="4953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76</xdr:col>
      <xdr:colOff>0</xdr:colOff>
      <xdr:row>57</xdr:row>
      <xdr:rowOff>0</xdr:rowOff>
    </xdr:from>
    <xdr:to>
      <xdr:col>83</xdr:col>
      <xdr:colOff>0</xdr:colOff>
      <xdr:row>59</xdr:row>
      <xdr:rowOff>0</xdr:rowOff>
    </xdr:to>
    <xdr:sp>
      <xdr:nvSpPr>
        <xdr:cNvPr id="762" name="text 6"/>
        <xdr:cNvSpPr txBox="1">
          <a:spLocks noChangeArrowheads="1"/>
        </xdr:cNvSpPr>
      </xdr:nvSpPr>
      <xdr:spPr>
        <a:xfrm>
          <a:off x="56007000" y="1356360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40</xdr:col>
      <xdr:colOff>0</xdr:colOff>
      <xdr:row>69</xdr:row>
      <xdr:rowOff>0</xdr:rowOff>
    </xdr:from>
    <xdr:to>
      <xdr:col>47</xdr:col>
      <xdr:colOff>0</xdr:colOff>
      <xdr:row>71</xdr:row>
      <xdr:rowOff>0</xdr:rowOff>
    </xdr:to>
    <xdr:sp>
      <xdr:nvSpPr>
        <xdr:cNvPr id="763" name="text 6"/>
        <xdr:cNvSpPr txBox="1">
          <a:spLocks noChangeArrowheads="1"/>
        </xdr:cNvSpPr>
      </xdr:nvSpPr>
      <xdr:spPr>
        <a:xfrm>
          <a:off x="29260800" y="16306800"/>
          <a:ext cx="4972050" cy="4953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78</xdr:col>
      <xdr:colOff>0</xdr:colOff>
      <xdr:row>1</xdr:row>
      <xdr:rowOff>0</xdr:rowOff>
    </xdr:from>
    <xdr:to>
      <xdr:col>88</xdr:col>
      <xdr:colOff>0</xdr:colOff>
      <xdr:row>2</xdr:row>
      <xdr:rowOff>0</xdr:rowOff>
    </xdr:to>
    <xdr:sp>
      <xdr:nvSpPr>
        <xdr:cNvPr id="764" name="text 36"/>
        <xdr:cNvSpPr txBox="1">
          <a:spLocks noChangeArrowheads="1"/>
        </xdr:cNvSpPr>
      </xdr:nvSpPr>
      <xdr:spPr>
        <a:xfrm>
          <a:off x="57492900" y="161925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</xdr:col>
      <xdr:colOff>85725</xdr:colOff>
      <xdr:row>5</xdr:row>
      <xdr:rowOff>152400</xdr:rowOff>
    </xdr:from>
    <xdr:to>
      <xdr:col>5</xdr:col>
      <xdr:colOff>876300</xdr:colOff>
      <xdr:row>10</xdr:row>
      <xdr:rowOff>114300</xdr:rowOff>
    </xdr:to>
    <xdr:sp>
      <xdr:nvSpPr>
        <xdr:cNvPr id="765" name="text 119"/>
        <xdr:cNvSpPr txBox="1">
          <a:spLocks noChangeArrowheads="1"/>
        </xdr:cNvSpPr>
      </xdr:nvSpPr>
      <xdr:spPr>
        <a:xfrm>
          <a:off x="1114425" y="1600200"/>
          <a:ext cx="2790825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Mezistaniční úsek tvoří pouze jeden oddíl.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Odjezdová návěstidla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ŽST Řetenice slouží 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současně jako předvěst vjezdových návěstidel ŽST Oldřichov u D.</a:t>
          </a:r>
        </a:p>
      </xdr:txBody>
    </xdr:sp>
    <xdr:clientData/>
  </xdr:twoCellAnchor>
  <xdr:twoCellAnchor>
    <xdr:from>
      <xdr:col>8</xdr:col>
      <xdr:colOff>85725</xdr:colOff>
      <xdr:row>5</xdr:row>
      <xdr:rowOff>152400</xdr:rowOff>
    </xdr:from>
    <xdr:to>
      <xdr:col>11</xdr:col>
      <xdr:colOff>876300</xdr:colOff>
      <xdr:row>10</xdr:row>
      <xdr:rowOff>104775</xdr:rowOff>
    </xdr:to>
    <xdr:sp>
      <xdr:nvSpPr>
        <xdr:cNvPr id="766" name="text 120"/>
        <xdr:cNvSpPr txBox="1">
          <a:spLocks noChangeArrowheads="1"/>
        </xdr:cNvSpPr>
      </xdr:nvSpPr>
      <xdr:spPr>
        <a:xfrm>
          <a:off x="5572125" y="1600200"/>
          <a:ext cx="279082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Mezistaniční úsek tvoří pouze jeden oddíl.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Odjezdová návěstidla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ŽST Oldřichov u D. slouží současně jako předvěst vjezdového návěstidla 1S ŽST Řetenice</a:t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67" name="Line 2048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68" name="Line 2049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69" name="Line 2050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70" name="Line 2051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71" name="Line 2052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72" name="Line 2053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73" name="Line 2054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74" name="Line 2055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75" name="Line 2056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76" name="Line 2057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77" name="Line 2058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78" name="Line 2059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779" name="Line 2060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780" name="Line 2061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781" name="Line 2062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782" name="Line 2063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783" name="Line 2064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784" name="Line 2065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785" name="Line 2066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786" name="Line 2067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787" name="Line 2068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788" name="Line 2069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789" name="Line 2070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790" name="Line 2071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91" name="Line 2072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92" name="Line 2073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93" name="Line 2074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94" name="Line 2075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95" name="Line 2076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96" name="Line 2077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97" name="Line 2078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98" name="Line 2079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99" name="Line 2080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00" name="Line 2081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01" name="Line 2082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02" name="Line 2083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803" name="Line 2084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804" name="Line 2085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805" name="Line 2086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806" name="Line 2087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807" name="Line 2088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808" name="Line 2089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809" name="Line 2090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810" name="Line 2091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811" name="Line 2092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812" name="Line 2093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813" name="Line 2094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814" name="Line 2095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59</xdr:row>
      <xdr:rowOff>19050</xdr:rowOff>
    </xdr:from>
    <xdr:to>
      <xdr:col>63</xdr:col>
      <xdr:colOff>504825</xdr:colOff>
      <xdr:row>59</xdr:row>
      <xdr:rowOff>19050</xdr:rowOff>
    </xdr:to>
    <xdr:sp>
      <xdr:nvSpPr>
        <xdr:cNvPr id="815" name="Line 2096"/>
        <xdr:cNvSpPr>
          <a:spLocks/>
        </xdr:cNvSpPr>
      </xdr:nvSpPr>
      <xdr:spPr>
        <a:xfrm flipH="1">
          <a:off x="461200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59</xdr:row>
      <xdr:rowOff>19050</xdr:rowOff>
    </xdr:from>
    <xdr:to>
      <xdr:col>63</xdr:col>
      <xdr:colOff>504825</xdr:colOff>
      <xdr:row>59</xdr:row>
      <xdr:rowOff>19050</xdr:rowOff>
    </xdr:to>
    <xdr:sp>
      <xdr:nvSpPr>
        <xdr:cNvPr id="816" name="Line 2097"/>
        <xdr:cNvSpPr>
          <a:spLocks/>
        </xdr:cNvSpPr>
      </xdr:nvSpPr>
      <xdr:spPr>
        <a:xfrm flipH="1">
          <a:off x="461200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59</xdr:row>
      <xdr:rowOff>19050</xdr:rowOff>
    </xdr:from>
    <xdr:to>
      <xdr:col>63</xdr:col>
      <xdr:colOff>504825</xdr:colOff>
      <xdr:row>59</xdr:row>
      <xdr:rowOff>19050</xdr:rowOff>
    </xdr:to>
    <xdr:sp>
      <xdr:nvSpPr>
        <xdr:cNvPr id="817" name="Line 2098"/>
        <xdr:cNvSpPr>
          <a:spLocks/>
        </xdr:cNvSpPr>
      </xdr:nvSpPr>
      <xdr:spPr>
        <a:xfrm flipH="1">
          <a:off x="461200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59</xdr:row>
      <xdr:rowOff>19050</xdr:rowOff>
    </xdr:from>
    <xdr:to>
      <xdr:col>63</xdr:col>
      <xdr:colOff>504825</xdr:colOff>
      <xdr:row>59</xdr:row>
      <xdr:rowOff>19050</xdr:rowOff>
    </xdr:to>
    <xdr:sp>
      <xdr:nvSpPr>
        <xdr:cNvPr id="818" name="Line 2099"/>
        <xdr:cNvSpPr>
          <a:spLocks/>
        </xdr:cNvSpPr>
      </xdr:nvSpPr>
      <xdr:spPr>
        <a:xfrm flipH="1">
          <a:off x="461200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59</xdr:row>
      <xdr:rowOff>19050</xdr:rowOff>
    </xdr:from>
    <xdr:to>
      <xdr:col>63</xdr:col>
      <xdr:colOff>504825</xdr:colOff>
      <xdr:row>59</xdr:row>
      <xdr:rowOff>19050</xdr:rowOff>
    </xdr:to>
    <xdr:sp>
      <xdr:nvSpPr>
        <xdr:cNvPr id="819" name="Line 2100"/>
        <xdr:cNvSpPr>
          <a:spLocks/>
        </xdr:cNvSpPr>
      </xdr:nvSpPr>
      <xdr:spPr>
        <a:xfrm flipH="1">
          <a:off x="461200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59</xdr:row>
      <xdr:rowOff>19050</xdr:rowOff>
    </xdr:from>
    <xdr:to>
      <xdr:col>63</xdr:col>
      <xdr:colOff>504825</xdr:colOff>
      <xdr:row>59</xdr:row>
      <xdr:rowOff>19050</xdr:rowOff>
    </xdr:to>
    <xdr:sp>
      <xdr:nvSpPr>
        <xdr:cNvPr id="820" name="Line 2101"/>
        <xdr:cNvSpPr>
          <a:spLocks/>
        </xdr:cNvSpPr>
      </xdr:nvSpPr>
      <xdr:spPr>
        <a:xfrm flipH="1">
          <a:off x="461200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59</xdr:row>
      <xdr:rowOff>19050</xdr:rowOff>
    </xdr:from>
    <xdr:to>
      <xdr:col>63</xdr:col>
      <xdr:colOff>504825</xdr:colOff>
      <xdr:row>59</xdr:row>
      <xdr:rowOff>19050</xdr:rowOff>
    </xdr:to>
    <xdr:sp>
      <xdr:nvSpPr>
        <xdr:cNvPr id="821" name="Line 2102"/>
        <xdr:cNvSpPr>
          <a:spLocks/>
        </xdr:cNvSpPr>
      </xdr:nvSpPr>
      <xdr:spPr>
        <a:xfrm flipH="1">
          <a:off x="461200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59</xdr:row>
      <xdr:rowOff>19050</xdr:rowOff>
    </xdr:from>
    <xdr:to>
      <xdr:col>63</xdr:col>
      <xdr:colOff>504825</xdr:colOff>
      <xdr:row>59</xdr:row>
      <xdr:rowOff>19050</xdr:rowOff>
    </xdr:to>
    <xdr:sp>
      <xdr:nvSpPr>
        <xdr:cNvPr id="822" name="Line 2103"/>
        <xdr:cNvSpPr>
          <a:spLocks/>
        </xdr:cNvSpPr>
      </xdr:nvSpPr>
      <xdr:spPr>
        <a:xfrm flipH="1">
          <a:off x="461200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59</xdr:row>
      <xdr:rowOff>19050</xdr:rowOff>
    </xdr:from>
    <xdr:to>
      <xdr:col>63</xdr:col>
      <xdr:colOff>504825</xdr:colOff>
      <xdr:row>59</xdr:row>
      <xdr:rowOff>19050</xdr:rowOff>
    </xdr:to>
    <xdr:sp>
      <xdr:nvSpPr>
        <xdr:cNvPr id="823" name="Line 2104"/>
        <xdr:cNvSpPr>
          <a:spLocks/>
        </xdr:cNvSpPr>
      </xdr:nvSpPr>
      <xdr:spPr>
        <a:xfrm flipH="1">
          <a:off x="461200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59</xdr:row>
      <xdr:rowOff>19050</xdr:rowOff>
    </xdr:from>
    <xdr:to>
      <xdr:col>63</xdr:col>
      <xdr:colOff>504825</xdr:colOff>
      <xdr:row>59</xdr:row>
      <xdr:rowOff>19050</xdr:rowOff>
    </xdr:to>
    <xdr:sp>
      <xdr:nvSpPr>
        <xdr:cNvPr id="824" name="Line 2105"/>
        <xdr:cNvSpPr>
          <a:spLocks/>
        </xdr:cNvSpPr>
      </xdr:nvSpPr>
      <xdr:spPr>
        <a:xfrm flipH="1">
          <a:off x="461200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59</xdr:row>
      <xdr:rowOff>19050</xdr:rowOff>
    </xdr:from>
    <xdr:to>
      <xdr:col>63</xdr:col>
      <xdr:colOff>504825</xdr:colOff>
      <xdr:row>59</xdr:row>
      <xdr:rowOff>19050</xdr:rowOff>
    </xdr:to>
    <xdr:sp>
      <xdr:nvSpPr>
        <xdr:cNvPr id="825" name="Line 2106"/>
        <xdr:cNvSpPr>
          <a:spLocks/>
        </xdr:cNvSpPr>
      </xdr:nvSpPr>
      <xdr:spPr>
        <a:xfrm flipH="1">
          <a:off x="461200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59</xdr:row>
      <xdr:rowOff>19050</xdr:rowOff>
    </xdr:from>
    <xdr:to>
      <xdr:col>63</xdr:col>
      <xdr:colOff>504825</xdr:colOff>
      <xdr:row>59</xdr:row>
      <xdr:rowOff>19050</xdr:rowOff>
    </xdr:to>
    <xdr:sp>
      <xdr:nvSpPr>
        <xdr:cNvPr id="826" name="Line 2107"/>
        <xdr:cNvSpPr>
          <a:spLocks/>
        </xdr:cNvSpPr>
      </xdr:nvSpPr>
      <xdr:spPr>
        <a:xfrm flipH="1">
          <a:off x="461200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59</xdr:row>
      <xdr:rowOff>19050</xdr:rowOff>
    </xdr:from>
    <xdr:to>
      <xdr:col>64</xdr:col>
      <xdr:colOff>504825</xdr:colOff>
      <xdr:row>59</xdr:row>
      <xdr:rowOff>19050</xdr:rowOff>
    </xdr:to>
    <xdr:sp>
      <xdr:nvSpPr>
        <xdr:cNvPr id="827" name="Line 2108"/>
        <xdr:cNvSpPr>
          <a:spLocks/>
        </xdr:cNvSpPr>
      </xdr:nvSpPr>
      <xdr:spPr>
        <a:xfrm flipH="1">
          <a:off x="470820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59</xdr:row>
      <xdr:rowOff>19050</xdr:rowOff>
    </xdr:from>
    <xdr:to>
      <xdr:col>64</xdr:col>
      <xdr:colOff>504825</xdr:colOff>
      <xdr:row>59</xdr:row>
      <xdr:rowOff>19050</xdr:rowOff>
    </xdr:to>
    <xdr:sp>
      <xdr:nvSpPr>
        <xdr:cNvPr id="828" name="Line 2109"/>
        <xdr:cNvSpPr>
          <a:spLocks/>
        </xdr:cNvSpPr>
      </xdr:nvSpPr>
      <xdr:spPr>
        <a:xfrm flipH="1">
          <a:off x="470820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59</xdr:row>
      <xdr:rowOff>19050</xdr:rowOff>
    </xdr:from>
    <xdr:to>
      <xdr:col>64</xdr:col>
      <xdr:colOff>504825</xdr:colOff>
      <xdr:row>59</xdr:row>
      <xdr:rowOff>19050</xdr:rowOff>
    </xdr:to>
    <xdr:sp>
      <xdr:nvSpPr>
        <xdr:cNvPr id="829" name="Line 2110"/>
        <xdr:cNvSpPr>
          <a:spLocks/>
        </xdr:cNvSpPr>
      </xdr:nvSpPr>
      <xdr:spPr>
        <a:xfrm flipH="1">
          <a:off x="470820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59</xdr:row>
      <xdr:rowOff>19050</xdr:rowOff>
    </xdr:from>
    <xdr:to>
      <xdr:col>64</xdr:col>
      <xdr:colOff>504825</xdr:colOff>
      <xdr:row>59</xdr:row>
      <xdr:rowOff>19050</xdr:rowOff>
    </xdr:to>
    <xdr:sp>
      <xdr:nvSpPr>
        <xdr:cNvPr id="830" name="Line 2111"/>
        <xdr:cNvSpPr>
          <a:spLocks/>
        </xdr:cNvSpPr>
      </xdr:nvSpPr>
      <xdr:spPr>
        <a:xfrm flipH="1">
          <a:off x="470820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59</xdr:row>
      <xdr:rowOff>19050</xdr:rowOff>
    </xdr:from>
    <xdr:to>
      <xdr:col>64</xdr:col>
      <xdr:colOff>504825</xdr:colOff>
      <xdr:row>59</xdr:row>
      <xdr:rowOff>19050</xdr:rowOff>
    </xdr:to>
    <xdr:sp>
      <xdr:nvSpPr>
        <xdr:cNvPr id="831" name="Line 2112"/>
        <xdr:cNvSpPr>
          <a:spLocks/>
        </xdr:cNvSpPr>
      </xdr:nvSpPr>
      <xdr:spPr>
        <a:xfrm flipH="1">
          <a:off x="470820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59</xdr:row>
      <xdr:rowOff>19050</xdr:rowOff>
    </xdr:from>
    <xdr:to>
      <xdr:col>64</xdr:col>
      <xdr:colOff>504825</xdr:colOff>
      <xdr:row>59</xdr:row>
      <xdr:rowOff>19050</xdr:rowOff>
    </xdr:to>
    <xdr:sp>
      <xdr:nvSpPr>
        <xdr:cNvPr id="832" name="Line 2113"/>
        <xdr:cNvSpPr>
          <a:spLocks/>
        </xdr:cNvSpPr>
      </xdr:nvSpPr>
      <xdr:spPr>
        <a:xfrm flipH="1">
          <a:off x="470820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59</xdr:row>
      <xdr:rowOff>19050</xdr:rowOff>
    </xdr:from>
    <xdr:to>
      <xdr:col>64</xdr:col>
      <xdr:colOff>504825</xdr:colOff>
      <xdr:row>59</xdr:row>
      <xdr:rowOff>19050</xdr:rowOff>
    </xdr:to>
    <xdr:sp>
      <xdr:nvSpPr>
        <xdr:cNvPr id="833" name="Line 2114"/>
        <xdr:cNvSpPr>
          <a:spLocks/>
        </xdr:cNvSpPr>
      </xdr:nvSpPr>
      <xdr:spPr>
        <a:xfrm flipH="1">
          <a:off x="470820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59</xdr:row>
      <xdr:rowOff>19050</xdr:rowOff>
    </xdr:from>
    <xdr:to>
      <xdr:col>64</xdr:col>
      <xdr:colOff>504825</xdr:colOff>
      <xdr:row>59</xdr:row>
      <xdr:rowOff>19050</xdr:rowOff>
    </xdr:to>
    <xdr:sp>
      <xdr:nvSpPr>
        <xdr:cNvPr id="834" name="Line 2115"/>
        <xdr:cNvSpPr>
          <a:spLocks/>
        </xdr:cNvSpPr>
      </xdr:nvSpPr>
      <xdr:spPr>
        <a:xfrm flipH="1">
          <a:off x="470820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59</xdr:row>
      <xdr:rowOff>19050</xdr:rowOff>
    </xdr:from>
    <xdr:to>
      <xdr:col>64</xdr:col>
      <xdr:colOff>504825</xdr:colOff>
      <xdr:row>59</xdr:row>
      <xdr:rowOff>19050</xdr:rowOff>
    </xdr:to>
    <xdr:sp>
      <xdr:nvSpPr>
        <xdr:cNvPr id="835" name="Line 2116"/>
        <xdr:cNvSpPr>
          <a:spLocks/>
        </xdr:cNvSpPr>
      </xdr:nvSpPr>
      <xdr:spPr>
        <a:xfrm flipH="1">
          <a:off x="470820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59</xdr:row>
      <xdr:rowOff>19050</xdr:rowOff>
    </xdr:from>
    <xdr:to>
      <xdr:col>64</xdr:col>
      <xdr:colOff>504825</xdr:colOff>
      <xdr:row>59</xdr:row>
      <xdr:rowOff>19050</xdr:rowOff>
    </xdr:to>
    <xdr:sp>
      <xdr:nvSpPr>
        <xdr:cNvPr id="836" name="Line 2117"/>
        <xdr:cNvSpPr>
          <a:spLocks/>
        </xdr:cNvSpPr>
      </xdr:nvSpPr>
      <xdr:spPr>
        <a:xfrm flipH="1">
          <a:off x="470820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59</xdr:row>
      <xdr:rowOff>19050</xdr:rowOff>
    </xdr:from>
    <xdr:to>
      <xdr:col>64</xdr:col>
      <xdr:colOff>504825</xdr:colOff>
      <xdr:row>59</xdr:row>
      <xdr:rowOff>19050</xdr:rowOff>
    </xdr:to>
    <xdr:sp>
      <xdr:nvSpPr>
        <xdr:cNvPr id="837" name="Line 2118"/>
        <xdr:cNvSpPr>
          <a:spLocks/>
        </xdr:cNvSpPr>
      </xdr:nvSpPr>
      <xdr:spPr>
        <a:xfrm flipH="1">
          <a:off x="470820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59</xdr:row>
      <xdr:rowOff>19050</xdr:rowOff>
    </xdr:from>
    <xdr:to>
      <xdr:col>64</xdr:col>
      <xdr:colOff>504825</xdr:colOff>
      <xdr:row>59</xdr:row>
      <xdr:rowOff>19050</xdr:rowOff>
    </xdr:to>
    <xdr:sp>
      <xdr:nvSpPr>
        <xdr:cNvPr id="838" name="Line 2119"/>
        <xdr:cNvSpPr>
          <a:spLocks/>
        </xdr:cNvSpPr>
      </xdr:nvSpPr>
      <xdr:spPr>
        <a:xfrm flipH="1">
          <a:off x="470820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839" name="Line 2132"/>
        <xdr:cNvSpPr>
          <a:spLocks/>
        </xdr:cNvSpPr>
      </xdr:nvSpPr>
      <xdr:spPr>
        <a:xfrm flipH="1">
          <a:off x="3370897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840" name="Line 2133"/>
        <xdr:cNvSpPr>
          <a:spLocks/>
        </xdr:cNvSpPr>
      </xdr:nvSpPr>
      <xdr:spPr>
        <a:xfrm flipH="1">
          <a:off x="3370897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841" name="Line 2134"/>
        <xdr:cNvSpPr>
          <a:spLocks/>
        </xdr:cNvSpPr>
      </xdr:nvSpPr>
      <xdr:spPr>
        <a:xfrm flipH="1">
          <a:off x="3370897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842" name="Line 2135"/>
        <xdr:cNvSpPr>
          <a:spLocks/>
        </xdr:cNvSpPr>
      </xdr:nvSpPr>
      <xdr:spPr>
        <a:xfrm flipH="1">
          <a:off x="3370897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843" name="Line 2136"/>
        <xdr:cNvSpPr>
          <a:spLocks/>
        </xdr:cNvSpPr>
      </xdr:nvSpPr>
      <xdr:spPr>
        <a:xfrm flipH="1">
          <a:off x="3370897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844" name="Line 2137"/>
        <xdr:cNvSpPr>
          <a:spLocks/>
        </xdr:cNvSpPr>
      </xdr:nvSpPr>
      <xdr:spPr>
        <a:xfrm flipH="1">
          <a:off x="3370897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845" name="Line 2138"/>
        <xdr:cNvSpPr>
          <a:spLocks/>
        </xdr:cNvSpPr>
      </xdr:nvSpPr>
      <xdr:spPr>
        <a:xfrm flipH="1">
          <a:off x="3370897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846" name="Line 2139"/>
        <xdr:cNvSpPr>
          <a:spLocks/>
        </xdr:cNvSpPr>
      </xdr:nvSpPr>
      <xdr:spPr>
        <a:xfrm flipH="1">
          <a:off x="3370897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847" name="Line 2140"/>
        <xdr:cNvSpPr>
          <a:spLocks/>
        </xdr:cNvSpPr>
      </xdr:nvSpPr>
      <xdr:spPr>
        <a:xfrm flipH="1">
          <a:off x="3370897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848" name="Line 2141"/>
        <xdr:cNvSpPr>
          <a:spLocks/>
        </xdr:cNvSpPr>
      </xdr:nvSpPr>
      <xdr:spPr>
        <a:xfrm flipH="1">
          <a:off x="3370897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849" name="Line 2142"/>
        <xdr:cNvSpPr>
          <a:spLocks/>
        </xdr:cNvSpPr>
      </xdr:nvSpPr>
      <xdr:spPr>
        <a:xfrm flipH="1">
          <a:off x="3370897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850" name="Line 2143"/>
        <xdr:cNvSpPr>
          <a:spLocks/>
        </xdr:cNvSpPr>
      </xdr:nvSpPr>
      <xdr:spPr>
        <a:xfrm flipH="1">
          <a:off x="3370897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851" name="Line 2144"/>
        <xdr:cNvSpPr>
          <a:spLocks/>
        </xdr:cNvSpPr>
      </xdr:nvSpPr>
      <xdr:spPr>
        <a:xfrm flipH="1">
          <a:off x="32746950" y="7410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852" name="Line 2145"/>
        <xdr:cNvSpPr>
          <a:spLocks/>
        </xdr:cNvSpPr>
      </xdr:nvSpPr>
      <xdr:spPr>
        <a:xfrm flipH="1">
          <a:off x="32746950" y="7410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853" name="Line 2146"/>
        <xdr:cNvSpPr>
          <a:spLocks/>
        </xdr:cNvSpPr>
      </xdr:nvSpPr>
      <xdr:spPr>
        <a:xfrm flipH="1">
          <a:off x="32746950" y="7410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854" name="Line 2147"/>
        <xdr:cNvSpPr>
          <a:spLocks/>
        </xdr:cNvSpPr>
      </xdr:nvSpPr>
      <xdr:spPr>
        <a:xfrm flipH="1">
          <a:off x="32746950" y="7410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855" name="Line 2148"/>
        <xdr:cNvSpPr>
          <a:spLocks/>
        </xdr:cNvSpPr>
      </xdr:nvSpPr>
      <xdr:spPr>
        <a:xfrm flipH="1">
          <a:off x="32746950" y="7410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856" name="Line 2149"/>
        <xdr:cNvSpPr>
          <a:spLocks/>
        </xdr:cNvSpPr>
      </xdr:nvSpPr>
      <xdr:spPr>
        <a:xfrm flipH="1">
          <a:off x="32746950" y="7410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857" name="Line 2150"/>
        <xdr:cNvSpPr>
          <a:spLocks/>
        </xdr:cNvSpPr>
      </xdr:nvSpPr>
      <xdr:spPr>
        <a:xfrm flipH="1">
          <a:off x="32746950" y="7410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858" name="Line 2151"/>
        <xdr:cNvSpPr>
          <a:spLocks/>
        </xdr:cNvSpPr>
      </xdr:nvSpPr>
      <xdr:spPr>
        <a:xfrm flipH="1">
          <a:off x="32746950" y="7410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859" name="Line 2152"/>
        <xdr:cNvSpPr>
          <a:spLocks/>
        </xdr:cNvSpPr>
      </xdr:nvSpPr>
      <xdr:spPr>
        <a:xfrm flipH="1">
          <a:off x="32746950" y="7410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860" name="Line 2153"/>
        <xdr:cNvSpPr>
          <a:spLocks/>
        </xdr:cNvSpPr>
      </xdr:nvSpPr>
      <xdr:spPr>
        <a:xfrm flipH="1">
          <a:off x="32746950" y="7410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861" name="Line 2154"/>
        <xdr:cNvSpPr>
          <a:spLocks/>
        </xdr:cNvSpPr>
      </xdr:nvSpPr>
      <xdr:spPr>
        <a:xfrm flipH="1">
          <a:off x="32746950" y="7410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862" name="Line 2155"/>
        <xdr:cNvSpPr>
          <a:spLocks/>
        </xdr:cNvSpPr>
      </xdr:nvSpPr>
      <xdr:spPr>
        <a:xfrm flipH="1">
          <a:off x="32746950" y="7410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863" name="Line 2156"/>
        <xdr:cNvSpPr>
          <a:spLocks/>
        </xdr:cNvSpPr>
      </xdr:nvSpPr>
      <xdr:spPr>
        <a:xfrm flipH="1">
          <a:off x="33708975" y="741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864" name="Line 2157"/>
        <xdr:cNvSpPr>
          <a:spLocks/>
        </xdr:cNvSpPr>
      </xdr:nvSpPr>
      <xdr:spPr>
        <a:xfrm flipH="1">
          <a:off x="33708975" y="741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865" name="Line 2158"/>
        <xdr:cNvSpPr>
          <a:spLocks/>
        </xdr:cNvSpPr>
      </xdr:nvSpPr>
      <xdr:spPr>
        <a:xfrm flipH="1">
          <a:off x="33708975" y="741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866" name="Line 2159"/>
        <xdr:cNvSpPr>
          <a:spLocks/>
        </xdr:cNvSpPr>
      </xdr:nvSpPr>
      <xdr:spPr>
        <a:xfrm flipH="1">
          <a:off x="33708975" y="741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867" name="Line 2160"/>
        <xdr:cNvSpPr>
          <a:spLocks/>
        </xdr:cNvSpPr>
      </xdr:nvSpPr>
      <xdr:spPr>
        <a:xfrm flipH="1">
          <a:off x="33708975" y="741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868" name="Line 2161"/>
        <xdr:cNvSpPr>
          <a:spLocks/>
        </xdr:cNvSpPr>
      </xdr:nvSpPr>
      <xdr:spPr>
        <a:xfrm flipH="1">
          <a:off x="33708975" y="741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869" name="Line 2162"/>
        <xdr:cNvSpPr>
          <a:spLocks/>
        </xdr:cNvSpPr>
      </xdr:nvSpPr>
      <xdr:spPr>
        <a:xfrm flipH="1">
          <a:off x="33708975" y="741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870" name="Line 2163"/>
        <xdr:cNvSpPr>
          <a:spLocks/>
        </xdr:cNvSpPr>
      </xdr:nvSpPr>
      <xdr:spPr>
        <a:xfrm flipH="1">
          <a:off x="33708975" y="741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871" name="Line 2164"/>
        <xdr:cNvSpPr>
          <a:spLocks/>
        </xdr:cNvSpPr>
      </xdr:nvSpPr>
      <xdr:spPr>
        <a:xfrm flipH="1">
          <a:off x="33708975" y="741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872" name="Line 2165"/>
        <xdr:cNvSpPr>
          <a:spLocks/>
        </xdr:cNvSpPr>
      </xdr:nvSpPr>
      <xdr:spPr>
        <a:xfrm flipH="1">
          <a:off x="33708975" y="741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873" name="Line 2166"/>
        <xdr:cNvSpPr>
          <a:spLocks/>
        </xdr:cNvSpPr>
      </xdr:nvSpPr>
      <xdr:spPr>
        <a:xfrm flipH="1">
          <a:off x="33708975" y="741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874" name="Line 2167"/>
        <xdr:cNvSpPr>
          <a:spLocks/>
        </xdr:cNvSpPr>
      </xdr:nvSpPr>
      <xdr:spPr>
        <a:xfrm flipH="1">
          <a:off x="33708975" y="741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200025</xdr:colOff>
      <xdr:row>58</xdr:row>
      <xdr:rowOff>19050</xdr:rowOff>
    </xdr:from>
    <xdr:to>
      <xdr:col>49</xdr:col>
      <xdr:colOff>923925</xdr:colOff>
      <xdr:row>60</xdr:row>
      <xdr:rowOff>19050</xdr:rowOff>
    </xdr:to>
    <xdr:pic>
      <xdr:nvPicPr>
        <xdr:cNvPr id="875" name="Picture 219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04425" y="138112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371475</xdr:colOff>
      <xdr:row>39</xdr:row>
      <xdr:rowOff>114300</xdr:rowOff>
    </xdr:from>
    <xdr:to>
      <xdr:col>49</xdr:col>
      <xdr:colOff>895350</xdr:colOff>
      <xdr:row>40</xdr:row>
      <xdr:rowOff>114300</xdr:rowOff>
    </xdr:to>
    <xdr:sp>
      <xdr:nvSpPr>
        <xdr:cNvPr id="876" name="Rectangle 2194" descr="Světlý svislý"/>
        <xdr:cNvSpPr>
          <a:spLocks/>
        </xdr:cNvSpPr>
      </xdr:nvSpPr>
      <xdr:spPr>
        <a:xfrm>
          <a:off x="36090225" y="9563100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228600</xdr:colOff>
      <xdr:row>39</xdr:row>
      <xdr:rowOff>114300</xdr:rowOff>
    </xdr:from>
    <xdr:to>
      <xdr:col>49</xdr:col>
      <xdr:colOff>238125</xdr:colOff>
      <xdr:row>40</xdr:row>
      <xdr:rowOff>114300</xdr:rowOff>
    </xdr:to>
    <xdr:sp>
      <xdr:nvSpPr>
        <xdr:cNvPr id="877" name="Rectangle 2195" descr="Světlý svislý"/>
        <xdr:cNvSpPr>
          <a:spLocks/>
        </xdr:cNvSpPr>
      </xdr:nvSpPr>
      <xdr:spPr>
        <a:xfrm>
          <a:off x="35433000" y="9563100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9525</xdr:colOff>
      <xdr:row>32</xdr:row>
      <xdr:rowOff>114300</xdr:rowOff>
    </xdr:from>
    <xdr:to>
      <xdr:col>26</xdr:col>
      <xdr:colOff>238125</xdr:colOff>
      <xdr:row>32</xdr:row>
      <xdr:rowOff>114300</xdr:rowOff>
    </xdr:to>
    <xdr:sp>
      <xdr:nvSpPr>
        <xdr:cNvPr id="878" name="Line 2198"/>
        <xdr:cNvSpPr>
          <a:spLocks/>
        </xdr:cNvSpPr>
      </xdr:nvSpPr>
      <xdr:spPr>
        <a:xfrm>
          <a:off x="18869025" y="79629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942975</xdr:colOff>
      <xdr:row>18</xdr:row>
      <xdr:rowOff>161925</xdr:rowOff>
    </xdr:from>
    <xdr:to>
      <xdr:col>32</xdr:col>
      <xdr:colOff>466725</xdr:colOff>
      <xdr:row>20</xdr:row>
      <xdr:rowOff>0</xdr:rowOff>
    </xdr:to>
    <xdr:grpSp>
      <xdr:nvGrpSpPr>
        <xdr:cNvPr id="879" name="Group 2200"/>
        <xdr:cNvGrpSpPr>
          <a:grpSpLocks/>
        </xdr:cNvGrpSpPr>
      </xdr:nvGrpSpPr>
      <xdr:grpSpPr>
        <a:xfrm>
          <a:off x="23288625" y="4810125"/>
          <a:ext cx="495300" cy="295275"/>
          <a:chOff x="-4847" y="151"/>
          <a:chExt cx="15417" cy="19600"/>
        </a:xfrm>
        <a:solidFill>
          <a:srgbClr val="FFFFFF"/>
        </a:solidFill>
      </xdr:grpSpPr>
      <xdr:sp>
        <xdr:nvSpPr>
          <xdr:cNvPr id="880" name="Line 2201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Line 2202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76200</xdr:colOff>
      <xdr:row>22</xdr:row>
      <xdr:rowOff>0</xdr:rowOff>
    </xdr:from>
    <xdr:to>
      <xdr:col>33</xdr:col>
      <xdr:colOff>66675</xdr:colOff>
      <xdr:row>23</xdr:row>
      <xdr:rowOff>66675</xdr:rowOff>
    </xdr:to>
    <xdr:grpSp>
      <xdr:nvGrpSpPr>
        <xdr:cNvPr id="882" name="Group 2203"/>
        <xdr:cNvGrpSpPr>
          <a:grpSpLocks/>
        </xdr:cNvGrpSpPr>
      </xdr:nvGrpSpPr>
      <xdr:grpSpPr>
        <a:xfrm>
          <a:off x="23393400" y="5562600"/>
          <a:ext cx="504825" cy="295275"/>
          <a:chOff x="-4847" y="151"/>
          <a:chExt cx="15417" cy="19600"/>
        </a:xfrm>
        <a:solidFill>
          <a:srgbClr val="FFFFFF"/>
        </a:solidFill>
      </xdr:grpSpPr>
      <xdr:sp>
        <xdr:nvSpPr>
          <xdr:cNvPr id="883" name="Line 2204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Line 2205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495300</xdr:colOff>
      <xdr:row>53</xdr:row>
      <xdr:rowOff>114300</xdr:rowOff>
    </xdr:from>
    <xdr:to>
      <xdr:col>25</xdr:col>
      <xdr:colOff>495300</xdr:colOff>
      <xdr:row>54</xdr:row>
      <xdr:rowOff>0</xdr:rowOff>
    </xdr:to>
    <xdr:sp>
      <xdr:nvSpPr>
        <xdr:cNvPr id="885" name="Line 2206"/>
        <xdr:cNvSpPr>
          <a:spLocks noChangeAspect="1"/>
        </xdr:cNvSpPr>
      </xdr:nvSpPr>
      <xdr:spPr>
        <a:xfrm>
          <a:off x="18383250" y="127635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314325</xdr:colOff>
      <xdr:row>54</xdr:row>
      <xdr:rowOff>0</xdr:rowOff>
    </xdr:from>
    <xdr:to>
      <xdr:col>25</xdr:col>
      <xdr:colOff>666750</xdr:colOff>
      <xdr:row>55</xdr:row>
      <xdr:rowOff>0</xdr:rowOff>
    </xdr:to>
    <xdr:sp>
      <xdr:nvSpPr>
        <xdr:cNvPr id="886" name="Rectangle 2207"/>
        <xdr:cNvSpPr>
          <a:spLocks noChangeAspect="1"/>
        </xdr:cNvSpPr>
      </xdr:nvSpPr>
      <xdr:spPr>
        <a:xfrm>
          <a:off x="18202275" y="1287780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95250</xdr:colOff>
      <xdr:row>56</xdr:row>
      <xdr:rowOff>114300</xdr:rowOff>
    </xdr:from>
    <xdr:to>
      <xdr:col>60</xdr:col>
      <xdr:colOff>409575</xdr:colOff>
      <xdr:row>58</xdr:row>
      <xdr:rowOff>28575</xdr:rowOff>
    </xdr:to>
    <xdr:grpSp>
      <xdr:nvGrpSpPr>
        <xdr:cNvPr id="887" name="Group 2208"/>
        <xdr:cNvGrpSpPr>
          <a:grpSpLocks/>
        </xdr:cNvGrpSpPr>
      </xdr:nvGrpSpPr>
      <xdr:grpSpPr>
        <a:xfrm>
          <a:off x="44215050" y="13449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88" name="Line 22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Oval 22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304800</xdr:colOff>
      <xdr:row>42</xdr:row>
      <xdr:rowOff>219075</xdr:rowOff>
    </xdr:from>
    <xdr:to>
      <xdr:col>18</xdr:col>
      <xdr:colOff>295275</xdr:colOff>
      <xdr:row>49</xdr:row>
      <xdr:rowOff>0</xdr:rowOff>
    </xdr:to>
    <xdr:sp>
      <xdr:nvSpPr>
        <xdr:cNvPr id="890" name="Line 2211"/>
        <xdr:cNvSpPr>
          <a:spLocks/>
        </xdr:cNvSpPr>
      </xdr:nvSpPr>
      <xdr:spPr>
        <a:xfrm flipH="1" flipV="1">
          <a:off x="12249150" y="10353675"/>
          <a:ext cx="962025" cy="1381125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152400</xdr:colOff>
      <xdr:row>43</xdr:row>
      <xdr:rowOff>0</xdr:rowOff>
    </xdr:from>
    <xdr:to>
      <xdr:col>18</xdr:col>
      <xdr:colOff>142875</xdr:colOff>
      <xdr:row>49</xdr:row>
      <xdr:rowOff>9525</xdr:rowOff>
    </xdr:to>
    <xdr:sp>
      <xdr:nvSpPr>
        <xdr:cNvPr id="891" name="Line 2212"/>
        <xdr:cNvSpPr>
          <a:spLocks/>
        </xdr:cNvSpPr>
      </xdr:nvSpPr>
      <xdr:spPr>
        <a:xfrm flipH="1" flipV="1">
          <a:off x="12096750" y="10363200"/>
          <a:ext cx="962025" cy="1381125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92" name="Line 2213"/>
        <xdr:cNvSpPr>
          <a:spLocks/>
        </xdr:cNvSpPr>
      </xdr:nvSpPr>
      <xdr:spPr>
        <a:xfrm flipH="1">
          <a:off x="6395085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93" name="Line 2214"/>
        <xdr:cNvSpPr>
          <a:spLocks/>
        </xdr:cNvSpPr>
      </xdr:nvSpPr>
      <xdr:spPr>
        <a:xfrm flipH="1">
          <a:off x="6395085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94" name="Line 2215"/>
        <xdr:cNvSpPr>
          <a:spLocks/>
        </xdr:cNvSpPr>
      </xdr:nvSpPr>
      <xdr:spPr>
        <a:xfrm flipH="1">
          <a:off x="6395085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95" name="Line 2216"/>
        <xdr:cNvSpPr>
          <a:spLocks/>
        </xdr:cNvSpPr>
      </xdr:nvSpPr>
      <xdr:spPr>
        <a:xfrm flipH="1">
          <a:off x="6395085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96" name="Line 2217"/>
        <xdr:cNvSpPr>
          <a:spLocks/>
        </xdr:cNvSpPr>
      </xdr:nvSpPr>
      <xdr:spPr>
        <a:xfrm flipH="1">
          <a:off x="6395085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97" name="Line 2218"/>
        <xdr:cNvSpPr>
          <a:spLocks/>
        </xdr:cNvSpPr>
      </xdr:nvSpPr>
      <xdr:spPr>
        <a:xfrm flipH="1">
          <a:off x="6395085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98" name="Line 2219"/>
        <xdr:cNvSpPr>
          <a:spLocks/>
        </xdr:cNvSpPr>
      </xdr:nvSpPr>
      <xdr:spPr>
        <a:xfrm flipH="1">
          <a:off x="6395085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99" name="Line 2220"/>
        <xdr:cNvSpPr>
          <a:spLocks/>
        </xdr:cNvSpPr>
      </xdr:nvSpPr>
      <xdr:spPr>
        <a:xfrm flipH="1">
          <a:off x="6395085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900" name="Line 2221"/>
        <xdr:cNvSpPr>
          <a:spLocks/>
        </xdr:cNvSpPr>
      </xdr:nvSpPr>
      <xdr:spPr>
        <a:xfrm flipH="1">
          <a:off x="6395085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901" name="Line 2222"/>
        <xdr:cNvSpPr>
          <a:spLocks/>
        </xdr:cNvSpPr>
      </xdr:nvSpPr>
      <xdr:spPr>
        <a:xfrm flipH="1">
          <a:off x="6395085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902" name="Line 2223"/>
        <xdr:cNvSpPr>
          <a:spLocks/>
        </xdr:cNvSpPr>
      </xdr:nvSpPr>
      <xdr:spPr>
        <a:xfrm flipH="1">
          <a:off x="6395085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903" name="Line 2224"/>
        <xdr:cNvSpPr>
          <a:spLocks/>
        </xdr:cNvSpPr>
      </xdr:nvSpPr>
      <xdr:spPr>
        <a:xfrm flipH="1">
          <a:off x="6395085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25</xdr:row>
      <xdr:rowOff>19050</xdr:rowOff>
    </xdr:from>
    <xdr:to>
      <xdr:col>88</xdr:col>
      <xdr:colOff>504825</xdr:colOff>
      <xdr:row>25</xdr:row>
      <xdr:rowOff>19050</xdr:rowOff>
    </xdr:to>
    <xdr:sp>
      <xdr:nvSpPr>
        <xdr:cNvPr id="904" name="Line 2225"/>
        <xdr:cNvSpPr>
          <a:spLocks/>
        </xdr:cNvSpPr>
      </xdr:nvSpPr>
      <xdr:spPr>
        <a:xfrm flipH="1">
          <a:off x="6491287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25</xdr:row>
      <xdr:rowOff>19050</xdr:rowOff>
    </xdr:from>
    <xdr:to>
      <xdr:col>88</xdr:col>
      <xdr:colOff>504825</xdr:colOff>
      <xdr:row>25</xdr:row>
      <xdr:rowOff>19050</xdr:rowOff>
    </xdr:to>
    <xdr:sp>
      <xdr:nvSpPr>
        <xdr:cNvPr id="905" name="Line 2226"/>
        <xdr:cNvSpPr>
          <a:spLocks/>
        </xdr:cNvSpPr>
      </xdr:nvSpPr>
      <xdr:spPr>
        <a:xfrm flipH="1">
          <a:off x="6491287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25</xdr:row>
      <xdr:rowOff>19050</xdr:rowOff>
    </xdr:from>
    <xdr:to>
      <xdr:col>88</xdr:col>
      <xdr:colOff>504825</xdr:colOff>
      <xdr:row>25</xdr:row>
      <xdr:rowOff>19050</xdr:rowOff>
    </xdr:to>
    <xdr:sp>
      <xdr:nvSpPr>
        <xdr:cNvPr id="906" name="Line 2227"/>
        <xdr:cNvSpPr>
          <a:spLocks/>
        </xdr:cNvSpPr>
      </xdr:nvSpPr>
      <xdr:spPr>
        <a:xfrm flipH="1">
          <a:off x="6491287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25</xdr:row>
      <xdr:rowOff>19050</xdr:rowOff>
    </xdr:from>
    <xdr:to>
      <xdr:col>88</xdr:col>
      <xdr:colOff>504825</xdr:colOff>
      <xdr:row>25</xdr:row>
      <xdr:rowOff>19050</xdr:rowOff>
    </xdr:to>
    <xdr:sp>
      <xdr:nvSpPr>
        <xdr:cNvPr id="907" name="Line 2228"/>
        <xdr:cNvSpPr>
          <a:spLocks/>
        </xdr:cNvSpPr>
      </xdr:nvSpPr>
      <xdr:spPr>
        <a:xfrm flipH="1">
          <a:off x="6491287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25</xdr:row>
      <xdr:rowOff>19050</xdr:rowOff>
    </xdr:from>
    <xdr:to>
      <xdr:col>88</xdr:col>
      <xdr:colOff>504825</xdr:colOff>
      <xdr:row>25</xdr:row>
      <xdr:rowOff>19050</xdr:rowOff>
    </xdr:to>
    <xdr:sp>
      <xdr:nvSpPr>
        <xdr:cNvPr id="908" name="Line 2229"/>
        <xdr:cNvSpPr>
          <a:spLocks/>
        </xdr:cNvSpPr>
      </xdr:nvSpPr>
      <xdr:spPr>
        <a:xfrm flipH="1">
          <a:off x="6491287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25</xdr:row>
      <xdr:rowOff>19050</xdr:rowOff>
    </xdr:from>
    <xdr:to>
      <xdr:col>88</xdr:col>
      <xdr:colOff>504825</xdr:colOff>
      <xdr:row>25</xdr:row>
      <xdr:rowOff>19050</xdr:rowOff>
    </xdr:to>
    <xdr:sp>
      <xdr:nvSpPr>
        <xdr:cNvPr id="909" name="Line 2230"/>
        <xdr:cNvSpPr>
          <a:spLocks/>
        </xdr:cNvSpPr>
      </xdr:nvSpPr>
      <xdr:spPr>
        <a:xfrm flipH="1">
          <a:off x="6491287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25</xdr:row>
      <xdr:rowOff>19050</xdr:rowOff>
    </xdr:from>
    <xdr:to>
      <xdr:col>88</xdr:col>
      <xdr:colOff>504825</xdr:colOff>
      <xdr:row>25</xdr:row>
      <xdr:rowOff>19050</xdr:rowOff>
    </xdr:to>
    <xdr:sp>
      <xdr:nvSpPr>
        <xdr:cNvPr id="910" name="Line 2231"/>
        <xdr:cNvSpPr>
          <a:spLocks/>
        </xdr:cNvSpPr>
      </xdr:nvSpPr>
      <xdr:spPr>
        <a:xfrm flipH="1">
          <a:off x="6491287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25</xdr:row>
      <xdr:rowOff>19050</xdr:rowOff>
    </xdr:from>
    <xdr:to>
      <xdr:col>88</xdr:col>
      <xdr:colOff>504825</xdr:colOff>
      <xdr:row>25</xdr:row>
      <xdr:rowOff>19050</xdr:rowOff>
    </xdr:to>
    <xdr:sp>
      <xdr:nvSpPr>
        <xdr:cNvPr id="911" name="Line 2232"/>
        <xdr:cNvSpPr>
          <a:spLocks/>
        </xdr:cNvSpPr>
      </xdr:nvSpPr>
      <xdr:spPr>
        <a:xfrm flipH="1">
          <a:off x="6491287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25</xdr:row>
      <xdr:rowOff>19050</xdr:rowOff>
    </xdr:from>
    <xdr:to>
      <xdr:col>88</xdr:col>
      <xdr:colOff>504825</xdr:colOff>
      <xdr:row>25</xdr:row>
      <xdr:rowOff>19050</xdr:rowOff>
    </xdr:to>
    <xdr:sp>
      <xdr:nvSpPr>
        <xdr:cNvPr id="912" name="Line 2233"/>
        <xdr:cNvSpPr>
          <a:spLocks/>
        </xdr:cNvSpPr>
      </xdr:nvSpPr>
      <xdr:spPr>
        <a:xfrm flipH="1">
          <a:off x="6491287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25</xdr:row>
      <xdr:rowOff>19050</xdr:rowOff>
    </xdr:from>
    <xdr:to>
      <xdr:col>88</xdr:col>
      <xdr:colOff>504825</xdr:colOff>
      <xdr:row>25</xdr:row>
      <xdr:rowOff>19050</xdr:rowOff>
    </xdr:to>
    <xdr:sp>
      <xdr:nvSpPr>
        <xdr:cNvPr id="913" name="Line 2234"/>
        <xdr:cNvSpPr>
          <a:spLocks/>
        </xdr:cNvSpPr>
      </xdr:nvSpPr>
      <xdr:spPr>
        <a:xfrm flipH="1">
          <a:off x="6491287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25</xdr:row>
      <xdr:rowOff>19050</xdr:rowOff>
    </xdr:from>
    <xdr:to>
      <xdr:col>88</xdr:col>
      <xdr:colOff>504825</xdr:colOff>
      <xdr:row>25</xdr:row>
      <xdr:rowOff>19050</xdr:rowOff>
    </xdr:to>
    <xdr:sp>
      <xdr:nvSpPr>
        <xdr:cNvPr id="914" name="Line 2235"/>
        <xdr:cNvSpPr>
          <a:spLocks/>
        </xdr:cNvSpPr>
      </xdr:nvSpPr>
      <xdr:spPr>
        <a:xfrm flipH="1">
          <a:off x="6491287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25</xdr:row>
      <xdr:rowOff>19050</xdr:rowOff>
    </xdr:from>
    <xdr:to>
      <xdr:col>88</xdr:col>
      <xdr:colOff>504825</xdr:colOff>
      <xdr:row>25</xdr:row>
      <xdr:rowOff>19050</xdr:rowOff>
    </xdr:to>
    <xdr:sp>
      <xdr:nvSpPr>
        <xdr:cNvPr id="915" name="Line 2236"/>
        <xdr:cNvSpPr>
          <a:spLocks/>
        </xdr:cNvSpPr>
      </xdr:nvSpPr>
      <xdr:spPr>
        <a:xfrm flipH="1">
          <a:off x="6491287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916" name="Line 2237"/>
        <xdr:cNvSpPr>
          <a:spLocks/>
        </xdr:cNvSpPr>
      </xdr:nvSpPr>
      <xdr:spPr>
        <a:xfrm flipH="1">
          <a:off x="63950850" y="603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917" name="Line 2238"/>
        <xdr:cNvSpPr>
          <a:spLocks/>
        </xdr:cNvSpPr>
      </xdr:nvSpPr>
      <xdr:spPr>
        <a:xfrm flipH="1">
          <a:off x="63950850" y="603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918" name="Line 2239"/>
        <xdr:cNvSpPr>
          <a:spLocks/>
        </xdr:cNvSpPr>
      </xdr:nvSpPr>
      <xdr:spPr>
        <a:xfrm flipH="1">
          <a:off x="63950850" y="603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919" name="Line 2240"/>
        <xdr:cNvSpPr>
          <a:spLocks/>
        </xdr:cNvSpPr>
      </xdr:nvSpPr>
      <xdr:spPr>
        <a:xfrm flipH="1">
          <a:off x="63950850" y="603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920" name="Line 2241"/>
        <xdr:cNvSpPr>
          <a:spLocks/>
        </xdr:cNvSpPr>
      </xdr:nvSpPr>
      <xdr:spPr>
        <a:xfrm flipH="1">
          <a:off x="63950850" y="603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921" name="Line 2242"/>
        <xdr:cNvSpPr>
          <a:spLocks/>
        </xdr:cNvSpPr>
      </xdr:nvSpPr>
      <xdr:spPr>
        <a:xfrm flipH="1">
          <a:off x="63950850" y="603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922" name="Line 2243"/>
        <xdr:cNvSpPr>
          <a:spLocks/>
        </xdr:cNvSpPr>
      </xdr:nvSpPr>
      <xdr:spPr>
        <a:xfrm flipH="1">
          <a:off x="63950850" y="603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923" name="Line 2244"/>
        <xdr:cNvSpPr>
          <a:spLocks/>
        </xdr:cNvSpPr>
      </xdr:nvSpPr>
      <xdr:spPr>
        <a:xfrm flipH="1">
          <a:off x="63950850" y="603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924" name="Line 2245"/>
        <xdr:cNvSpPr>
          <a:spLocks/>
        </xdr:cNvSpPr>
      </xdr:nvSpPr>
      <xdr:spPr>
        <a:xfrm flipH="1">
          <a:off x="63950850" y="603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925" name="Line 2246"/>
        <xdr:cNvSpPr>
          <a:spLocks/>
        </xdr:cNvSpPr>
      </xdr:nvSpPr>
      <xdr:spPr>
        <a:xfrm flipH="1">
          <a:off x="63950850" y="603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926" name="Line 2247"/>
        <xdr:cNvSpPr>
          <a:spLocks/>
        </xdr:cNvSpPr>
      </xdr:nvSpPr>
      <xdr:spPr>
        <a:xfrm flipH="1">
          <a:off x="63950850" y="603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927" name="Line 2248"/>
        <xdr:cNvSpPr>
          <a:spLocks/>
        </xdr:cNvSpPr>
      </xdr:nvSpPr>
      <xdr:spPr>
        <a:xfrm flipH="1">
          <a:off x="63950850" y="603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928" name="Line 2249"/>
        <xdr:cNvSpPr>
          <a:spLocks/>
        </xdr:cNvSpPr>
      </xdr:nvSpPr>
      <xdr:spPr>
        <a:xfrm flipH="1">
          <a:off x="6491287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929" name="Line 2250"/>
        <xdr:cNvSpPr>
          <a:spLocks/>
        </xdr:cNvSpPr>
      </xdr:nvSpPr>
      <xdr:spPr>
        <a:xfrm flipH="1">
          <a:off x="6491287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930" name="Line 2251"/>
        <xdr:cNvSpPr>
          <a:spLocks/>
        </xdr:cNvSpPr>
      </xdr:nvSpPr>
      <xdr:spPr>
        <a:xfrm flipH="1">
          <a:off x="6491287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931" name="Line 2252"/>
        <xdr:cNvSpPr>
          <a:spLocks/>
        </xdr:cNvSpPr>
      </xdr:nvSpPr>
      <xdr:spPr>
        <a:xfrm flipH="1">
          <a:off x="6491287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932" name="Line 2253"/>
        <xdr:cNvSpPr>
          <a:spLocks/>
        </xdr:cNvSpPr>
      </xdr:nvSpPr>
      <xdr:spPr>
        <a:xfrm flipH="1">
          <a:off x="6491287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933" name="Line 2254"/>
        <xdr:cNvSpPr>
          <a:spLocks/>
        </xdr:cNvSpPr>
      </xdr:nvSpPr>
      <xdr:spPr>
        <a:xfrm flipH="1">
          <a:off x="6491287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934" name="Line 2255"/>
        <xdr:cNvSpPr>
          <a:spLocks/>
        </xdr:cNvSpPr>
      </xdr:nvSpPr>
      <xdr:spPr>
        <a:xfrm flipH="1">
          <a:off x="6491287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935" name="Line 2256"/>
        <xdr:cNvSpPr>
          <a:spLocks/>
        </xdr:cNvSpPr>
      </xdr:nvSpPr>
      <xdr:spPr>
        <a:xfrm flipH="1">
          <a:off x="6491287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936" name="Line 2257"/>
        <xdr:cNvSpPr>
          <a:spLocks/>
        </xdr:cNvSpPr>
      </xdr:nvSpPr>
      <xdr:spPr>
        <a:xfrm flipH="1">
          <a:off x="6491287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937" name="Line 2258"/>
        <xdr:cNvSpPr>
          <a:spLocks/>
        </xdr:cNvSpPr>
      </xdr:nvSpPr>
      <xdr:spPr>
        <a:xfrm flipH="1">
          <a:off x="6491287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938" name="Line 2259"/>
        <xdr:cNvSpPr>
          <a:spLocks/>
        </xdr:cNvSpPr>
      </xdr:nvSpPr>
      <xdr:spPr>
        <a:xfrm flipH="1">
          <a:off x="6491287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939" name="Line 2260"/>
        <xdr:cNvSpPr>
          <a:spLocks/>
        </xdr:cNvSpPr>
      </xdr:nvSpPr>
      <xdr:spPr>
        <a:xfrm flipH="1">
          <a:off x="6491287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40" name="Line 2261"/>
        <xdr:cNvSpPr>
          <a:spLocks/>
        </xdr:cNvSpPr>
      </xdr:nvSpPr>
      <xdr:spPr>
        <a:xfrm flipH="1">
          <a:off x="6395085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41" name="Line 2262"/>
        <xdr:cNvSpPr>
          <a:spLocks/>
        </xdr:cNvSpPr>
      </xdr:nvSpPr>
      <xdr:spPr>
        <a:xfrm flipH="1">
          <a:off x="6395085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42" name="Line 2263"/>
        <xdr:cNvSpPr>
          <a:spLocks/>
        </xdr:cNvSpPr>
      </xdr:nvSpPr>
      <xdr:spPr>
        <a:xfrm flipH="1">
          <a:off x="6395085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43" name="Line 2264"/>
        <xdr:cNvSpPr>
          <a:spLocks/>
        </xdr:cNvSpPr>
      </xdr:nvSpPr>
      <xdr:spPr>
        <a:xfrm flipH="1">
          <a:off x="6395085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44" name="Line 2265"/>
        <xdr:cNvSpPr>
          <a:spLocks/>
        </xdr:cNvSpPr>
      </xdr:nvSpPr>
      <xdr:spPr>
        <a:xfrm flipH="1">
          <a:off x="6395085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45" name="Line 2266"/>
        <xdr:cNvSpPr>
          <a:spLocks/>
        </xdr:cNvSpPr>
      </xdr:nvSpPr>
      <xdr:spPr>
        <a:xfrm flipH="1">
          <a:off x="6395085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46" name="Line 2267"/>
        <xdr:cNvSpPr>
          <a:spLocks/>
        </xdr:cNvSpPr>
      </xdr:nvSpPr>
      <xdr:spPr>
        <a:xfrm flipH="1">
          <a:off x="6395085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47" name="Line 2268"/>
        <xdr:cNvSpPr>
          <a:spLocks/>
        </xdr:cNvSpPr>
      </xdr:nvSpPr>
      <xdr:spPr>
        <a:xfrm flipH="1">
          <a:off x="6395085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48" name="Line 2269"/>
        <xdr:cNvSpPr>
          <a:spLocks/>
        </xdr:cNvSpPr>
      </xdr:nvSpPr>
      <xdr:spPr>
        <a:xfrm flipH="1">
          <a:off x="6395085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49" name="Line 2270"/>
        <xdr:cNvSpPr>
          <a:spLocks/>
        </xdr:cNvSpPr>
      </xdr:nvSpPr>
      <xdr:spPr>
        <a:xfrm flipH="1">
          <a:off x="6395085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50" name="Line 2271"/>
        <xdr:cNvSpPr>
          <a:spLocks/>
        </xdr:cNvSpPr>
      </xdr:nvSpPr>
      <xdr:spPr>
        <a:xfrm flipH="1">
          <a:off x="6395085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51" name="Line 2272"/>
        <xdr:cNvSpPr>
          <a:spLocks/>
        </xdr:cNvSpPr>
      </xdr:nvSpPr>
      <xdr:spPr>
        <a:xfrm flipH="1">
          <a:off x="6395085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952" name="Line 2273"/>
        <xdr:cNvSpPr>
          <a:spLocks/>
        </xdr:cNvSpPr>
      </xdr:nvSpPr>
      <xdr:spPr>
        <a:xfrm flipH="1">
          <a:off x="6491287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953" name="Line 2274"/>
        <xdr:cNvSpPr>
          <a:spLocks/>
        </xdr:cNvSpPr>
      </xdr:nvSpPr>
      <xdr:spPr>
        <a:xfrm flipH="1">
          <a:off x="6491287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954" name="Line 2275"/>
        <xdr:cNvSpPr>
          <a:spLocks/>
        </xdr:cNvSpPr>
      </xdr:nvSpPr>
      <xdr:spPr>
        <a:xfrm flipH="1">
          <a:off x="6491287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955" name="Line 2276"/>
        <xdr:cNvSpPr>
          <a:spLocks/>
        </xdr:cNvSpPr>
      </xdr:nvSpPr>
      <xdr:spPr>
        <a:xfrm flipH="1">
          <a:off x="6491287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956" name="Line 2277"/>
        <xdr:cNvSpPr>
          <a:spLocks/>
        </xdr:cNvSpPr>
      </xdr:nvSpPr>
      <xdr:spPr>
        <a:xfrm flipH="1">
          <a:off x="6491287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957" name="Line 2278"/>
        <xdr:cNvSpPr>
          <a:spLocks/>
        </xdr:cNvSpPr>
      </xdr:nvSpPr>
      <xdr:spPr>
        <a:xfrm flipH="1">
          <a:off x="6491287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958" name="Line 2279"/>
        <xdr:cNvSpPr>
          <a:spLocks/>
        </xdr:cNvSpPr>
      </xdr:nvSpPr>
      <xdr:spPr>
        <a:xfrm flipH="1">
          <a:off x="6491287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959" name="Line 2280"/>
        <xdr:cNvSpPr>
          <a:spLocks/>
        </xdr:cNvSpPr>
      </xdr:nvSpPr>
      <xdr:spPr>
        <a:xfrm flipH="1">
          <a:off x="6491287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960" name="Line 2281"/>
        <xdr:cNvSpPr>
          <a:spLocks/>
        </xdr:cNvSpPr>
      </xdr:nvSpPr>
      <xdr:spPr>
        <a:xfrm flipH="1">
          <a:off x="6491287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961" name="Line 2282"/>
        <xdr:cNvSpPr>
          <a:spLocks/>
        </xdr:cNvSpPr>
      </xdr:nvSpPr>
      <xdr:spPr>
        <a:xfrm flipH="1">
          <a:off x="6491287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962" name="Line 2283"/>
        <xdr:cNvSpPr>
          <a:spLocks/>
        </xdr:cNvSpPr>
      </xdr:nvSpPr>
      <xdr:spPr>
        <a:xfrm flipH="1">
          <a:off x="6491287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963" name="Line 2284"/>
        <xdr:cNvSpPr>
          <a:spLocks/>
        </xdr:cNvSpPr>
      </xdr:nvSpPr>
      <xdr:spPr>
        <a:xfrm flipH="1">
          <a:off x="6491287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964" name="Line 2285"/>
        <xdr:cNvSpPr>
          <a:spLocks/>
        </xdr:cNvSpPr>
      </xdr:nvSpPr>
      <xdr:spPr>
        <a:xfrm flipH="1">
          <a:off x="6395085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965" name="Line 2286"/>
        <xdr:cNvSpPr>
          <a:spLocks/>
        </xdr:cNvSpPr>
      </xdr:nvSpPr>
      <xdr:spPr>
        <a:xfrm flipH="1">
          <a:off x="6395085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966" name="Line 2287"/>
        <xdr:cNvSpPr>
          <a:spLocks/>
        </xdr:cNvSpPr>
      </xdr:nvSpPr>
      <xdr:spPr>
        <a:xfrm flipH="1">
          <a:off x="6395085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967" name="Line 2288"/>
        <xdr:cNvSpPr>
          <a:spLocks/>
        </xdr:cNvSpPr>
      </xdr:nvSpPr>
      <xdr:spPr>
        <a:xfrm flipH="1">
          <a:off x="6395085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968" name="Line 2289"/>
        <xdr:cNvSpPr>
          <a:spLocks/>
        </xdr:cNvSpPr>
      </xdr:nvSpPr>
      <xdr:spPr>
        <a:xfrm flipH="1">
          <a:off x="6395085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969" name="Line 2290"/>
        <xdr:cNvSpPr>
          <a:spLocks/>
        </xdr:cNvSpPr>
      </xdr:nvSpPr>
      <xdr:spPr>
        <a:xfrm flipH="1">
          <a:off x="6395085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970" name="Line 2291"/>
        <xdr:cNvSpPr>
          <a:spLocks/>
        </xdr:cNvSpPr>
      </xdr:nvSpPr>
      <xdr:spPr>
        <a:xfrm flipH="1">
          <a:off x="6395085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971" name="Line 2292"/>
        <xdr:cNvSpPr>
          <a:spLocks/>
        </xdr:cNvSpPr>
      </xdr:nvSpPr>
      <xdr:spPr>
        <a:xfrm flipH="1">
          <a:off x="6395085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972" name="Line 2293"/>
        <xdr:cNvSpPr>
          <a:spLocks/>
        </xdr:cNvSpPr>
      </xdr:nvSpPr>
      <xdr:spPr>
        <a:xfrm flipH="1">
          <a:off x="6395085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973" name="Line 2294"/>
        <xdr:cNvSpPr>
          <a:spLocks/>
        </xdr:cNvSpPr>
      </xdr:nvSpPr>
      <xdr:spPr>
        <a:xfrm flipH="1">
          <a:off x="6395085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974" name="Line 2295"/>
        <xdr:cNvSpPr>
          <a:spLocks/>
        </xdr:cNvSpPr>
      </xdr:nvSpPr>
      <xdr:spPr>
        <a:xfrm flipH="1">
          <a:off x="6395085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975" name="Line 2296"/>
        <xdr:cNvSpPr>
          <a:spLocks/>
        </xdr:cNvSpPr>
      </xdr:nvSpPr>
      <xdr:spPr>
        <a:xfrm flipH="1">
          <a:off x="6395085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976" name="Line 2297"/>
        <xdr:cNvSpPr>
          <a:spLocks/>
        </xdr:cNvSpPr>
      </xdr:nvSpPr>
      <xdr:spPr>
        <a:xfrm flipH="1">
          <a:off x="6491287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977" name="Line 2298"/>
        <xdr:cNvSpPr>
          <a:spLocks/>
        </xdr:cNvSpPr>
      </xdr:nvSpPr>
      <xdr:spPr>
        <a:xfrm flipH="1">
          <a:off x="6491287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978" name="Line 2299"/>
        <xdr:cNvSpPr>
          <a:spLocks/>
        </xdr:cNvSpPr>
      </xdr:nvSpPr>
      <xdr:spPr>
        <a:xfrm flipH="1">
          <a:off x="6491287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979" name="Line 2300"/>
        <xdr:cNvSpPr>
          <a:spLocks/>
        </xdr:cNvSpPr>
      </xdr:nvSpPr>
      <xdr:spPr>
        <a:xfrm flipH="1">
          <a:off x="6491287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980" name="Line 2301"/>
        <xdr:cNvSpPr>
          <a:spLocks/>
        </xdr:cNvSpPr>
      </xdr:nvSpPr>
      <xdr:spPr>
        <a:xfrm flipH="1">
          <a:off x="6491287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981" name="Line 2302"/>
        <xdr:cNvSpPr>
          <a:spLocks/>
        </xdr:cNvSpPr>
      </xdr:nvSpPr>
      <xdr:spPr>
        <a:xfrm flipH="1">
          <a:off x="6491287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982" name="Line 2303"/>
        <xdr:cNvSpPr>
          <a:spLocks/>
        </xdr:cNvSpPr>
      </xdr:nvSpPr>
      <xdr:spPr>
        <a:xfrm flipH="1">
          <a:off x="6491287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983" name="Line 2304"/>
        <xdr:cNvSpPr>
          <a:spLocks/>
        </xdr:cNvSpPr>
      </xdr:nvSpPr>
      <xdr:spPr>
        <a:xfrm flipH="1">
          <a:off x="6491287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984" name="Line 2305"/>
        <xdr:cNvSpPr>
          <a:spLocks/>
        </xdr:cNvSpPr>
      </xdr:nvSpPr>
      <xdr:spPr>
        <a:xfrm flipH="1">
          <a:off x="6491287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985" name="Line 2306"/>
        <xdr:cNvSpPr>
          <a:spLocks/>
        </xdr:cNvSpPr>
      </xdr:nvSpPr>
      <xdr:spPr>
        <a:xfrm flipH="1">
          <a:off x="6491287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986" name="Line 2307"/>
        <xdr:cNvSpPr>
          <a:spLocks/>
        </xdr:cNvSpPr>
      </xdr:nvSpPr>
      <xdr:spPr>
        <a:xfrm flipH="1">
          <a:off x="6491287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987" name="Line 2308"/>
        <xdr:cNvSpPr>
          <a:spLocks/>
        </xdr:cNvSpPr>
      </xdr:nvSpPr>
      <xdr:spPr>
        <a:xfrm flipH="1">
          <a:off x="6491287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988" name="Line 2309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989" name="Line 2310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990" name="Line 2311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991" name="Line 2312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992" name="Line 2313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993" name="Line 2314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994" name="Line 2315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995" name="Line 2316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996" name="Line 2317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997" name="Line 2318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998" name="Line 2319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999" name="Line 2320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1000" name="Line 2321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1001" name="Line 2322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1002" name="Line 2323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1003" name="Line 2324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1004" name="Line 2325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1005" name="Line 2326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1006" name="Line 2327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1007" name="Line 2328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1008" name="Line 2329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1009" name="Line 2330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1010" name="Line 2331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1011" name="Line 2332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012" name="Line 2333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013" name="Line 2334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014" name="Line 2335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015" name="Line 2336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016" name="Line 2337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017" name="Line 2338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018" name="Line 2339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019" name="Line 2340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020" name="Line 2341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021" name="Line 2342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022" name="Line 2343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023" name="Line 2344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1024" name="Line 2345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1025" name="Line 2346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1026" name="Line 2347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1027" name="Line 2348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1028" name="Line 2349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1029" name="Line 2350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1030" name="Line 2351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1031" name="Line 2352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1032" name="Line 2353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1033" name="Line 2354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1034" name="Line 2355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1035" name="Line 2356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295275</xdr:colOff>
      <xdr:row>29</xdr:row>
      <xdr:rowOff>9525</xdr:rowOff>
    </xdr:from>
    <xdr:to>
      <xdr:col>69</xdr:col>
      <xdr:colOff>733425</xdr:colOff>
      <xdr:row>29</xdr:row>
      <xdr:rowOff>228600</xdr:rowOff>
    </xdr:to>
    <xdr:grpSp>
      <xdr:nvGrpSpPr>
        <xdr:cNvPr id="1036" name="Group 186"/>
        <xdr:cNvGrpSpPr>
          <a:grpSpLocks/>
        </xdr:cNvGrpSpPr>
      </xdr:nvGrpSpPr>
      <xdr:grpSpPr>
        <a:xfrm>
          <a:off x="50873025" y="71723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037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8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9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0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54</xdr:row>
      <xdr:rowOff>123825</xdr:rowOff>
    </xdr:from>
    <xdr:to>
      <xdr:col>51</xdr:col>
      <xdr:colOff>0</xdr:colOff>
      <xdr:row>55</xdr:row>
      <xdr:rowOff>114300</xdr:rowOff>
    </xdr:to>
    <xdr:sp>
      <xdr:nvSpPr>
        <xdr:cNvPr id="1041" name="text 7125"/>
        <xdr:cNvSpPr txBox="1">
          <a:spLocks noChangeArrowheads="1"/>
        </xdr:cNvSpPr>
      </xdr:nvSpPr>
      <xdr:spPr>
        <a:xfrm>
          <a:off x="36690300" y="13001625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215</a:t>
          </a:r>
        </a:p>
      </xdr:txBody>
    </xdr:sp>
    <xdr:clientData/>
  </xdr:twoCellAnchor>
  <xdr:twoCellAnchor>
    <xdr:from>
      <xdr:col>50</xdr:col>
      <xdr:colOff>0</xdr:colOff>
      <xdr:row>51</xdr:row>
      <xdr:rowOff>114300</xdr:rowOff>
    </xdr:from>
    <xdr:to>
      <xdr:col>51</xdr:col>
      <xdr:colOff>0</xdr:colOff>
      <xdr:row>52</xdr:row>
      <xdr:rowOff>114300</xdr:rowOff>
    </xdr:to>
    <xdr:sp>
      <xdr:nvSpPr>
        <xdr:cNvPr id="1042" name="text 7125"/>
        <xdr:cNvSpPr txBox="1">
          <a:spLocks noChangeArrowheads="1"/>
        </xdr:cNvSpPr>
      </xdr:nvSpPr>
      <xdr:spPr>
        <a:xfrm>
          <a:off x="36690300" y="123063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204</a:t>
          </a:r>
        </a:p>
      </xdr:txBody>
    </xdr:sp>
    <xdr:clientData/>
  </xdr:twoCellAnchor>
  <xdr:twoCellAnchor>
    <xdr:from>
      <xdr:col>50</xdr:col>
      <xdr:colOff>0</xdr:colOff>
      <xdr:row>39</xdr:row>
      <xdr:rowOff>114300</xdr:rowOff>
    </xdr:from>
    <xdr:to>
      <xdr:col>51</xdr:col>
      <xdr:colOff>0</xdr:colOff>
      <xdr:row>40</xdr:row>
      <xdr:rowOff>104775</xdr:rowOff>
    </xdr:to>
    <xdr:sp>
      <xdr:nvSpPr>
        <xdr:cNvPr id="1043" name="text 7125"/>
        <xdr:cNvSpPr txBox="1">
          <a:spLocks noChangeArrowheads="1"/>
        </xdr:cNvSpPr>
      </xdr:nvSpPr>
      <xdr:spPr>
        <a:xfrm>
          <a:off x="36690300" y="9563100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255</a:t>
          </a:r>
        </a:p>
      </xdr:txBody>
    </xdr:sp>
    <xdr:clientData/>
  </xdr:twoCellAnchor>
  <xdr:twoCellAnchor>
    <xdr:from>
      <xdr:col>45</xdr:col>
      <xdr:colOff>276225</xdr:colOff>
      <xdr:row>16</xdr:row>
      <xdr:rowOff>19050</xdr:rowOff>
    </xdr:from>
    <xdr:to>
      <xdr:col>45</xdr:col>
      <xdr:colOff>714375</xdr:colOff>
      <xdr:row>17</xdr:row>
      <xdr:rowOff>0</xdr:rowOff>
    </xdr:to>
    <xdr:grpSp>
      <xdr:nvGrpSpPr>
        <xdr:cNvPr id="1044" name="Group 186"/>
        <xdr:cNvGrpSpPr>
          <a:grpSpLocks/>
        </xdr:cNvGrpSpPr>
      </xdr:nvGrpSpPr>
      <xdr:grpSpPr>
        <a:xfrm>
          <a:off x="33023175" y="4210050"/>
          <a:ext cx="438150" cy="209550"/>
          <a:chOff x="898" y="330"/>
          <a:chExt cx="40" cy="23"/>
        </a:xfrm>
        <a:solidFill>
          <a:srgbClr val="FFFFFF"/>
        </a:solidFill>
      </xdr:grpSpPr>
      <xdr:sp>
        <xdr:nvSpPr>
          <xdr:cNvPr id="1045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6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7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8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76200</xdr:colOff>
      <xdr:row>33</xdr:row>
      <xdr:rowOff>95250</xdr:rowOff>
    </xdr:from>
    <xdr:to>
      <xdr:col>81</xdr:col>
      <xdr:colOff>104775</xdr:colOff>
      <xdr:row>34</xdr:row>
      <xdr:rowOff>95250</xdr:rowOff>
    </xdr:to>
    <xdr:grpSp>
      <xdr:nvGrpSpPr>
        <xdr:cNvPr id="1049" name="Group 4560"/>
        <xdr:cNvGrpSpPr>
          <a:grpSpLocks/>
        </xdr:cNvGrpSpPr>
      </xdr:nvGrpSpPr>
      <xdr:grpSpPr>
        <a:xfrm>
          <a:off x="59569350" y="81724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050" name="Rectangle 456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1" name="Rectangle 456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2" name="Rectangle 456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257175</xdr:colOff>
      <xdr:row>23</xdr:row>
      <xdr:rowOff>104775</xdr:rowOff>
    </xdr:from>
    <xdr:to>
      <xdr:col>65</xdr:col>
      <xdr:colOff>295275</xdr:colOff>
      <xdr:row>24</xdr:row>
      <xdr:rowOff>104775</xdr:rowOff>
    </xdr:to>
    <xdr:grpSp>
      <xdr:nvGrpSpPr>
        <xdr:cNvPr id="1053" name="Group 4560"/>
        <xdr:cNvGrpSpPr>
          <a:grpSpLocks/>
        </xdr:cNvGrpSpPr>
      </xdr:nvGrpSpPr>
      <xdr:grpSpPr>
        <a:xfrm>
          <a:off x="47863125" y="58959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054" name="Rectangle 456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5" name="Rectangle 456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6" name="Rectangle 456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28575</xdr:colOff>
      <xdr:row>18</xdr:row>
      <xdr:rowOff>57150</xdr:rowOff>
    </xdr:from>
    <xdr:to>
      <xdr:col>45</xdr:col>
      <xdr:colOff>66675</xdr:colOff>
      <xdr:row>19</xdr:row>
      <xdr:rowOff>57150</xdr:rowOff>
    </xdr:to>
    <xdr:grpSp>
      <xdr:nvGrpSpPr>
        <xdr:cNvPr id="1057" name="Group 4560"/>
        <xdr:cNvGrpSpPr>
          <a:grpSpLocks/>
        </xdr:cNvGrpSpPr>
      </xdr:nvGrpSpPr>
      <xdr:grpSpPr>
        <a:xfrm>
          <a:off x="32775525" y="47053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058" name="Rectangle 456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9" name="Rectangle 456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0" name="Rectangle 456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619125</xdr:colOff>
      <xdr:row>51</xdr:row>
      <xdr:rowOff>47625</xdr:rowOff>
    </xdr:from>
    <xdr:to>
      <xdr:col>39</xdr:col>
      <xdr:colOff>657225</xdr:colOff>
      <xdr:row>52</xdr:row>
      <xdr:rowOff>47625</xdr:rowOff>
    </xdr:to>
    <xdr:grpSp>
      <xdr:nvGrpSpPr>
        <xdr:cNvPr id="1061" name="Group 4560"/>
        <xdr:cNvGrpSpPr>
          <a:grpSpLocks/>
        </xdr:cNvGrpSpPr>
      </xdr:nvGrpSpPr>
      <xdr:grpSpPr>
        <a:xfrm>
          <a:off x="28908375" y="122396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062" name="Rectangle 456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3" name="Rectangle 456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Rectangle 456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895350</xdr:colOff>
      <xdr:row>21</xdr:row>
      <xdr:rowOff>219075</xdr:rowOff>
    </xdr:from>
    <xdr:to>
      <xdr:col>23</xdr:col>
      <xdr:colOff>923925</xdr:colOff>
      <xdr:row>22</xdr:row>
      <xdr:rowOff>209550</xdr:rowOff>
    </xdr:to>
    <xdr:grpSp>
      <xdr:nvGrpSpPr>
        <xdr:cNvPr id="1065" name="Group 4560"/>
        <xdr:cNvGrpSpPr>
          <a:grpSpLocks/>
        </xdr:cNvGrpSpPr>
      </xdr:nvGrpSpPr>
      <xdr:grpSpPr>
        <a:xfrm>
          <a:off x="17297400" y="5553075"/>
          <a:ext cx="28575" cy="219075"/>
          <a:chOff x="-15" y="-9461"/>
          <a:chExt cx="3" cy="20016"/>
        </a:xfrm>
        <a:solidFill>
          <a:srgbClr val="FFFFFF"/>
        </a:solidFill>
      </xdr:grpSpPr>
      <xdr:sp>
        <xdr:nvSpPr>
          <xdr:cNvPr id="1066" name="Rectangle 456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7" name="Rectangle 456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8" name="Rectangle 456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75</xdr:col>
      <xdr:colOff>0</xdr:colOff>
      <xdr:row>32</xdr:row>
      <xdr:rowOff>0</xdr:rowOff>
    </xdr:from>
    <xdr:ext cx="533400" cy="228600"/>
    <xdr:sp>
      <xdr:nvSpPr>
        <xdr:cNvPr id="1069" name="text 821"/>
        <xdr:cNvSpPr txBox="1">
          <a:spLocks noChangeArrowheads="1"/>
        </xdr:cNvSpPr>
      </xdr:nvSpPr>
      <xdr:spPr>
        <a:xfrm>
          <a:off x="55035450" y="784860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101" customWidth="1"/>
    <col min="2" max="2" width="17.75390625" style="182" customWidth="1"/>
    <col min="3" max="12" width="17.75390625" style="101" customWidth="1"/>
    <col min="13" max="13" width="5.75390625" style="101" customWidth="1"/>
    <col min="14" max="14" width="2.75390625" style="101" customWidth="1"/>
    <col min="15" max="16384" width="9.125" style="101" customWidth="1"/>
  </cols>
  <sheetData>
    <row r="1" spans="2:11" s="99" customFormat="1" ht="9.75" customHeight="1"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2:11" ht="36" customHeight="1">
      <c r="B2" s="101"/>
      <c r="D2" s="102"/>
      <c r="E2" s="102"/>
      <c r="F2" s="102"/>
      <c r="G2" s="102"/>
      <c r="H2" s="102"/>
      <c r="I2" s="102"/>
      <c r="J2" s="102"/>
      <c r="K2" s="102"/>
    </row>
    <row r="3" spans="2:12" s="103" customFormat="1" ht="18" customHeight="1">
      <c r="B3" s="366"/>
      <c r="C3" s="366"/>
      <c r="D3" s="104"/>
      <c r="I3" s="105"/>
      <c r="J3" s="366"/>
      <c r="K3" s="366"/>
      <c r="L3" s="367"/>
    </row>
    <row r="4" spans="1:15" s="110" customFormat="1" ht="22.5" customHeight="1">
      <c r="A4" s="106"/>
      <c r="B4" s="107" t="s">
        <v>0</v>
      </c>
      <c r="C4" s="108" t="s">
        <v>156</v>
      </c>
      <c r="D4" s="109"/>
      <c r="E4" s="106"/>
      <c r="F4" s="106"/>
      <c r="G4" s="10" t="s">
        <v>1</v>
      </c>
      <c r="H4" s="109"/>
      <c r="I4" s="10"/>
      <c r="J4" s="111"/>
      <c r="K4" s="112" t="s">
        <v>2</v>
      </c>
      <c r="L4" s="107">
        <v>533190</v>
      </c>
      <c r="M4" s="106"/>
      <c r="N4" s="106"/>
      <c r="O4" s="106"/>
    </row>
    <row r="5" spans="1:15" s="110" customFormat="1" ht="22.5" customHeight="1">
      <c r="A5" s="106"/>
      <c r="B5" s="107"/>
      <c r="C5" s="108" t="s">
        <v>157</v>
      </c>
      <c r="D5" s="366"/>
      <c r="E5" s="366"/>
      <c r="F5" s="366"/>
      <c r="G5" s="10" t="s">
        <v>3</v>
      </c>
      <c r="H5" s="366"/>
      <c r="J5" s="366"/>
      <c r="K5" s="113"/>
      <c r="L5" s="114"/>
      <c r="M5" s="106"/>
      <c r="N5" s="106"/>
      <c r="O5" s="106"/>
    </row>
    <row r="6" spans="2:12" s="115" customFormat="1" ht="22.5" customHeight="1" thickBot="1">
      <c r="B6" s="116"/>
      <c r="C6" s="108" t="s">
        <v>155</v>
      </c>
      <c r="D6" s="117"/>
      <c r="G6" s="10" t="s">
        <v>4</v>
      </c>
      <c r="H6" s="117"/>
      <c r="I6" s="118"/>
      <c r="J6" s="119"/>
      <c r="K6" s="113" t="s">
        <v>5</v>
      </c>
      <c r="L6" s="114">
        <v>557</v>
      </c>
    </row>
    <row r="7" spans="1:13" s="106" customFormat="1" ht="19.5" customHeight="1">
      <c r="A7" s="120"/>
      <c r="B7" s="121"/>
      <c r="C7" s="122"/>
      <c r="D7" s="121"/>
      <c r="E7" s="123"/>
      <c r="F7" s="123"/>
      <c r="G7" s="123"/>
      <c r="H7" s="123"/>
      <c r="I7" s="121"/>
      <c r="J7" s="121"/>
      <c r="K7" s="121"/>
      <c r="L7" s="121"/>
      <c r="M7" s="124"/>
    </row>
    <row r="8" spans="1:13" ht="15" customHeight="1">
      <c r="A8" s="125"/>
      <c r="B8" s="215"/>
      <c r="C8" s="216"/>
      <c r="D8" s="126"/>
      <c r="E8" s="126"/>
      <c r="F8" s="127"/>
      <c r="G8" s="126"/>
      <c r="H8" s="126"/>
      <c r="I8" s="126"/>
      <c r="J8" s="126"/>
      <c r="K8" s="126"/>
      <c r="L8" s="368"/>
      <c r="M8" s="128"/>
    </row>
    <row r="9" spans="1:13" ht="25.5" customHeight="1">
      <c r="A9" s="125"/>
      <c r="B9" s="570" t="s">
        <v>7</v>
      </c>
      <c r="C9" s="571"/>
      <c r="D9" s="129"/>
      <c r="F9" s="130"/>
      <c r="G9" s="131" t="s">
        <v>144</v>
      </c>
      <c r="H9" s="130"/>
      <c r="J9" s="129"/>
      <c r="K9" s="129"/>
      <c r="L9" s="369"/>
      <c r="M9" s="128"/>
    </row>
    <row r="10" spans="1:13" ht="25.5" customHeight="1">
      <c r="A10" s="125"/>
      <c r="B10" s="573" t="s">
        <v>8</v>
      </c>
      <c r="C10" s="574"/>
      <c r="D10" s="129"/>
      <c r="E10" s="129"/>
      <c r="F10" s="129"/>
      <c r="G10" s="370" t="s">
        <v>145</v>
      </c>
      <c r="H10" s="129"/>
      <c r="I10" s="129"/>
      <c r="J10" s="129"/>
      <c r="K10" s="568" t="s">
        <v>9</v>
      </c>
      <c r="L10" s="569"/>
      <c r="M10" s="128"/>
    </row>
    <row r="11" spans="1:13" ht="25.5" customHeight="1">
      <c r="A11" s="125"/>
      <c r="B11" s="575" t="s">
        <v>11</v>
      </c>
      <c r="C11" s="576"/>
      <c r="D11" s="129"/>
      <c r="E11" s="129"/>
      <c r="F11" s="133"/>
      <c r="G11" s="372" t="s">
        <v>146</v>
      </c>
      <c r="H11" s="134"/>
      <c r="I11" s="129"/>
      <c r="J11" s="129"/>
      <c r="K11" s="129"/>
      <c r="L11" s="369"/>
      <c r="M11" s="128"/>
    </row>
    <row r="12" spans="1:13" ht="15" customHeight="1">
      <c r="A12" s="125"/>
      <c r="B12" s="217"/>
      <c r="C12" s="132"/>
      <c r="D12" s="132"/>
      <c r="E12" s="132"/>
      <c r="F12" s="132"/>
      <c r="G12" s="132"/>
      <c r="H12" s="132"/>
      <c r="I12" s="132"/>
      <c r="J12" s="132"/>
      <c r="K12" s="132"/>
      <c r="L12" s="373"/>
      <c r="M12" s="128"/>
    </row>
    <row r="13" spans="1:13" ht="15" customHeight="1">
      <c r="A13" s="125"/>
      <c r="B13" s="374"/>
      <c r="C13" s="375"/>
      <c r="D13" s="129"/>
      <c r="E13" s="129"/>
      <c r="F13" s="129"/>
      <c r="G13" s="129"/>
      <c r="H13" s="129"/>
      <c r="I13" s="129"/>
      <c r="J13" s="129"/>
      <c r="K13" s="129"/>
      <c r="L13" s="376"/>
      <c r="M13" s="128"/>
    </row>
    <row r="14" spans="1:13" ht="25.5" customHeight="1">
      <c r="A14" s="125"/>
      <c r="B14" s="577" t="s">
        <v>12</v>
      </c>
      <c r="C14" s="578"/>
      <c r="D14" s="220"/>
      <c r="E14" s="220" t="s">
        <v>235</v>
      </c>
      <c r="F14" s="220"/>
      <c r="G14" s="220" t="s">
        <v>147</v>
      </c>
      <c r="H14" s="220"/>
      <c r="I14" s="220" t="s">
        <v>234</v>
      </c>
      <c r="J14" s="377"/>
      <c r="K14" s="378"/>
      <c r="L14" s="221"/>
      <c r="M14" s="128"/>
    </row>
    <row r="15" spans="1:13" ht="25.5" customHeight="1">
      <c r="A15" s="125"/>
      <c r="B15" s="589" t="s">
        <v>13</v>
      </c>
      <c r="C15" s="568"/>
      <c r="D15" s="379"/>
      <c r="E15" s="379">
        <v>22.305</v>
      </c>
      <c r="F15" s="380"/>
      <c r="G15" s="380">
        <v>22.9</v>
      </c>
      <c r="H15" s="380"/>
      <c r="I15" s="379">
        <v>23.295</v>
      </c>
      <c r="J15" s="380"/>
      <c r="K15" s="380"/>
      <c r="L15" s="369"/>
      <c r="M15" s="128"/>
    </row>
    <row r="16" spans="1:13" ht="25.5" customHeight="1">
      <c r="A16" s="125"/>
      <c r="B16" s="579" t="s">
        <v>148</v>
      </c>
      <c r="C16" s="580"/>
      <c r="D16" s="129"/>
      <c r="E16" s="381"/>
      <c r="F16" s="381"/>
      <c r="G16" s="381" t="s">
        <v>14</v>
      </c>
      <c r="H16" s="129"/>
      <c r="I16" s="382"/>
      <c r="J16" s="383"/>
      <c r="K16" s="384"/>
      <c r="L16" s="369"/>
      <c r="M16" s="128"/>
    </row>
    <row r="17" spans="1:13" ht="25.5" customHeight="1">
      <c r="A17" s="125"/>
      <c r="B17" s="385"/>
      <c r="C17" s="386"/>
      <c r="D17" s="129"/>
      <c r="E17" s="387"/>
      <c r="F17" s="129"/>
      <c r="G17" s="164" t="s">
        <v>149</v>
      </c>
      <c r="H17" s="129"/>
      <c r="I17" s="164"/>
      <c r="J17" s="388"/>
      <c r="K17" s="240"/>
      <c r="L17" s="369"/>
      <c r="M17" s="128"/>
    </row>
    <row r="18" spans="1:13" s="110" customFormat="1" ht="15" customHeight="1">
      <c r="A18" s="125"/>
      <c r="B18" s="389"/>
      <c r="C18" s="390"/>
      <c r="D18" s="132"/>
      <c r="E18" s="391"/>
      <c r="F18" s="132"/>
      <c r="G18" s="392"/>
      <c r="H18" s="132"/>
      <c r="I18" s="390"/>
      <c r="J18" s="390"/>
      <c r="K18" s="132"/>
      <c r="L18" s="373"/>
      <c r="M18" s="141"/>
    </row>
    <row r="19" spans="1:13" s="110" customFormat="1" ht="25.5" customHeight="1">
      <c r="A19" s="125"/>
      <c r="B19" s="385"/>
      <c r="C19" s="386"/>
      <c r="D19" s="129"/>
      <c r="E19" s="393"/>
      <c r="F19" s="393"/>
      <c r="G19" s="393" t="s">
        <v>158</v>
      </c>
      <c r="H19" s="393"/>
      <c r="I19" s="393"/>
      <c r="J19" s="393"/>
      <c r="K19" s="129"/>
      <c r="L19" s="369"/>
      <c r="M19" s="141"/>
    </row>
    <row r="20" spans="1:13" s="110" customFormat="1" ht="25.5" customHeight="1">
      <c r="A20" s="125"/>
      <c r="B20" s="581" t="s">
        <v>17</v>
      </c>
      <c r="C20" s="582"/>
      <c r="D20" s="394"/>
      <c r="E20" s="395"/>
      <c r="F20" s="395" t="s">
        <v>152</v>
      </c>
      <c r="G20" s="395"/>
      <c r="H20" s="228" t="s">
        <v>159</v>
      </c>
      <c r="I20" s="395"/>
      <c r="J20" s="395"/>
      <c r="K20" s="228"/>
      <c r="L20" s="371"/>
      <c r="M20" s="141"/>
    </row>
    <row r="21" spans="1:13" s="110" customFormat="1" ht="25.5" customHeight="1">
      <c r="A21" s="125"/>
      <c r="B21" s="579" t="s">
        <v>19</v>
      </c>
      <c r="C21" s="580"/>
      <c r="D21" s="396"/>
      <c r="E21" s="394"/>
      <c r="F21" s="394" t="s">
        <v>150</v>
      </c>
      <c r="G21" s="394"/>
      <c r="H21" s="240" t="s">
        <v>160</v>
      </c>
      <c r="I21" s="394"/>
      <c r="J21" s="394"/>
      <c r="K21" s="240"/>
      <c r="L21" s="371"/>
      <c r="M21" s="141"/>
    </row>
    <row r="22" spans="1:13" s="110" customFormat="1" ht="15" customHeight="1">
      <c r="A22" s="125"/>
      <c r="B22" s="397"/>
      <c r="C22" s="249"/>
      <c r="D22" s="398"/>
      <c r="E22" s="398"/>
      <c r="F22" s="247"/>
      <c r="G22" s="247"/>
      <c r="H22" s="398"/>
      <c r="I22" s="399"/>
      <c r="J22" s="398"/>
      <c r="K22" s="398"/>
      <c r="L22" s="400"/>
      <c r="M22" s="141"/>
    </row>
    <row r="23" spans="1:13" ht="19.5" customHeight="1">
      <c r="A23" s="125"/>
      <c r="B23" s="137"/>
      <c r="C23" s="138"/>
      <c r="D23" s="138"/>
      <c r="E23" s="139"/>
      <c r="F23" s="139"/>
      <c r="G23" s="139"/>
      <c r="H23" s="139"/>
      <c r="I23" s="138"/>
      <c r="J23" s="140"/>
      <c r="K23" s="138"/>
      <c r="L23" s="138"/>
      <c r="M23" s="128"/>
    </row>
    <row r="24" spans="1:13" ht="15" customHeight="1">
      <c r="A24" s="125"/>
      <c r="B24" s="229"/>
      <c r="C24" s="230"/>
      <c r="D24" s="126"/>
      <c r="E24" s="126"/>
      <c r="F24" s="401"/>
      <c r="G24" s="402"/>
      <c r="H24" s="402"/>
      <c r="I24" s="402"/>
      <c r="J24" s="402"/>
      <c r="K24" s="126"/>
      <c r="L24" s="368"/>
      <c r="M24" s="128"/>
    </row>
    <row r="25" spans="1:13" ht="25.5" customHeight="1">
      <c r="A25" s="125"/>
      <c r="B25" s="570" t="s">
        <v>15</v>
      </c>
      <c r="C25" s="572"/>
      <c r="E25" s="393" t="s">
        <v>164</v>
      </c>
      <c r="F25" s="393"/>
      <c r="G25" s="393"/>
      <c r="H25" s="393" t="s">
        <v>161</v>
      </c>
      <c r="I25" s="403"/>
      <c r="K25" s="393" t="s">
        <v>165</v>
      </c>
      <c r="L25" s="404"/>
      <c r="M25" s="128"/>
    </row>
    <row r="26" spans="1:13" s="110" customFormat="1" ht="25.5" customHeight="1">
      <c r="A26" s="125"/>
      <c r="B26" s="573" t="s">
        <v>8</v>
      </c>
      <c r="C26" s="583"/>
      <c r="D26" s="405"/>
      <c r="E26" s="131" t="s">
        <v>163</v>
      </c>
      <c r="F26" s="131"/>
      <c r="G26" s="405"/>
      <c r="H26" s="131" t="s">
        <v>151</v>
      </c>
      <c r="I26" s="405"/>
      <c r="J26" s="405"/>
      <c r="K26" s="131" t="s">
        <v>166</v>
      </c>
      <c r="L26" s="406"/>
      <c r="M26" s="141"/>
    </row>
    <row r="27" spans="1:13" s="110" customFormat="1" ht="25.5" customHeight="1">
      <c r="A27" s="125"/>
      <c r="B27" s="575" t="s">
        <v>11</v>
      </c>
      <c r="C27" s="584"/>
      <c r="E27" s="407" t="s">
        <v>250</v>
      </c>
      <c r="F27" s="407"/>
      <c r="G27" s="407"/>
      <c r="H27" s="407" t="s">
        <v>162</v>
      </c>
      <c r="I27" s="403"/>
      <c r="K27" s="407" t="s">
        <v>167</v>
      </c>
      <c r="L27" s="408"/>
      <c r="M27" s="141"/>
    </row>
    <row r="28" spans="1:13" s="110" customFormat="1" ht="12.75" customHeight="1">
      <c r="A28" s="125"/>
      <c r="B28" s="222"/>
      <c r="C28" s="223"/>
      <c r="D28" s="409"/>
      <c r="E28" s="409"/>
      <c r="F28" s="132"/>
      <c r="G28" s="409"/>
      <c r="H28" s="409"/>
      <c r="I28" s="409"/>
      <c r="J28" s="132"/>
      <c r="K28" s="409"/>
      <c r="L28" s="250"/>
      <c r="M28" s="141"/>
    </row>
    <row r="29" spans="1:13" s="110" customFormat="1" ht="25.5" customHeight="1">
      <c r="A29" s="125"/>
      <c r="B29" s="585" t="s">
        <v>16</v>
      </c>
      <c r="C29" s="586"/>
      <c r="D29" s="410"/>
      <c r="E29" s="411">
        <v>15</v>
      </c>
      <c r="F29" s="411"/>
      <c r="G29" s="411"/>
      <c r="H29" s="411">
        <v>7</v>
      </c>
      <c r="I29" s="410"/>
      <c r="J29" s="411"/>
      <c r="K29" s="411">
        <v>2</v>
      </c>
      <c r="L29" s="412"/>
      <c r="M29" s="141"/>
    </row>
    <row r="30" spans="1:13" s="110" customFormat="1" ht="25.5" customHeight="1">
      <c r="A30" s="125"/>
      <c r="B30" s="581" t="s">
        <v>17</v>
      </c>
      <c r="C30" s="587"/>
      <c r="D30" s="592" t="s">
        <v>169</v>
      </c>
      <c r="E30" s="588"/>
      <c r="F30" s="413" t="s">
        <v>168</v>
      </c>
      <c r="G30" s="588" t="s">
        <v>152</v>
      </c>
      <c r="H30" s="588"/>
      <c r="I30" s="413" t="s">
        <v>18</v>
      </c>
      <c r="J30" s="588" t="s">
        <v>152</v>
      </c>
      <c r="K30" s="588"/>
      <c r="L30" s="346" t="s">
        <v>18</v>
      </c>
      <c r="M30" s="141"/>
    </row>
    <row r="31" spans="1:13" s="110" customFormat="1" ht="25.5" customHeight="1">
      <c r="A31" s="125"/>
      <c r="B31" s="579" t="s">
        <v>19</v>
      </c>
      <c r="C31" s="593"/>
      <c r="D31" s="590" t="s">
        <v>170</v>
      </c>
      <c r="E31" s="591"/>
      <c r="F31" s="240" t="s">
        <v>21</v>
      </c>
      <c r="G31" s="591" t="s">
        <v>150</v>
      </c>
      <c r="H31" s="591"/>
      <c r="I31" s="240" t="s">
        <v>20</v>
      </c>
      <c r="J31" s="591" t="s">
        <v>150</v>
      </c>
      <c r="K31" s="591"/>
      <c r="L31" s="371" t="s">
        <v>20</v>
      </c>
      <c r="M31" s="141"/>
    </row>
    <row r="32" spans="1:13" s="110" customFormat="1" ht="15" customHeight="1">
      <c r="A32" s="125"/>
      <c r="B32" s="397"/>
      <c r="C32" s="414"/>
      <c r="D32" s="398"/>
      <c r="E32" s="247"/>
      <c r="F32" s="398"/>
      <c r="G32" s="399"/>
      <c r="H32" s="398"/>
      <c r="I32" s="247"/>
      <c r="J32" s="398"/>
      <c r="K32" s="399"/>
      <c r="L32" s="400"/>
      <c r="M32" s="141"/>
    </row>
    <row r="33" spans="1:13" ht="19.5" customHeight="1">
      <c r="A33" s="415"/>
      <c r="B33" s="416"/>
      <c r="C33" s="416"/>
      <c r="D33" s="416"/>
      <c r="E33" s="416"/>
      <c r="F33" s="416"/>
      <c r="G33" s="416"/>
      <c r="H33" s="416"/>
      <c r="I33" s="416"/>
      <c r="J33" s="416"/>
      <c r="K33" s="416"/>
      <c r="L33" s="416"/>
      <c r="M33" s="417"/>
    </row>
    <row r="34" spans="1:13" ht="30" customHeight="1">
      <c r="A34" s="415"/>
      <c r="B34" s="418"/>
      <c r="C34" s="419"/>
      <c r="D34" s="419"/>
      <c r="E34" s="419"/>
      <c r="F34" s="419"/>
      <c r="G34" s="420" t="s">
        <v>180</v>
      </c>
      <c r="H34" s="419"/>
      <c r="I34" s="419"/>
      <c r="J34" s="421"/>
      <c r="K34" s="421"/>
      <c r="L34" s="422"/>
      <c r="M34" s="417"/>
    </row>
    <row r="35" spans="1:13" s="156" customFormat="1" ht="21" customHeight="1" thickBot="1">
      <c r="A35" s="148"/>
      <c r="B35" s="149" t="s">
        <v>22</v>
      </c>
      <c r="C35" s="150" t="s">
        <v>23</v>
      </c>
      <c r="D35" s="150" t="s">
        <v>24</v>
      </c>
      <c r="E35" s="151" t="s">
        <v>25</v>
      </c>
      <c r="F35" s="152"/>
      <c r="G35" s="153"/>
      <c r="H35" s="153"/>
      <c r="I35" s="154" t="s">
        <v>26</v>
      </c>
      <c r="J35" s="153"/>
      <c r="K35" s="153"/>
      <c r="L35" s="155"/>
      <c r="M35" s="128"/>
    </row>
    <row r="36" spans="1:13" s="110" customFormat="1" ht="23.25" customHeight="1" thickTop="1">
      <c r="A36" s="142"/>
      <c r="B36" s="157"/>
      <c r="C36" s="158"/>
      <c r="D36" s="159"/>
      <c r="E36" s="160"/>
      <c r="F36" s="161"/>
      <c r="G36" s="162"/>
      <c r="H36" s="162"/>
      <c r="I36" s="133"/>
      <c r="J36" s="162"/>
      <c r="K36" s="162"/>
      <c r="L36" s="135"/>
      <c r="M36" s="128"/>
    </row>
    <row r="37" spans="1:13" s="110" customFormat="1" ht="23.25" customHeight="1">
      <c r="A37" s="163"/>
      <c r="B37" s="423">
        <v>1</v>
      </c>
      <c r="C37" s="424">
        <v>22.39</v>
      </c>
      <c r="D37" s="424">
        <v>23.176</v>
      </c>
      <c r="E37" s="425">
        <f>(D37-C37)*1000</f>
        <v>785.9999999999978</v>
      </c>
      <c r="F37" s="161"/>
      <c r="G37" s="134"/>
      <c r="H37" s="162"/>
      <c r="I37" s="426" t="s">
        <v>171</v>
      </c>
      <c r="J37" s="134"/>
      <c r="K37" s="134"/>
      <c r="L37" s="136"/>
      <c r="M37" s="128"/>
    </row>
    <row r="38" spans="1:13" s="110" customFormat="1" ht="23.25" customHeight="1">
      <c r="A38" s="163"/>
      <c r="B38" s="423"/>
      <c r="C38" s="424"/>
      <c r="D38" s="424"/>
      <c r="E38" s="425"/>
      <c r="F38" s="161"/>
      <c r="G38" s="134"/>
      <c r="H38" s="162"/>
      <c r="I38" s="427" t="s">
        <v>172</v>
      </c>
      <c r="J38" s="134"/>
      <c r="K38" s="134"/>
      <c r="L38" s="428"/>
      <c r="M38" s="128"/>
    </row>
    <row r="39" spans="1:13" s="110" customFormat="1" ht="23.25" customHeight="1">
      <c r="A39" s="163"/>
      <c r="B39" s="423">
        <v>2</v>
      </c>
      <c r="C39" s="424">
        <v>22.375</v>
      </c>
      <c r="D39" s="424">
        <v>23.176</v>
      </c>
      <c r="E39" s="425">
        <f>(D39-C39)*1000</f>
        <v>800.9999999999984</v>
      </c>
      <c r="F39" s="161"/>
      <c r="G39" s="134"/>
      <c r="H39" s="162"/>
      <c r="I39" s="426" t="s">
        <v>171</v>
      </c>
      <c r="J39" s="134"/>
      <c r="K39" s="134"/>
      <c r="L39" s="136"/>
      <c r="M39" s="128"/>
    </row>
    <row r="40" spans="1:13" s="110" customFormat="1" ht="23.25" customHeight="1">
      <c r="A40" s="163"/>
      <c r="B40" s="423"/>
      <c r="C40" s="424"/>
      <c r="D40" s="424"/>
      <c r="E40" s="429"/>
      <c r="F40" s="161"/>
      <c r="G40" s="134"/>
      <c r="H40" s="162"/>
      <c r="I40" s="427" t="s">
        <v>173</v>
      </c>
      <c r="J40" s="134"/>
      <c r="K40" s="134"/>
      <c r="L40" s="136"/>
      <c r="M40" s="128"/>
    </row>
    <row r="41" spans="1:13" s="110" customFormat="1" ht="23.25" customHeight="1">
      <c r="A41" s="163"/>
      <c r="B41" s="423">
        <v>3</v>
      </c>
      <c r="C41" s="424">
        <v>22.368</v>
      </c>
      <c r="D41" s="424">
        <v>23.176</v>
      </c>
      <c r="E41" s="425">
        <f>(D41-C41)*1000</f>
        <v>807.9999999999998</v>
      </c>
      <c r="F41" s="161"/>
      <c r="G41" s="134"/>
      <c r="H41" s="162"/>
      <c r="I41" s="427" t="s">
        <v>153</v>
      </c>
      <c r="J41" s="134"/>
      <c r="K41" s="134"/>
      <c r="L41" s="136"/>
      <c r="M41" s="128"/>
    </row>
    <row r="42" spans="1:13" s="110" customFormat="1" ht="23.25" customHeight="1">
      <c r="A42" s="163"/>
      <c r="B42" s="423"/>
      <c r="C42" s="424"/>
      <c r="D42" s="424"/>
      <c r="E42" s="425"/>
      <c r="F42" s="161"/>
      <c r="G42" s="134"/>
      <c r="H42" s="162"/>
      <c r="I42" s="427" t="s">
        <v>174</v>
      </c>
      <c r="J42" s="134"/>
      <c r="K42" s="134"/>
      <c r="L42" s="136"/>
      <c r="M42" s="128"/>
    </row>
    <row r="43" spans="1:13" s="110" customFormat="1" ht="23.25" customHeight="1">
      <c r="A43" s="163"/>
      <c r="B43" s="423">
        <v>4</v>
      </c>
      <c r="C43" s="424">
        <v>22.397</v>
      </c>
      <c r="D43" s="424">
        <v>23.176</v>
      </c>
      <c r="E43" s="425">
        <f>(D43-C43)*1000</f>
        <v>778.9999999999999</v>
      </c>
      <c r="F43" s="161"/>
      <c r="G43" s="134"/>
      <c r="H43" s="162"/>
      <c r="I43" s="427" t="s">
        <v>153</v>
      </c>
      <c r="J43" s="134"/>
      <c r="K43" s="134"/>
      <c r="L43" s="136"/>
      <c r="M43" s="128"/>
    </row>
    <row r="44" spans="1:13" s="110" customFormat="1" ht="23.25" customHeight="1">
      <c r="A44" s="163"/>
      <c r="B44" s="157"/>
      <c r="C44" s="158"/>
      <c r="D44" s="159"/>
      <c r="E44" s="160"/>
      <c r="F44" s="161"/>
      <c r="G44" s="134"/>
      <c r="H44" s="162"/>
      <c r="I44" s="427" t="s">
        <v>174</v>
      </c>
      <c r="J44" s="134"/>
      <c r="K44" s="134"/>
      <c r="L44" s="136"/>
      <c r="M44" s="128"/>
    </row>
    <row r="45" spans="1:13" s="110" customFormat="1" ht="23.25" customHeight="1">
      <c r="A45" s="163"/>
      <c r="B45" s="423">
        <v>5</v>
      </c>
      <c r="C45" s="424">
        <v>22.419</v>
      </c>
      <c r="D45" s="424">
        <v>23.162</v>
      </c>
      <c r="E45" s="425">
        <f>(D45-C45)*1000</f>
        <v>742.9999999999985</v>
      </c>
      <c r="F45" s="161"/>
      <c r="G45" s="134"/>
      <c r="H45" s="162"/>
      <c r="I45" s="426" t="s">
        <v>183</v>
      </c>
      <c r="J45" s="134"/>
      <c r="K45" s="134"/>
      <c r="L45" s="136"/>
      <c r="M45" s="128"/>
    </row>
    <row r="46" spans="1:13" s="110" customFormat="1" ht="23.25" customHeight="1">
      <c r="A46" s="163"/>
      <c r="B46" s="157"/>
      <c r="C46" s="158"/>
      <c r="D46" s="159"/>
      <c r="E46" s="160"/>
      <c r="F46" s="161"/>
      <c r="G46" s="134"/>
      <c r="H46" s="162"/>
      <c r="I46" s="427" t="s">
        <v>175</v>
      </c>
      <c r="J46" s="134"/>
      <c r="K46" s="134"/>
      <c r="L46" s="136"/>
      <c r="M46" s="128"/>
    </row>
    <row r="47" spans="1:13" s="110" customFormat="1" ht="23.25" customHeight="1">
      <c r="A47" s="163"/>
      <c r="B47" s="423">
        <v>6</v>
      </c>
      <c r="C47" s="424">
        <v>22.365</v>
      </c>
      <c r="D47" s="424">
        <v>23.16</v>
      </c>
      <c r="E47" s="425">
        <f>(D47-C47)*1000</f>
        <v>795.0000000000017</v>
      </c>
      <c r="F47" s="161"/>
      <c r="G47" s="134"/>
      <c r="H47" s="162"/>
      <c r="I47" s="426" t="s">
        <v>171</v>
      </c>
      <c r="J47" s="134"/>
      <c r="K47" s="134"/>
      <c r="L47" s="136"/>
      <c r="M47" s="128"/>
    </row>
    <row r="48" spans="1:13" s="110" customFormat="1" ht="23.25" customHeight="1">
      <c r="A48" s="163"/>
      <c r="B48" s="157"/>
      <c r="C48" s="158"/>
      <c r="D48" s="159"/>
      <c r="E48" s="160"/>
      <c r="F48" s="161"/>
      <c r="G48" s="134"/>
      <c r="H48" s="162"/>
      <c r="I48" s="427" t="s">
        <v>179</v>
      </c>
      <c r="J48" s="134"/>
      <c r="K48" s="134"/>
      <c r="L48" s="136"/>
      <c r="M48" s="128"/>
    </row>
    <row r="49" spans="1:13" s="110" customFormat="1" ht="23.25" customHeight="1">
      <c r="A49" s="163"/>
      <c r="B49" s="183" t="s">
        <v>181</v>
      </c>
      <c r="C49" s="430">
        <v>22.173</v>
      </c>
      <c r="D49" s="430">
        <v>22.225</v>
      </c>
      <c r="E49" s="425">
        <f>(D49-C49)*1000</f>
        <v>52.000000000003155</v>
      </c>
      <c r="F49" s="161"/>
      <c r="G49" s="134"/>
      <c r="H49" s="162"/>
      <c r="I49" s="427" t="s">
        <v>182</v>
      </c>
      <c r="J49" s="134"/>
      <c r="K49" s="134"/>
      <c r="L49" s="136"/>
      <c r="M49" s="128"/>
    </row>
    <row r="50" spans="1:13" s="110" customFormat="1" ht="23.25" customHeight="1">
      <c r="A50" s="163"/>
      <c r="B50" s="157"/>
      <c r="C50" s="158"/>
      <c r="D50" s="159"/>
      <c r="E50" s="160"/>
      <c r="F50" s="161"/>
      <c r="G50" s="134"/>
      <c r="H50" s="162"/>
      <c r="I50" s="427" t="s">
        <v>174</v>
      </c>
      <c r="J50" s="134"/>
      <c r="K50" s="134"/>
      <c r="L50" s="136"/>
      <c r="M50" s="128"/>
    </row>
    <row r="51" spans="1:13" s="110" customFormat="1" ht="23.25" customHeight="1">
      <c r="A51" s="163"/>
      <c r="B51" s="423">
        <v>7</v>
      </c>
      <c r="C51" s="424">
        <v>22.436</v>
      </c>
      <c r="D51" s="424">
        <v>23.162</v>
      </c>
      <c r="E51" s="425">
        <f>(D51-C51)*1000</f>
        <v>725.9999999999991</v>
      </c>
      <c r="F51" s="161"/>
      <c r="G51" s="134"/>
      <c r="H51" s="162"/>
      <c r="I51" s="427" t="s">
        <v>153</v>
      </c>
      <c r="J51" s="134"/>
      <c r="K51" s="134"/>
      <c r="L51" s="136"/>
      <c r="M51" s="128"/>
    </row>
    <row r="52" spans="1:13" s="110" customFormat="1" ht="23.25" customHeight="1">
      <c r="A52" s="163"/>
      <c r="B52" s="157"/>
      <c r="C52" s="158"/>
      <c r="D52" s="159"/>
      <c r="E52" s="160"/>
      <c r="F52" s="161"/>
      <c r="G52" s="134"/>
      <c r="H52" s="162"/>
      <c r="I52" s="427" t="s">
        <v>184</v>
      </c>
      <c r="J52" s="134"/>
      <c r="K52" s="134"/>
      <c r="L52" s="136"/>
      <c r="M52" s="128"/>
    </row>
    <row r="53" spans="1:13" s="110" customFormat="1" ht="23.25" customHeight="1">
      <c r="A53" s="163"/>
      <c r="B53" s="423">
        <v>8</v>
      </c>
      <c r="C53" s="424">
        <v>22.782</v>
      </c>
      <c r="D53" s="424">
        <v>23.16</v>
      </c>
      <c r="E53" s="425">
        <f>(D53-C53)*1000</f>
        <v>378.0000000000001</v>
      </c>
      <c r="F53" s="161"/>
      <c r="G53" s="134"/>
      <c r="H53" s="162"/>
      <c r="I53" s="427" t="s">
        <v>153</v>
      </c>
      <c r="J53" s="134"/>
      <c r="K53" s="134"/>
      <c r="L53" s="136"/>
      <c r="M53" s="128"/>
    </row>
    <row r="54" spans="1:13" s="110" customFormat="1" ht="23.25" customHeight="1">
      <c r="A54" s="163"/>
      <c r="B54" s="183"/>
      <c r="C54" s="430"/>
      <c r="D54" s="430"/>
      <c r="E54" s="425">
        <f>(D54-C54)*1000</f>
        <v>0</v>
      </c>
      <c r="F54" s="161"/>
      <c r="G54" s="134"/>
      <c r="H54" s="162"/>
      <c r="I54" s="427" t="s">
        <v>174</v>
      </c>
      <c r="J54" s="134"/>
      <c r="K54" s="134"/>
      <c r="L54" s="136"/>
      <c r="M54" s="128"/>
    </row>
    <row r="55" spans="1:13" s="110" customFormat="1" ht="23.25" customHeight="1">
      <c r="A55" s="163"/>
      <c r="B55" s="183" t="s">
        <v>185</v>
      </c>
      <c r="C55" s="424">
        <v>22.436</v>
      </c>
      <c r="D55" s="430">
        <v>22.667</v>
      </c>
      <c r="E55" s="425">
        <f>(D55-C55)*1000</f>
        <v>231.00000000000165</v>
      </c>
      <c r="F55" s="161"/>
      <c r="G55" s="134"/>
      <c r="H55" s="162"/>
      <c r="I55" s="427" t="s">
        <v>186</v>
      </c>
      <c r="J55" s="134"/>
      <c r="K55" s="134"/>
      <c r="L55" s="136"/>
      <c r="M55" s="128"/>
    </row>
    <row r="56" spans="1:13" s="110" customFormat="1" ht="23.25" customHeight="1">
      <c r="A56" s="163"/>
      <c r="B56" s="157"/>
      <c r="C56" s="158"/>
      <c r="D56" s="159"/>
      <c r="E56" s="160"/>
      <c r="F56" s="161"/>
      <c r="G56" s="134"/>
      <c r="H56" s="162"/>
      <c r="I56" s="427" t="s">
        <v>187</v>
      </c>
      <c r="J56" s="134"/>
      <c r="K56" s="134"/>
      <c r="L56" s="136"/>
      <c r="M56" s="128"/>
    </row>
    <row r="57" spans="1:13" s="110" customFormat="1" ht="23.25" customHeight="1">
      <c r="A57" s="163"/>
      <c r="B57" s="423">
        <v>9</v>
      </c>
      <c r="C57" s="424">
        <v>22.425</v>
      </c>
      <c r="D57" s="424">
        <v>23.162</v>
      </c>
      <c r="E57" s="425">
        <f>(D57-C57)*1000</f>
        <v>736.9999999999983</v>
      </c>
      <c r="F57" s="161"/>
      <c r="G57" s="134"/>
      <c r="H57" s="162"/>
      <c r="I57" s="427" t="s">
        <v>153</v>
      </c>
      <c r="J57" s="134"/>
      <c r="K57" s="134"/>
      <c r="L57" s="136"/>
      <c r="M57" s="128"/>
    </row>
    <row r="58" spans="1:13" s="110" customFormat="1" ht="23.25" customHeight="1">
      <c r="A58" s="163"/>
      <c r="B58" s="157"/>
      <c r="C58" s="158"/>
      <c r="D58" s="159"/>
      <c r="E58" s="160"/>
      <c r="F58" s="161"/>
      <c r="G58" s="134"/>
      <c r="H58" s="162"/>
      <c r="I58" s="427" t="s">
        <v>184</v>
      </c>
      <c r="J58" s="134"/>
      <c r="K58" s="134"/>
      <c r="L58" s="136"/>
      <c r="M58" s="128"/>
    </row>
    <row r="59" spans="1:13" s="110" customFormat="1" ht="23.25" customHeight="1">
      <c r="A59" s="163"/>
      <c r="B59" s="423">
        <v>10</v>
      </c>
      <c r="C59" s="424">
        <v>22.806</v>
      </c>
      <c r="D59" s="424">
        <v>23.134</v>
      </c>
      <c r="E59" s="425">
        <f>(D59-C59)*1000</f>
        <v>327.99999999999943</v>
      </c>
      <c r="F59" s="161"/>
      <c r="G59" s="134"/>
      <c r="H59" s="162"/>
      <c r="I59" s="427" t="s">
        <v>153</v>
      </c>
      <c r="J59" s="134"/>
      <c r="K59" s="134"/>
      <c r="L59" s="136"/>
      <c r="M59" s="128"/>
    </row>
    <row r="60" spans="1:13" s="110" customFormat="1" ht="23.25" customHeight="1">
      <c r="A60" s="163"/>
      <c r="B60" s="157"/>
      <c r="C60" s="158"/>
      <c r="D60" s="159"/>
      <c r="E60" s="160"/>
      <c r="F60" s="161"/>
      <c r="G60" s="134"/>
      <c r="H60" s="162"/>
      <c r="I60" s="427" t="s">
        <v>174</v>
      </c>
      <c r="J60" s="134"/>
      <c r="K60" s="134"/>
      <c r="L60" s="136"/>
      <c r="M60" s="128"/>
    </row>
    <row r="61" spans="1:13" s="110" customFormat="1" ht="23.25" customHeight="1">
      <c r="A61" s="163"/>
      <c r="B61" s="423">
        <v>11</v>
      </c>
      <c r="C61" s="424">
        <v>22.413</v>
      </c>
      <c r="D61" s="424">
        <v>23.162</v>
      </c>
      <c r="E61" s="425">
        <f>(D61-C61)*1000</f>
        <v>748.9999999999987</v>
      </c>
      <c r="F61" s="161"/>
      <c r="G61" s="134"/>
      <c r="H61" s="162"/>
      <c r="I61" s="427" t="s">
        <v>188</v>
      </c>
      <c r="J61" s="134"/>
      <c r="K61" s="134"/>
      <c r="L61" s="136"/>
      <c r="M61" s="128"/>
    </row>
    <row r="62" spans="1:13" s="110" customFormat="1" ht="23.25" customHeight="1">
      <c r="A62" s="163"/>
      <c r="B62" s="423"/>
      <c r="C62" s="424"/>
      <c r="D62" s="424"/>
      <c r="E62" s="425"/>
      <c r="F62" s="161"/>
      <c r="G62" s="134"/>
      <c r="H62" s="162"/>
      <c r="I62" s="427" t="s">
        <v>184</v>
      </c>
      <c r="J62" s="134"/>
      <c r="K62" s="134"/>
      <c r="L62" s="136"/>
      <c r="M62" s="128"/>
    </row>
    <row r="63" spans="1:13" s="110" customFormat="1" ht="23.25" customHeight="1">
      <c r="A63" s="163"/>
      <c r="B63" s="165"/>
      <c r="C63" s="166"/>
      <c r="D63" s="167"/>
      <c r="E63" s="168"/>
      <c r="F63" s="169"/>
      <c r="G63" s="251"/>
      <c r="H63" s="170"/>
      <c r="I63" s="170"/>
      <c r="J63" s="251"/>
      <c r="K63" s="251"/>
      <c r="L63" s="431"/>
      <c r="M63" s="128"/>
    </row>
    <row r="64" spans="1:13" ht="19.5" customHeight="1">
      <c r="A64" s="125"/>
      <c r="B64" s="137"/>
      <c r="C64" s="137"/>
      <c r="D64" s="137"/>
      <c r="E64" s="137"/>
      <c r="F64" s="137"/>
      <c r="G64" s="137"/>
      <c r="H64" s="137"/>
      <c r="I64" s="137"/>
      <c r="J64" s="138"/>
      <c r="K64" s="138"/>
      <c r="L64" s="138"/>
      <c r="M64" s="128"/>
    </row>
    <row r="65" spans="1:13" s="432" customFormat="1" ht="30" customHeight="1">
      <c r="A65" s="163"/>
      <c r="B65" s="143"/>
      <c r="C65" s="144"/>
      <c r="D65" s="144"/>
      <c r="E65" s="144"/>
      <c r="F65" s="144"/>
      <c r="G65" s="145" t="s">
        <v>27</v>
      </c>
      <c r="H65" s="144"/>
      <c r="I65" s="144"/>
      <c r="J65" s="146"/>
      <c r="K65" s="146"/>
      <c r="L65" s="147"/>
      <c r="M65" s="128"/>
    </row>
    <row r="66" spans="1:13" s="432" customFormat="1" ht="21" customHeight="1" thickBot="1">
      <c r="A66" s="163"/>
      <c r="B66" s="149" t="s">
        <v>22</v>
      </c>
      <c r="C66" s="150" t="s">
        <v>23</v>
      </c>
      <c r="D66" s="150" t="s">
        <v>24</v>
      </c>
      <c r="E66" s="151" t="s">
        <v>25</v>
      </c>
      <c r="F66" s="152"/>
      <c r="G66" s="153"/>
      <c r="H66" s="153"/>
      <c r="I66" s="154" t="s">
        <v>26</v>
      </c>
      <c r="J66" s="153"/>
      <c r="K66" s="153"/>
      <c r="L66" s="155"/>
      <c r="M66" s="128"/>
    </row>
    <row r="67" spans="1:13" s="436" customFormat="1" ht="12.75" customHeight="1" thickTop="1">
      <c r="A67" s="125"/>
      <c r="B67" s="157"/>
      <c r="C67" s="158"/>
      <c r="D67" s="159"/>
      <c r="E67" s="160"/>
      <c r="F67" s="171"/>
      <c r="G67" s="433"/>
      <c r="H67" s="433"/>
      <c r="I67" s="172"/>
      <c r="J67" s="434"/>
      <c r="K67" s="434"/>
      <c r="L67" s="435"/>
      <c r="M67" s="417"/>
    </row>
    <row r="68" spans="1:13" ht="30" customHeight="1">
      <c r="A68" s="415"/>
      <c r="B68" s="423" t="s">
        <v>28</v>
      </c>
      <c r="C68" s="424">
        <v>22.76</v>
      </c>
      <c r="D68" s="424">
        <v>23.015</v>
      </c>
      <c r="E68" s="425">
        <f>(D68-C68)*1000</f>
        <v>254.999999999999</v>
      </c>
      <c r="F68" s="171"/>
      <c r="G68" s="433"/>
      <c r="H68" s="433"/>
      <c r="I68" s="437" t="s">
        <v>176</v>
      </c>
      <c r="J68" s="433"/>
      <c r="K68" s="403"/>
      <c r="L68" s="435"/>
      <c r="M68" s="417"/>
    </row>
    <row r="69" spans="1:13" ht="30" customHeight="1">
      <c r="A69" s="415"/>
      <c r="B69" s="423"/>
      <c r="C69" s="424"/>
      <c r="D69" s="424"/>
      <c r="E69" s="425">
        <f>(D69-C69)*1000</f>
        <v>0</v>
      </c>
      <c r="F69" s="171"/>
      <c r="G69" s="433"/>
      <c r="H69" s="433"/>
      <c r="I69" s="438" t="s">
        <v>177</v>
      </c>
      <c r="J69" s="164"/>
      <c r="K69" s="164"/>
      <c r="L69" s="439"/>
      <c r="M69" s="417"/>
    </row>
    <row r="70" spans="1:13" ht="30" customHeight="1">
      <c r="A70" s="415"/>
      <c r="B70" s="423">
        <v>8</v>
      </c>
      <c r="C70" s="424">
        <v>22.809</v>
      </c>
      <c r="D70" s="424">
        <v>23.013</v>
      </c>
      <c r="E70" s="425">
        <f>(D70-C70)*1000</f>
        <v>204.00000000000063</v>
      </c>
      <c r="F70" s="171"/>
      <c r="G70" s="433"/>
      <c r="H70" s="433"/>
      <c r="I70" s="438" t="s">
        <v>244</v>
      </c>
      <c r="J70" s="433"/>
      <c r="K70" s="403"/>
      <c r="L70" s="435"/>
      <c r="M70" s="417"/>
    </row>
    <row r="71" spans="1:13" ht="30" customHeight="1">
      <c r="A71" s="415"/>
      <c r="B71" s="423"/>
      <c r="C71" s="424"/>
      <c r="D71" s="424"/>
      <c r="E71" s="425"/>
      <c r="F71" s="171"/>
      <c r="G71" s="433"/>
      <c r="H71" s="433"/>
      <c r="I71" s="438" t="s">
        <v>154</v>
      </c>
      <c r="J71" s="164"/>
      <c r="K71" s="164"/>
      <c r="L71" s="439"/>
      <c r="M71" s="417"/>
    </row>
    <row r="72" spans="1:13" ht="30" customHeight="1">
      <c r="A72" s="415"/>
      <c r="B72" s="423">
        <v>10</v>
      </c>
      <c r="C72" s="424">
        <v>22.805</v>
      </c>
      <c r="D72" s="424">
        <v>23.02</v>
      </c>
      <c r="E72" s="425">
        <f>(D72-C72)*1000</f>
        <v>214.99999999999986</v>
      </c>
      <c r="F72" s="171"/>
      <c r="G72" s="433"/>
      <c r="H72" s="433"/>
      <c r="I72" s="438" t="s">
        <v>178</v>
      </c>
      <c r="J72" s="164"/>
      <c r="K72" s="164"/>
      <c r="L72" s="439"/>
      <c r="M72" s="417"/>
    </row>
    <row r="73" spans="1:13" ht="30" customHeight="1">
      <c r="A73" s="415"/>
      <c r="B73" s="183"/>
      <c r="C73" s="424"/>
      <c r="D73" s="424"/>
      <c r="E73" s="425"/>
      <c r="F73" s="171"/>
      <c r="G73" s="433"/>
      <c r="H73" s="433"/>
      <c r="I73" s="438" t="s">
        <v>154</v>
      </c>
      <c r="J73" s="164"/>
      <c r="K73" s="164"/>
      <c r="L73" s="439"/>
      <c r="M73" s="417"/>
    </row>
    <row r="74" spans="1:13" ht="12.75">
      <c r="A74" s="415"/>
      <c r="B74" s="173"/>
      <c r="C74" s="174"/>
      <c r="D74" s="175"/>
      <c r="E74" s="176"/>
      <c r="F74" s="177"/>
      <c r="G74" s="178"/>
      <c r="H74" s="178"/>
      <c r="I74" s="178"/>
      <c r="J74" s="178"/>
      <c r="K74" s="178"/>
      <c r="L74" s="176"/>
      <c r="M74" s="417"/>
    </row>
    <row r="75" spans="1:13" ht="19.5" customHeight="1" thickBot="1">
      <c r="A75" s="179"/>
      <c r="B75" s="440"/>
      <c r="C75" s="440"/>
      <c r="D75" s="440"/>
      <c r="E75" s="440"/>
      <c r="F75" s="440"/>
      <c r="G75" s="440"/>
      <c r="H75" s="440"/>
      <c r="I75" s="440"/>
      <c r="J75" s="180"/>
      <c r="K75" s="180"/>
      <c r="L75" s="180"/>
      <c r="M75" s="181"/>
    </row>
  </sheetData>
  <sheetProtection password="E5AD" sheet="1"/>
  <mergeCells count="21">
    <mergeCell ref="J30:K30"/>
    <mergeCell ref="D31:E31"/>
    <mergeCell ref="G31:H31"/>
    <mergeCell ref="J31:K31"/>
    <mergeCell ref="D30:E30"/>
    <mergeCell ref="B31:C31"/>
    <mergeCell ref="B26:C26"/>
    <mergeCell ref="B27:C27"/>
    <mergeCell ref="B29:C29"/>
    <mergeCell ref="B30:C30"/>
    <mergeCell ref="G30:H30"/>
    <mergeCell ref="B15:C15"/>
    <mergeCell ref="K10:L10"/>
    <mergeCell ref="B9:C9"/>
    <mergeCell ref="B25:C25"/>
    <mergeCell ref="B10:C10"/>
    <mergeCell ref="B11:C11"/>
    <mergeCell ref="B14:C14"/>
    <mergeCell ref="B16:C16"/>
    <mergeCell ref="B20:C20"/>
    <mergeCell ref="B21:C21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8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</cols>
  <sheetData>
    <row r="1" spans="1:90" s="38" customFormat="1" ht="12.75" customHeight="1" thickBot="1">
      <c r="A1" s="80"/>
      <c r="C1" s="358"/>
      <c r="D1" s="358"/>
      <c r="E1" s="358"/>
      <c r="F1" s="358"/>
      <c r="G1" s="358"/>
      <c r="H1" s="358"/>
      <c r="I1" s="358"/>
      <c r="J1" s="358"/>
      <c r="K1" s="358"/>
      <c r="L1" s="358"/>
      <c r="X1" s="41"/>
      <c r="AN1" s="41"/>
      <c r="AU1" s="245"/>
      <c r="AV1" s="359"/>
      <c r="BS1" s="81"/>
      <c r="BT1" s="81"/>
      <c r="BU1" s="81"/>
      <c r="BV1" s="81"/>
      <c r="CA1" s="466"/>
      <c r="CB1" s="466"/>
      <c r="CC1" s="466"/>
      <c r="CD1" s="466"/>
      <c r="CE1" s="466"/>
      <c r="CF1" s="466"/>
      <c r="CG1" s="466"/>
      <c r="CH1" s="466"/>
      <c r="CI1" s="466"/>
      <c r="CJ1" s="466"/>
      <c r="CK1" s="81"/>
      <c r="CL1" s="81"/>
    </row>
    <row r="2" spans="3:88" ht="36" customHeight="1" thickBot="1">
      <c r="C2" s="511"/>
      <c r="D2" s="512"/>
      <c r="E2" s="513" t="s">
        <v>204</v>
      </c>
      <c r="F2" s="513"/>
      <c r="G2" s="513"/>
      <c r="H2" s="513"/>
      <c r="I2" s="513"/>
      <c r="J2" s="513"/>
      <c r="K2" s="512"/>
      <c r="L2" s="514"/>
      <c r="O2" s="225"/>
      <c r="P2" s="226"/>
      <c r="Q2" s="226"/>
      <c r="R2" s="226"/>
      <c r="S2" s="241"/>
      <c r="T2" s="241"/>
      <c r="U2" s="510"/>
      <c r="V2" s="510"/>
      <c r="W2" s="510"/>
      <c r="X2" s="510"/>
      <c r="Y2" s="348" t="s">
        <v>29</v>
      </c>
      <c r="Z2" s="530"/>
      <c r="AA2" s="530"/>
      <c r="AB2" s="530"/>
      <c r="AC2" s="530"/>
      <c r="AD2" s="530"/>
      <c r="AE2" s="226"/>
      <c r="AF2" s="226"/>
      <c r="AG2" s="226"/>
      <c r="AH2" s="226"/>
      <c r="AI2" s="226"/>
      <c r="AJ2" s="226"/>
      <c r="AK2" s="226"/>
      <c r="AL2" s="226"/>
      <c r="AM2" s="226"/>
      <c r="AN2" s="227"/>
      <c r="BC2" s="504"/>
      <c r="BD2" s="504"/>
      <c r="BE2" s="225"/>
      <c r="BF2" s="226"/>
      <c r="BG2" s="241"/>
      <c r="BH2" s="241"/>
      <c r="BI2" s="241"/>
      <c r="BJ2" s="241"/>
      <c r="BK2" s="241"/>
      <c r="BL2" s="241"/>
      <c r="BM2" s="348" t="s">
        <v>29</v>
      </c>
      <c r="BN2" s="348"/>
      <c r="BO2" s="348"/>
      <c r="BP2" s="348"/>
      <c r="BQ2" s="510"/>
      <c r="BR2" s="510"/>
      <c r="BS2" s="241"/>
      <c r="BT2" s="241"/>
      <c r="BU2" s="226"/>
      <c r="BV2" s="226"/>
      <c r="BW2" s="226"/>
      <c r="BX2" s="227"/>
      <c r="CA2" s="466"/>
      <c r="CB2" s="466"/>
      <c r="CC2" s="466"/>
      <c r="CD2" s="466"/>
      <c r="CE2" s="466"/>
      <c r="CF2" s="466"/>
      <c r="CG2" s="466"/>
      <c r="CH2" s="466"/>
      <c r="CI2" s="466"/>
      <c r="CJ2" s="466"/>
    </row>
    <row r="3" spans="3:88" ht="21" customHeight="1" thickBot="1">
      <c r="C3" s="266"/>
      <c r="D3" s="36"/>
      <c r="E3" s="36"/>
      <c r="F3" s="267"/>
      <c r="G3" s="36"/>
      <c r="H3" s="267"/>
      <c r="I3" s="36"/>
      <c r="J3" s="36"/>
      <c r="K3" s="36"/>
      <c r="L3" s="268"/>
      <c r="O3" s="242"/>
      <c r="P3" s="243"/>
      <c r="Q3" s="347" t="s">
        <v>30</v>
      </c>
      <c r="R3" s="347"/>
      <c r="S3" s="184"/>
      <c r="T3" s="193"/>
      <c r="U3" s="184"/>
      <c r="V3" s="184"/>
      <c r="W3" s="347" t="s">
        <v>31</v>
      </c>
      <c r="X3" s="347"/>
      <c r="Y3" s="347"/>
      <c r="Z3" s="347"/>
      <c r="AA3" s="184"/>
      <c r="AB3" s="264"/>
      <c r="AC3" s="347" t="s">
        <v>32</v>
      </c>
      <c r="AD3" s="529"/>
      <c r="AE3" s="243"/>
      <c r="AF3" s="243"/>
      <c r="AG3" s="184"/>
      <c r="AH3" s="184"/>
      <c r="AI3" s="503" t="s">
        <v>33</v>
      </c>
      <c r="AJ3" s="503"/>
      <c r="AK3" s="527"/>
      <c r="AL3" s="527"/>
      <c r="AM3" s="527"/>
      <c r="AN3" s="528"/>
      <c r="BE3" s="502" t="s">
        <v>33</v>
      </c>
      <c r="BF3" s="503"/>
      <c r="BG3" s="503"/>
      <c r="BH3" s="509"/>
      <c r="BI3" s="265"/>
      <c r="BJ3" s="265"/>
      <c r="BK3" s="347" t="s">
        <v>31</v>
      </c>
      <c r="BL3" s="347"/>
      <c r="BM3" s="347"/>
      <c r="BN3" s="347"/>
      <c r="BO3" s="252"/>
      <c r="BP3" s="285"/>
      <c r="BQ3" s="252"/>
      <c r="BR3" s="252"/>
      <c r="BS3" s="347" t="s">
        <v>30</v>
      </c>
      <c r="BT3" s="347"/>
      <c r="BU3" s="347"/>
      <c r="BV3" s="347"/>
      <c r="BW3" s="252"/>
      <c r="BX3" s="244"/>
      <c r="BY3" s="466"/>
      <c r="BZ3" s="466"/>
      <c r="CA3" s="266"/>
      <c r="CD3" s="267"/>
      <c r="CF3" s="267"/>
      <c r="CJ3" s="268"/>
    </row>
    <row r="4" spans="3:88" ht="23.25" customHeight="1" thickTop="1">
      <c r="C4" s="269" t="s">
        <v>205</v>
      </c>
      <c r="D4" s="270"/>
      <c r="E4" s="270"/>
      <c r="F4" s="271"/>
      <c r="G4" s="36"/>
      <c r="H4" s="267"/>
      <c r="I4" s="272" t="s">
        <v>206</v>
      </c>
      <c r="J4" s="270"/>
      <c r="K4" s="270"/>
      <c r="L4" s="273"/>
      <c r="O4" s="3"/>
      <c r="P4" s="4"/>
      <c r="Q4" s="5"/>
      <c r="R4" s="5"/>
      <c r="S4" s="5"/>
      <c r="T4" s="5"/>
      <c r="U4" s="506"/>
      <c r="V4" s="506"/>
      <c r="W4" s="506"/>
      <c r="X4" s="506"/>
      <c r="Y4" s="349" t="s">
        <v>34</v>
      </c>
      <c r="Z4" s="531"/>
      <c r="AA4" s="531"/>
      <c r="AB4" s="532"/>
      <c r="AC4" s="531"/>
      <c r="AD4" s="532"/>
      <c r="AE4" s="94"/>
      <c r="AF4" s="94"/>
      <c r="AG4" s="506"/>
      <c r="AH4" s="506"/>
      <c r="AI4" s="506"/>
      <c r="AJ4" s="506"/>
      <c r="AK4" s="506"/>
      <c r="AL4" s="506"/>
      <c r="AM4" s="94"/>
      <c r="AN4" s="9"/>
      <c r="AX4" s="10"/>
      <c r="AZ4" s="10" t="s">
        <v>1</v>
      </c>
      <c r="BE4" s="505"/>
      <c r="BF4" s="506"/>
      <c r="BG4" s="506"/>
      <c r="BH4" s="506"/>
      <c r="BI4" s="7"/>
      <c r="BJ4" s="6"/>
      <c r="BK4" s="7"/>
      <c r="BL4" s="7"/>
      <c r="BM4" s="349" t="s">
        <v>34</v>
      </c>
      <c r="BN4" s="349"/>
      <c r="BO4" s="349"/>
      <c r="BP4" s="349"/>
      <c r="BQ4" s="506"/>
      <c r="BR4" s="506"/>
      <c r="BS4" s="7"/>
      <c r="BT4" s="7"/>
      <c r="BU4" s="6"/>
      <c r="BV4" s="94"/>
      <c r="BW4" s="6"/>
      <c r="BX4" s="199"/>
      <c r="BY4" s="270"/>
      <c r="BZ4" s="270"/>
      <c r="CA4" s="269" t="s">
        <v>36</v>
      </c>
      <c r="CB4" s="270"/>
      <c r="CC4" s="270"/>
      <c r="CD4" s="271"/>
      <c r="CF4" s="267"/>
      <c r="CG4" s="272" t="s">
        <v>37</v>
      </c>
      <c r="CH4" s="270"/>
      <c r="CI4" s="270"/>
      <c r="CJ4" s="273"/>
    </row>
    <row r="5" spans="3:88" ht="21" customHeight="1" thickBot="1">
      <c r="C5" s="515"/>
      <c r="D5" s="516"/>
      <c r="E5" s="516"/>
      <c r="F5" s="517"/>
      <c r="G5" s="206"/>
      <c r="H5" s="267"/>
      <c r="I5" s="518"/>
      <c r="J5" s="519"/>
      <c r="K5" s="519"/>
      <c r="L5" s="520"/>
      <c r="O5" s="352" t="s">
        <v>38</v>
      </c>
      <c r="P5" s="353"/>
      <c r="Q5" s="353"/>
      <c r="R5" s="354"/>
      <c r="S5" s="350" t="s">
        <v>211</v>
      </c>
      <c r="T5" s="351"/>
      <c r="U5" s="14"/>
      <c r="V5" s="15"/>
      <c r="W5" s="25"/>
      <c r="X5" s="185"/>
      <c r="Y5" s="25"/>
      <c r="Z5" s="185"/>
      <c r="AA5" s="25"/>
      <c r="AB5" s="191"/>
      <c r="AC5" s="25"/>
      <c r="AD5" s="191"/>
      <c r="AE5" s="231"/>
      <c r="AF5" s="69"/>
      <c r="AG5" s="231"/>
      <c r="AH5" s="69"/>
      <c r="AI5" s="231"/>
      <c r="AJ5" s="69"/>
      <c r="AK5" s="231"/>
      <c r="AL5" s="69"/>
      <c r="AM5" s="231"/>
      <c r="AN5" s="198"/>
      <c r="BE5" s="196"/>
      <c r="BF5" s="69"/>
      <c r="BG5" s="231"/>
      <c r="BH5" s="507"/>
      <c r="BI5" s="25"/>
      <c r="BJ5" s="27"/>
      <c r="BK5" s="25"/>
      <c r="BL5" s="27"/>
      <c r="BM5" s="25"/>
      <c r="BN5" s="27"/>
      <c r="BO5" s="25"/>
      <c r="BP5" s="191"/>
      <c r="BQ5" s="350" t="s">
        <v>39</v>
      </c>
      <c r="BR5" s="351"/>
      <c r="BS5" s="350" t="s">
        <v>35</v>
      </c>
      <c r="BT5" s="351"/>
      <c r="BU5" s="353" t="s">
        <v>37</v>
      </c>
      <c r="BV5" s="353"/>
      <c r="BW5" s="353"/>
      <c r="BX5" s="356"/>
      <c r="BY5" s="467"/>
      <c r="BZ5" s="467"/>
      <c r="CA5" s="274" t="s">
        <v>40</v>
      </c>
      <c r="CB5" s="275"/>
      <c r="CC5" s="275"/>
      <c r="CD5" s="276"/>
      <c r="CF5" s="267"/>
      <c r="CG5" s="277" t="s">
        <v>40</v>
      </c>
      <c r="CH5" s="275"/>
      <c r="CI5" s="275"/>
      <c r="CJ5" s="278"/>
    </row>
    <row r="6" spans="3:88" ht="21" customHeight="1" thickBot="1" thickTop="1">
      <c r="C6" s="292"/>
      <c r="D6" s="303"/>
      <c r="E6" s="22"/>
      <c r="F6" s="293"/>
      <c r="G6" s="284"/>
      <c r="H6" s="457"/>
      <c r="I6" s="22"/>
      <c r="J6" s="303"/>
      <c r="K6" s="22"/>
      <c r="L6" s="294"/>
      <c r="O6" s="256"/>
      <c r="P6" s="257"/>
      <c r="Q6" s="258"/>
      <c r="R6" s="259"/>
      <c r="S6" s="538" t="s">
        <v>210</v>
      </c>
      <c r="T6" s="539"/>
      <c r="U6" s="14"/>
      <c r="V6" s="15"/>
      <c r="W6" s="16" t="s">
        <v>41</v>
      </c>
      <c r="X6" s="53">
        <v>22.368</v>
      </c>
      <c r="Y6" s="25"/>
      <c r="Z6" s="27"/>
      <c r="AA6" s="16" t="s">
        <v>42</v>
      </c>
      <c r="AB6" s="33">
        <v>22.436</v>
      </c>
      <c r="AC6" s="16"/>
      <c r="AD6" s="33"/>
      <c r="AE6" s="18" t="s">
        <v>43</v>
      </c>
      <c r="AF6" s="24">
        <v>21.99</v>
      </c>
      <c r="AG6" s="18" t="s">
        <v>44</v>
      </c>
      <c r="AH6" s="24">
        <v>22.107</v>
      </c>
      <c r="AI6" s="18" t="s">
        <v>45</v>
      </c>
      <c r="AJ6" s="24">
        <v>22.225</v>
      </c>
      <c r="AK6" s="18" t="s">
        <v>46</v>
      </c>
      <c r="AL6" s="24">
        <v>22.408</v>
      </c>
      <c r="AM6" s="18"/>
      <c r="AN6" s="97"/>
      <c r="AY6" s="19" t="s">
        <v>242</v>
      </c>
      <c r="AZ6" s="20" t="s">
        <v>6</v>
      </c>
      <c r="BA6" s="21" t="s">
        <v>10</v>
      </c>
      <c r="BE6" s="234" t="s">
        <v>47</v>
      </c>
      <c r="BF6" s="24">
        <v>23.181</v>
      </c>
      <c r="BG6" s="18"/>
      <c r="BH6" s="253"/>
      <c r="BI6" s="28" t="s">
        <v>48</v>
      </c>
      <c r="BJ6" s="53">
        <v>23.176</v>
      </c>
      <c r="BK6" s="16" t="s">
        <v>49</v>
      </c>
      <c r="BL6" s="53">
        <v>23.176</v>
      </c>
      <c r="BM6" s="16" t="s">
        <v>50</v>
      </c>
      <c r="BN6" s="53">
        <v>23.162</v>
      </c>
      <c r="BO6" s="16"/>
      <c r="BP6" s="33"/>
      <c r="BQ6" s="538" t="s">
        <v>212</v>
      </c>
      <c r="BR6" s="539"/>
      <c r="BS6" s="261"/>
      <c r="BT6" s="253"/>
      <c r="BU6" s="25"/>
      <c r="BV6" s="185"/>
      <c r="BW6" s="25"/>
      <c r="BX6" s="189"/>
      <c r="BY6" s="470"/>
      <c r="BZ6" s="470"/>
      <c r="CA6" s="479" t="s">
        <v>52</v>
      </c>
      <c r="CB6" s="480"/>
      <c r="CC6" s="280" t="s">
        <v>53</v>
      </c>
      <c r="CD6" s="290"/>
      <c r="CE6" s="481"/>
      <c r="CF6" s="457"/>
      <c r="CG6" s="291" t="s">
        <v>52</v>
      </c>
      <c r="CH6" s="279"/>
      <c r="CI6" s="482" t="s">
        <v>53</v>
      </c>
      <c r="CJ6" s="483"/>
    </row>
    <row r="7" spans="3:88" ht="21" customHeight="1" thickTop="1">
      <c r="C7" s="521"/>
      <c r="D7" s="522"/>
      <c r="E7" s="208"/>
      <c r="F7" s="295"/>
      <c r="G7" s="467"/>
      <c r="H7" s="267"/>
      <c r="I7" s="208"/>
      <c r="J7" s="522"/>
      <c r="K7" s="208"/>
      <c r="L7" s="294"/>
      <c r="O7" s="256" t="s">
        <v>54</v>
      </c>
      <c r="P7" s="257"/>
      <c r="Q7" s="258" t="s">
        <v>55</v>
      </c>
      <c r="R7" s="259"/>
      <c r="S7" s="261" t="s">
        <v>56</v>
      </c>
      <c r="T7" s="253">
        <v>38.598</v>
      </c>
      <c r="U7" s="28" t="s">
        <v>57</v>
      </c>
      <c r="V7" s="53">
        <v>22.39</v>
      </c>
      <c r="W7" s="25"/>
      <c r="X7" s="27"/>
      <c r="Y7" s="16" t="s">
        <v>58</v>
      </c>
      <c r="Z7" s="53">
        <v>22.365</v>
      </c>
      <c r="AA7" s="25"/>
      <c r="AB7" s="254"/>
      <c r="AC7" s="16" t="s">
        <v>59</v>
      </c>
      <c r="AD7" s="33">
        <v>22.782</v>
      </c>
      <c r="AE7" s="231"/>
      <c r="AF7" s="24"/>
      <c r="AG7" s="231"/>
      <c r="AH7" s="24"/>
      <c r="AI7" s="231"/>
      <c r="AJ7" s="24"/>
      <c r="AK7" s="231"/>
      <c r="AL7" s="24"/>
      <c r="AM7" s="18" t="s">
        <v>60</v>
      </c>
      <c r="AN7" s="97">
        <v>22.667</v>
      </c>
      <c r="BE7" s="196"/>
      <c r="BF7" s="82"/>
      <c r="BG7" s="18" t="s">
        <v>61</v>
      </c>
      <c r="BH7" s="253">
        <v>23.469</v>
      </c>
      <c r="BI7" s="28"/>
      <c r="BJ7" s="53"/>
      <c r="BK7" s="25"/>
      <c r="BL7" s="15"/>
      <c r="BM7" s="25"/>
      <c r="BN7" s="15"/>
      <c r="BO7" s="16" t="s">
        <v>62</v>
      </c>
      <c r="BP7" s="33">
        <v>23.134</v>
      </c>
      <c r="BQ7" s="261" t="s">
        <v>63</v>
      </c>
      <c r="BR7" s="253">
        <v>1.29</v>
      </c>
      <c r="BS7" s="261" t="s">
        <v>51</v>
      </c>
      <c r="BT7" s="253">
        <v>43.796</v>
      </c>
      <c r="BU7" s="286" t="s">
        <v>54</v>
      </c>
      <c r="BV7" s="287"/>
      <c r="BW7" s="289" t="s">
        <v>55</v>
      </c>
      <c r="BX7" s="288"/>
      <c r="BY7" s="471"/>
      <c r="BZ7" s="472"/>
      <c r="CA7" s="484"/>
      <c r="CB7" s="485"/>
      <c r="CC7" s="486"/>
      <c r="CD7" s="487"/>
      <c r="CE7" s="488"/>
      <c r="CF7" s="489"/>
      <c r="CG7" s="494" t="s">
        <v>66</v>
      </c>
      <c r="CH7" s="282">
        <v>31.4</v>
      </c>
      <c r="CI7" s="490"/>
      <c r="CJ7" s="281"/>
    </row>
    <row r="8" spans="3:88" ht="21" customHeight="1">
      <c r="C8" s="521"/>
      <c r="D8" s="522"/>
      <c r="E8" s="208"/>
      <c r="F8" s="295"/>
      <c r="G8" s="36"/>
      <c r="H8" s="267"/>
      <c r="I8" s="208"/>
      <c r="J8" s="522"/>
      <c r="K8" s="208"/>
      <c r="L8" s="523"/>
      <c r="O8" s="23" t="s">
        <v>67</v>
      </c>
      <c r="P8" s="24" t="s">
        <v>68</v>
      </c>
      <c r="Q8" s="201" t="s">
        <v>69</v>
      </c>
      <c r="R8" s="253" t="s">
        <v>68</v>
      </c>
      <c r="S8" s="261" t="s">
        <v>64</v>
      </c>
      <c r="T8" s="253">
        <v>21.201</v>
      </c>
      <c r="U8" s="14"/>
      <c r="V8" s="15"/>
      <c r="W8" s="16" t="s">
        <v>70</v>
      </c>
      <c r="X8" s="53">
        <v>22.397</v>
      </c>
      <c r="Y8" s="25"/>
      <c r="Z8" s="27"/>
      <c r="AA8" s="16" t="s">
        <v>71</v>
      </c>
      <c r="AB8" s="33">
        <v>22.425</v>
      </c>
      <c r="AC8" s="25"/>
      <c r="AD8" s="254"/>
      <c r="AE8" s="18" t="s">
        <v>72</v>
      </c>
      <c r="AF8" s="24">
        <v>39.442</v>
      </c>
      <c r="AG8" s="18" t="s">
        <v>73</v>
      </c>
      <c r="AH8" s="24">
        <v>22.096</v>
      </c>
      <c r="AI8" s="18" t="s">
        <v>74</v>
      </c>
      <c r="AJ8" s="24">
        <v>22.223</v>
      </c>
      <c r="AK8" s="18" t="s">
        <v>75</v>
      </c>
      <c r="AL8" s="24">
        <v>22.443</v>
      </c>
      <c r="AM8" s="18"/>
      <c r="AN8" s="97"/>
      <c r="AZ8" s="29" t="s">
        <v>243</v>
      </c>
      <c r="BE8" s="234" t="s">
        <v>76</v>
      </c>
      <c r="BF8" s="24">
        <v>23.348</v>
      </c>
      <c r="BG8" s="231"/>
      <c r="BH8" s="508"/>
      <c r="BI8" s="28" t="s">
        <v>77</v>
      </c>
      <c r="BJ8" s="53">
        <v>23.176</v>
      </c>
      <c r="BK8" s="16" t="s">
        <v>78</v>
      </c>
      <c r="BL8" s="53">
        <v>23.162</v>
      </c>
      <c r="BM8" s="16" t="s">
        <v>79</v>
      </c>
      <c r="BN8" s="53">
        <v>23.16</v>
      </c>
      <c r="BO8" s="25"/>
      <c r="BP8" s="194"/>
      <c r="BQ8" s="261" t="s">
        <v>64</v>
      </c>
      <c r="BR8" s="253">
        <f>BR7+22.9</f>
        <v>24.189999999999998</v>
      </c>
      <c r="BS8" s="261" t="s">
        <v>64</v>
      </c>
      <c r="BT8" s="253">
        <v>24.506</v>
      </c>
      <c r="BU8" s="201" t="s">
        <v>80</v>
      </c>
      <c r="BV8" s="24">
        <v>24.801</v>
      </c>
      <c r="BW8" s="201" t="s">
        <v>81</v>
      </c>
      <c r="BX8" s="97" t="s">
        <v>82</v>
      </c>
      <c r="BY8" s="476"/>
      <c r="BZ8" s="477"/>
      <c r="CA8" s="491" t="s">
        <v>65</v>
      </c>
      <c r="CB8" s="282">
        <v>24.3</v>
      </c>
      <c r="CC8" s="492"/>
      <c r="CD8" s="283"/>
      <c r="CE8" s="22"/>
      <c r="CF8" s="493"/>
      <c r="CG8" s="494" t="s">
        <v>84</v>
      </c>
      <c r="CH8" s="282">
        <v>30.3</v>
      </c>
      <c r="CI8" s="495"/>
      <c r="CJ8" s="496"/>
    </row>
    <row r="9" spans="3:88" ht="21" customHeight="1">
      <c r="C9" s="292"/>
      <c r="D9" s="303"/>
      <c r="E9" s="22"/>
      <c r="F9" s="293"/>
      <c r="G9" s="36"/>
      <c r="H9" s="267"/>
      <c r="I9" s="22"/>
      <c r="J9" s="303"/>
      <c r="K9" s="22"/>
      <c r="L9" s="294"/>
      <c r="O9" s="23" t="s">
        <v>64</v>
      </c>
      <c r="P9" s="24" t="s">
        <v>85</v>
      </c>
      <c r="Q9" s="201" t="s">
        <v>64</v>
      </c>
      <c r="R9" s="253" t="s">
        <v>85</v>
      </c>
      <c r="S9" s="262" t="s">
        <v>86</v>
      </c>
      <c r="T9" s="255">
        <v>39.298</v>
      </c>
      <c r="U9" s="28" t="s">
        <v>87</v>
      </c>
      <c r="V9" s="53">
        <v>22.375</v>
      </c>
      <c r="W9" s="16"/>
      <c r="X9" s="53"/>
      <c r="Y9" s="16" t="s">
        <v>88</v>
      </c>
      <c r="Z9" s="53">
        <v>22.436</v>
      </c>
      <c r="AA9" s="25"/>
      <c r="AB9" s="254"/>
      <c r="AC9" s="16" t="s">
        <v>89</v>
      </c>
      <c r="AD9" s="33">
        <v>22.806</v>
      </c>
      <c r="AE9" s="18" t="s">
        <v>64</v>
      </c>
      <c r="AF9" s="24">
        <v>22.045</v>
      </c>
      <c r="AG9" s="231"/>
      <c r="AH9" s="24"/>
      <c r="AI9" s="231"/>
      <c r="AJ9" s="24"/>
      <c r="AK9" s="231"/>
      <c r="AL9" s="24"/>
      <c r="AM9" s="18" t="s">
        <v>90</v>
      </c>
      <c r="AN9" s="97">
        <v>22.667</v>
      </c>
      <c r="BE9" s="196"/>
      <c r="BF9" s="82"/>
      <c r="BG9" s="18" t="s">
        <v>92</v>
      </c>
      <c r="BH9" s="253">
        <v>23.491</v>
      </c>
      <c r="BI9" s="28"/>
      <c r="BJ9" s="53"/>
      <c r="BK9" s="25"/>
      <c r="BL9" s="15"/>
      <c r="BM9" s="25"/>
      <c r="BN9" s="15"/>
      <c r="BO9" s="16" t="s">
        <v>93</v>
      </c>
      <c r="BP9" s="33">
        <v>23.162</v>
      </c>
      <c r="BQ9" s="262" t="s">
        <v>94</v>
      </c>
      <c r="BR9" s="255">
        <v>0.89</v>
      </c>
      <c r="BS9" s="262" t="s">
        <v>95</v>
      </c>
      <c r="BT9" s="255">
        <v>43.096</v>
      </c>
      <c r="BU9" s="201"/>
      <c r="BV9" s="24"/>
      <c r="BW9" s="201" t="s">
        <v>64</v>
      </c>
      <c r="BX9" s="97">
        <v>24.8</v>
      </c>
      <c r="BY9" s="478"/>
      <c r="BZ9" s="477"/>
      <c r="CA9" s="491" t="s">
        <v>83</v>
      </c>
      <c r="CB9" s="282">
        <v>25.695</v>
      </c>
      <c r="CC9" s="492"/>
      <c r="CD9" s="283"/>
      <c r="CE9" s="22"/>
      <c r="CF9" s="493"/>
      <c r="CG9" s="494" t="s">
        <v>97</v>
      </c>
      <c r="CH9" s="282">
        <v>29.25</v>
      </c>
      <c r="CI9" s="495"/>
      <c r="CJ9" s="496"/>
    </row>
    <row r="10" spans="3:88" ht="21" customHeight="1">
      <c r="C10" s="521"/>
      <c r="D10" s="522"/>
      <c r="E10" s="208"/>
      <c r="F10" s="295"/>
      <c r="G10" s="36"/>
      <c r="H10" s="267"/>
      <c r="I10" s="208"/>
      <c r="J10" s="522"/>
      <c r="K10" s="208"/>
      <c r="L10" s="523"/>
      <c r="O10" s="30" t="s">
        <v>98</v>
      </c>
      <c r="P10" s="31">
        <v>21.823</v>
      </c>
      <c r="Q10" s="260" t="s">
        <v>99</v>
      </c>
      <c r="R10" s="33">
        <v>21.823</v>
      </c>
      <c r="S10" s="263" t="s">
        <v>64</v>
      </c>
      <c r="T10" s="33">
        <f>T9-40.297+22.9</f>
        <v>21.901000000000003</v>
      </c>
      <c r="U10" s="14"/>
      <c r="V10" s="15"/>
      <c r="W10" s="16" t="s">
        <v>100</v>
      </c>
      <c r="X10" s="53">
        <v>22.419</v>
      </c>
      <c r="Y10" s="25"/>
      <c r="Z10" s="27"/>
      <c r="AA10" s="16" t="s">
        <v>101</v>
      </c>
      <c r="AB10" s="33">
        <v>22.413</v>
      </c>
      <c r="AC10" s="16"/>
      <c r="AD10" s="33"/>
      <c r="AE10" s="18" t="s">
        <v>102</v>
      </c>
      <c r="AF10" s="24">
        <v>22.038</v>
      </c>
      <c r="AG10" s="18" t="s">
        <v>103</v>
      </c>
      <c r="AH10" s="24">
        <v>22.173</v>
      </c>
      <c r="AI10" s="18" t="s">
        <v>104</v>
      </c>
      <c r="AJ10" s="24">
        <v>22.364</v>
      </c>
      <c r="AK10" s="18" t="s">
        <v>105</v>
      </c>
      <c r="AL10" s="24">
        <v>22.456</v>
      </c>
      <c r="AM10" s="18"/>
      <c r="AN10" s="97"/>
      <c r="AZ10" s="336" t="s">
        <v>91</v>
      </c>
      <c r="BE10" s="234" t="s">
        <v>107</v>
      </c>
      <c r="BF10" s="24">
        <v>23.426</v>
      </c>
      <c r="BG10" s="18" t="s">
        <v>64</v>
      </c>
      <c r="BH10" s="253">
        <f>BH9-22.9+42.19</f>
        <v>42.781</v>
      </c>
      <c r="BI10" s="28" t="s">
        <v>108</v>
      </c>
      <c r="BJ10" s="53">
        <v>23.176</v>
      </c>
      <c r="BK10" s="16" t="s">
        <v>109</v>
      </c>
      <c r="BL10" s="53">
        <v>23.16</v>
      </c>
      <c r="BM10" s="16" t="s">
        <v>110</v>
      </c>
      <c r="BN10" s="53">
        <v>23.162</v>
      </c>
      <c r="BO10" s="16"/>
      <c r="BP10" s="33"/>
      <c r="BQ10" s="263" t="s">
        <v>64</v>
      </c>
      <c r="BR10" s="33">
        <v>23.79</v>
      </c>
      <c r="BS10" s="263" t="s">
        <v>64</v>
      </c>
      <c r="BT10" s="33">
        <v>23.805999999999997</v>
      </c>
      <c r="BU10" s="260" t="s">
        <v>111</v>
      </c>
      <c r="BV10" s="53">
        <v>23.79</v>
      </c>
      <c r="BW10" s="32" t="s">
        <v>112</v>
      </c>
      <c r="BX10" s="34">
        <v>23.79</v>
      </c>
      <c r="BY10" s="474"/>
      <c r="BZ10" s="475"/>
      <c r="CA10" s="491" t="s">
        <v>96</v>
      </c>
      <c r="CB10" s="282">
        <v>26.88</v>
      </c>
      <c r="CC10" s="492"/>
      <c r="CD10" s="283"/>
      <c r="CE10" s="22"/>
      <c r="CF10" s="493"/>
      <c r="CG10" s="494" t="s">
        <v>114</v>
      </c>
      <c r="CH10" s="282">
        <v>28</v>
      </c>
      <c r="CI10" s="495"/>
      <c r="CJ10" s="496"/>
    </row>
    <row r="11" spans="3:88" ht="21" customHeight="1" thickBot="1">
      <c r="C11" s="299"/>
      <c r="D11" s="524"/>
      <c r="E11" s="301"/>
      <c r="F11" s="300"/>
      <c r="G11" s="301"/>
      <c r="H11" s="300"/>
      <c r="I11" s="301"/>
      <c r="J11" s="524"/>
      <c r="K11" s="301"/>
      <c r="L11" s="302"/>
      <c r="O11" s="186"/>
      <c r="P11" s="187"/>
      <c r="Q11" s="188"/>
      <c r="R11" s="192"/>
      <c r="S11" s="224"/>
      <c r="T11" s="192"/>
      <c r="U11" s="188"/>
      <c r="V11" s="187"/>
      <c r="W11" s="188"/>
      <c r="X11" s="187"/>
      <c r="Y11" s="188"/>
      <c r="Z11" s="187"/>
      <c r="AA11" s="188"/>
      <c r="AB11" s="192"/>
      <c r="AC11" s="188"/>
      <c r="AD11" s="192"/>
      <c r="AE11" s="195"/>
      <c r="AF11" s="72"/>
      <c r="AG11" s="195"/>
      <c r="AH11" s="72"/>
      <c r="AI11" s="195"/>
      <c r="AJ11" s="72"/>
      <c r="AK11" s="195"/>
      <c r="AL11" s="72"/>
      <c r="AM11" s="195"/>
      <c r="AN11" s="76"/>
      <c r="AZ11" s="337" t="s">
        <v>106</v>
      </c>
      <c r="BE11" s="197"/>
      <c r="BF11" s="72"/>
      <c r="BG11" s="195"/>
      <c r="BH11" s="73"/>
      <c r="BI11" s="195"/>
      <c r="BJ11" s="200"/>
      <c r="BK11" s="195"/>
      <c r="BL11" s="200"/>
      <c r="BM11" s="195"/>
      <c r="BN11" s="200"/>
      <c r="BO11" s="195"/>
      <c r="BP11" s="74"/>
      <c r="BQ11" s="224"/>
      <c r="BR11" s="192"/>
      <c r="BS11" s="224"/>
      <c r="BT11" s="192"/>
      <c r="BU11" s="188"/>
      <c r="BV11" s="187"/>
      <c r="BW11" s="188"/>
      <c r="BX11" s="190"/>
      <c r="BY11" s="478"/>
      <c r="BZ11" s="477"/>
      <c r="CA11" s="491" t="s">
        <v>113</v>
      </c>
      <c r="CB11" s="282">
        <v>28.04</v>
      </c>
      <c r="CC11" s="492"/>
      <c r="CD11" s="283"/>
      <c r="CE11" s="22"/>
      <c r="CF11" s="493"/>
      <c r="CG11" s="494" t="s">
        <v>116</v>
      </c>
      <c r="CH11" s="282">
        <v>26.905</v>
      </c>
      <c r="CI11" s="495"/>
      <c r="CJ11" s="496"/>
    </row>
    <row r="12" spans="1:93" ht="18" customHeight="1">
      <c r="A12" s="248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S12" s="248"/>
      <c r="AT12" s="248"/>
      <c r="AU12" s="248"/>
      <c r="AV12" s="248"/>
      <c r="AW12" s="248"/>
      <c r="AX12" s="248"/>
      <c r="AY12" s="248"/>
      <c r="AZ12" s="337" t="s">
        <v>143</v>
      </c>
      <c r="BA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474"/>
      <c r="BX12" s="475"/>
      <c r="BY12" s="478"/>
      <c r="BZ12" s="477"/>
      <c r="CA12" s="491" t="s">
        <v>115</v>
      </c>
      <c r="CB12" s="282">
        <v>29.298</v>
      </c>
      <c r="CC12" s="492"/>
      <c r="CD12" s="283"/>
      <c r="CE12" s="22"/>
      <c r="CF12" s="493"/>
      <c r="CG12" s="494" t="s">
        <v>119</v>
      </c>
      <c r="CH12" s="282">
        <v>25.85</v>
      </c>
      <c r="CI12" s="495"/>
      <c r="CJ12" s="496"/>
      <c r="CK12" s="248"/>
      <c r="CL12" s="248"/>
      <c r="CM12" s="248"/>
      <c r="CN12" s="248"/>
      <c r="CO12" s="246"/>
    </row>
    <row r="13" spans="47:88" ht="18" customHeight="1"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W13" s="474"/>
      <c r="BX13" s="475"/>
      <c r="BY13" s="478"/>
      <c r="BZ13" s="477"/>
      <c r="CA13" s="491" t="s">
        <v>118</v>
      </c>
      <c r="CB13" s="282">
        <v>30.5</v>
      </c>
      <c r="CC13" s="492"/>
      <c r="CD13" s="283"/>
      <c r="CE13" s="22"/>
      <c r="CF13" s="493"/>
      <c r="CG13" s="494" t="s">
        <v>251</v>
      </c>
      <c r="CH13" s="282"/>
      <c r="CI13" s="495"/>
      <c r="CJ13" s="496"/>
    </row>
    <row r="14" spans="3:88" ht="18" customHeight="1">
      <c r="C14" s="270"/>
      <c r="D14" s="270"/>
      <c r="E14" s="270"/>
      <c r="F14" s="270"/>
      <c r="G14" s="466"/>
      <c r="H14" s="466"/>
      <c r="I14" s="270"/>
      <c r="J14" s="270"/>
      <c r="K14" s="270"/>
      <c r="L14" s="270"/>
      <c r="BW14" s="474"/>
      <c r="BX14" s="475"/>
      <c r="BY14" s="478"/>
      <c r="BZ14" s="477"/>
      <c r="CA14" s="497"/>
      <c r="CB14" s="282"/>
      <c r="CC14" s="492"/>
      <c r="CD14" s="283"/>
      <c r="CE14" s="22"/>
      <c r="CF14" s="493"/>
      <c r="CG14" s="566" t="s">
        <v>123</v>
      </c>
      <c r="CH14" s="282">
        <v>25.135</v>
      </c>
      <c r="CI14" s="492"/>
      <c r="CJ14" s="496"/>
    </row>
    <row r="15" spans="3:88" ht="18" customHeight="1">
      <c r="C15" s="443"/>
      <c r="D15" s="443"/>
      <c r="E15" s="443"/>
      <c r="F15" s="443"/>
      <c r="G15" s="466"/>
      <c r="H15" s="466"/>
      <c r="I15" s="443"/>
      <c r="J15" s="443"/>
      <c r="K15" s="443"/>
      <c r="L15" s="443"/>
      <c r="AT15" s="544" t="s">
        <v>229</v>
      </c>
      <c r="BW15" s="474"/>
      <c r="BX15" s="475"/>
      <c r="BY15" s="478"/>
      <c r="BZ15" s="477"/>
      <c r="CA15" s="498" t="s">
        <v>122</v>
      </c>
      <c r="CB15" s="296">
        <v>32.07</v>
      </c>
      <c r="CC15" s="499"/>
      <c r="CD15" s="297"/>
      <c r="CE15" s="284"/>
      <c r="CF15" s="457"/>
      <c r="CG15" s="500" t="s">
        <v>123</v>
      </c>
      <c r="CH15" s="296">
        <v>24.8</v>
      </c>
      <c r="CI15" s="500"/>
      <c r="CJ15" s="298"/>
    </row>
    <row r="16" spans="3:88" ht="18" customHeight="1" thickBot="1">
      <c r="C16" s="471"/>
      <c r="D16" s="472"/>
      <c r="E16" s="471"/>
      <c r="F16" s="472"/>
      <c r="G16" s="467"/>
      <c r="H16" s="467"/>
      <c r="I16" s="471"/>
      <c r="J16" s="472"/>
      <c r="K16" s="471"/>
      <c r="L16" s="472"/>
      <c r="M16" s="41"/>
      <c r="N16" s="41"/>
      <c r="O16" s="41"/>
      <c r="P16" s="41"/>
      <c r="Q16" s="41"/>
      <c r="R16" s="41"/>
      <c r="S16" s="41"/>
      <c r="T16" s="41"/>
      <c r="U16" s="41"/>
      <c r="V16" s="42"/>
      <c r="AR16" s="83"/>
      <c r="AS16" s="330" t="s">
        <v>124</v>
      </c>
      <c r="AT16" s="545" t="s">
        <v>230</v>
      </c>
      <c r="CA16" s="299"/>
      <c r="CB16" s="300"/>
      <c r="CC16" s="301"/>
      <c r="CD16" s="300"/>
      <c r="CE16" s="301"/>
      <c r="CF16" s="300"/>
      <c r="CG16" s="301"/>
      <c r="CH16" s="300"/>
      <c r="CI16" s="301"/>
      <c r="CJ16" s="302"/>
    </row>
    <row r="17" spans="3:44" ht="18" customHeight="1">
      <c r="C17" s="525"/>
      <c r="D17" s="526"/>
      <c r="E17" s="525"/>
      <c r="F17" s="526"/>
      <c r="G17" s="467"/>
      <c r="H17" s="466"/>
      <c r="I17" s="525"/>
      <c r="J17" s="526"/>
      <c r="K17" s="525"/>
      <c r="L17" s="472"/>
      <c r="AD17" s="541"/>
      <c r="AG17" s="38"/>
      <c r="AH17" s="38"/>
      <c r="AI17" s="38"/>
      <c r="AJ17" s="38"/>
      <c r="AR17" s="83"/>
    </row>
    <row r="18" spans="3:36" ht="18" customHeight="1">
      <c r="C18" s="525"/>
      <c r="D18" s="526"/>
      <c r="E18" s="525"/>
      <c r="F18" s="526"/>
      <c r="G18" s="466"/>
      <c r="H18" s="466"/>
      <c r="I18" s="525"/>
      <c r="J18" s="526"/>
      <c r="K18" s="525"/>
      <c r="L18" s="526"/>
      <c r="AG18" s="38"/>
      <c r="AH18" s="38"/>
      <c r="AI18" s="38"/>
      <c r="AJ18" s="38"/>
    </row>
    <row r="19" spans="3:80" ht="18" customHeight="1">
      <c r="C19" s="471"/>
      <c r="D19" s="472"/>
      <c r="E19" s="471"/>
      <c r="F19" s="472"/>
      <c r="G19" s="466"/>
      <c r="H19" s="466"/>
      <c r="I19" s="471"/>
      <c r="J19" s="472"/>
      <c r="K19" s="471"/>
      <c r="L19" s="472"/>
      <c r="Z19" s="334" t="s">
        <v>46</v>
      </c>
      <c r="AB19" s="41"/>
      <c r="AG19" s="38"/>
      <c r="AH19" s="38"/>
      <c r="AI19" s="38"/>
      <c r="AJ19" s="38"/>
      <c r="CA19" s="37"/>
      <c r="CB19" s="41"/>
    </row>
    <row r="20" spans="3:80" ht="18" customHeight="1">
      <c r="C20" s="525"/>
      <c r="D20" s="526"/>
      <c r="E20" s="525"/>
      <c r="F20" s="526"/>
      <c r="G20" s="466"/>
      <c r="H20" s="466"/>
      <c r="I20" s="525"/>
      <c r="J20" s="526"/>
      <c r="K20" s="525"/>
      <c r="L20" s="526"/>
      <c r="T20" s="37"/>
      <c r="U20" s="41"/>
      <c r="V20" s="37"/>
      <c r="W20" s="41"/>
      <c r="X20" s="41"/>
      <c r="Y20" s="331" t="s">
        <v>126</v>
      </c>
      <c r="Z20" s="41"/>
      <c r="AA20" s="37"/>
      <c r="AD20" s="542" t="s">
        <v>216</v>
      </c>
      <c r="AG20" s="38"/>
      <c r="AH20" s="38"/>
      <c r="AI20" s="38"/>
      <c r="AJ20" s="38"/>
      <c r="AT20" s="339"/>
      <c r="AV20" s="328">
        <v>23</v>
      </c>
      <c r="AY20" s="41"/>
      <c r="AZ20" s="41"/>
      <c r="BA20" s="41"/>
      <c r="BC20" s="41"/>
      <c r="BD20" s="41"/>
      <c r="BE20" s="41"/>
      <c r="BF20" s="41"/>
      <c r="BG20" s="41"/>
      <c r="BH20" s="41"/>
      <c r="BI20" s="41"/>
      <c r="BO20" s="41"/>
      <c r="BV20" s="41"/>
      <c r="CB20" s="41"/>
    </row>
    <row r="21" spans="1:90" s="41" customFormat="1" ht="18" customHeight="1">
      <c r="A21"/>
      <c r="B21"/>
      <c r="C21" s="471"/>
      <c r="D21" s="472"/>
      <c r="E21" s="471"/>
      <c r="F21" s="472"/>
      <c r="G21" s="471"/>
      <c r="H21" s="472"/>
      <c r="I21" s="471"/>
      <c r="J21" s="472"/>
      <c r="K21" s="471"/>
      <c r="L21" s="472"/>
      <c r="M21"/>
      <c r="N21"/>
      <c r="O21"/>
      <c r="S21" s="214"/>
      <c r="AG21" s="38"/>
      <c r="AH21" s="38"/>
      <c r="AI21" s="38"/>
      <c r="AJ21" s="38"/>
      <c r="AO21"/>
      <c r="AT21" s="37"/>
      <c r="AV21" s="37"/>
      <c r="BN21" s="560" t="s">
        <v>125</v>
      </c>
      <c r="BP21"/>
      <c r="BQ21"/>
      <c r="BR21"/>
      <c r="BS21"/>
      <c r="BT21"/>
      <c r="BU21"/>
      <c r="BW21"/>
      <c r="BX21"/>
      <c r="BY21"/>
      <c r="BZ21"/>
      <c r="CK21"/>
      <c r="CL21"/>
    </row>
    <row r="22" spans="1:88" s="41" customFormat="1" ht="18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Z22" s="88" t="s">
        <v>101</v>
      </c>
      <c r="AD22"/>
      <c r="BN22"/>
      <c r="BO22" s="39"/>
      <c r="BP22"/>
      <c r="BQ22"/>
      <c r="BR22"/>
      <c r="BS22"/>
      <c r="BT22"/>
      <c r="CC22" s="270"/>
      <c r="CD22" s="270"/>
      <c r="CE22" s="270"/>
      <c r="CF22" s="270"/>
      <c r="CG22" s="270"/>
      <c r="CH22" s="270"/>
      <c r="CI22" s="270"/>
      <c r="CJ22" s="270"/>
    </row>
    <row r="23" spans="1:88" s="41" customFormat="1" ht="18" customHeight="1">
      <c r="A23"/>
      <c r="B23"/>
      <c r="D23"/>
      <c r="E23"/>
      <c r="F23"/>
      <c r="G23"/>
      <c r="H23"/>
      <c r="I23"/>
      <c r="J23"/>
      <c r="K23"/>
      <c r="L23"/>
      <c r="M23"/>
      <c r="N23"/>
      <c r="O23"/>
      <c r="T23" s="37"/>
      <c r="X23" s="40"/>
      <c r="AA23" s="37"/>
      <c r="AB23" s="37"/>
      <c r="AD23" s="542" t="s">
        <v>215</v>
      </c>
      <c r="AP23" s="37"/>
      <c r="AT23" s="540" t="s">
        <v>214</v>
      </c>
      <c r="BA23" s="37"/>
      <c r="BK23" s="334" t="s">
        <v>47</v>
      </c>
      <c r="BN23" s="233"/>
      <c r="BP23" s="233"/>
      <c r="BR23"/>
      <c r="BS23"/>
      <c r="BT23"/>
      <c r="BU23"/>
      <c r="BV23"/>
      <c r="BX23"/>
      <c r="CA23" s="37"/>
      <c r="CB23" s="37"/>
      <c r="CC23" s="473"/>
      <c r="CD23" s="473"/>
      <c r="CE23" s="473"/>
      <c r="CF23" s="473"/>
      <c r="CG23" s="473"/>
      <c r="CH23" s="473"/>
      <c r="CI23" s="473"/>
      <c r="CJ23" s="473"/>
    </row>
    <row r="24" spans="1:88" s="41" customFormat="1" ht="18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V24" s="37"/>
      <c r="AF24" s="88"/>
      <c r="AW24" s="37"/>
      <c r="BG24" s="37"/>
      <c r="BM24"/>
      <c r="BN24"/>
      <c r="BP24"/>
      <c r="BQ24"/>
      <c r="BS24"/>
      <c r="BU24"/>
      <c r="CC24" s="469"/>
      <c r="CD24" s="469"/>
      <c r="CE24" s="470"/>
      <c r="CF24" s="470"/>
      <c r="CG24" s="469"/>
      <c r="CH24" s="469"/>
      <c r="CI24" s="470"/>
      <c r="CJ24" s="470"/>
    </row>
    <row r="25" spans="1:89" s="41" customFormat="1" ht="18" customHeight="1">
      <c r="A25"/>
      <c r="B25"/>
      <c r="C25"/>
      <c r="D25"/>
      <c r="E25"/>
      <c r="F25"/>
      <c r="G25"/>
      <c r="H25"/>
      <c r="J25"/>
      <c r="K25"/>
      <c r="L25"/>
      <c r="M25"/>
      <c r="O25"/>
      <c r="AA25" s="88" t="s">
        <v>71</v>
      </c>
      <c r="AT25"/>
      <c r="AV25" s="37"/>
      <c r="BM25"/>
      <c r="BN25"/>
      <c r="BP25"/>
      <c r="BQ25"/>
      <c r="BR25" s="567">
        <v>23.322</v>
      </c>
      <c r="BS25"/>
      <c r="BU25"/>
      <c r="CC25" s="474"/>
      <c r="CD25" s="475"/>
      <c r="CE25" s="471"/>
      <c r="CF25" s="472"/>
      <c r="CG25" s="474"/>
      <c r="CH25" s="475"/>
      <c r="CI25" s="471"/>
      <c r="CJ25" s="534"/>
      <c r="CK25" s="535"/>
    </row>
    <row r="26" spans="1:89" s="41" customFormat="1" ht="18" customHeight="1">
      <c r="A26"/>
      <c r="B26"/>
      <c r="C26"/>
      <c r="D26"/>
      <c r="E26"/>
      <c r="F26"/>
      <c r="G26"/>
      <c r="H26"/>
      <c r="I26"/>
      <c r="J26"/>
      <c r="K26"/>
      <c r="L26"/>
      <c r="M26"/>
      <c r="O26"/>
      <c r="S26"/>
      <c r="V26" s="40">
        <v>13</v>
      </c>
      <c r="AB26" s="37"/>
      <c r="AC26" s="37"/>
      <c r="AD26" s="37"/>
      <c r="AT26" s="540" t="s">
        <v>213</v>
      </c>
      <c r="BE26" s="37"/>
      <c r="BH26" s="37"/>
      <c r="BJ26" s="344" t="s">
        <v>93</v>
      </c>
      <c r="BM26" s="214"/>
      <c r="BN26" s="40">
        <v>25</v>
      </c>
      <c r="BP26" s="211"/>
      <c r="CC26" s="474"/>
      <c r="CD26" s="475"/>
      <c r="CE26" s="476"/>
      <c r="CF26" s="477"/>
      <c r="CG26" s="474"/>
      <c r="CH26" s="475"/>
      <c r="CI26" s="476"/>
      <c r="CJ26" s="534"/>
      <c r="CK26" s="535"/>
    </row>
    <row r="27" spans="1:89" s="41" customFormat="1" ht="18" customHeight="1">
      <c r="A27"/>
      <c r="B27"/>
      <c r="C27"/>
      <c r="G27"/>
      <c r="H27"/>
      <c r="I27"/>
      <c r="J27"/>
      <c r="K27"/>
      <c r="L27"/>
      <c r="M27"/>
      <c r="O27"/>
      <c r="V27" s="37"/>
      <c r="AA27" s="37"/>
      <c r="AW27" s="37"/>
      <c r="BI27" s="37"/>
      <c r="BJ27" s="37"/>
      <c r="BM27"/>
      <c r="BN27" s="37"/>
      <c r="CC27" s="474"/>
      <c r="CD27" s="475"/>
      <c r="CE27" s="478"/>
      <c r="CF27" s="477"/>
      <c r="CG27" s="474"/>
      <c r="CH27" s="475"/>
      <c r="CI27" s="478"/>
      <c r="CJ27" s="548"/>
      <c r="CK27" s="549"/>
    </row>
    <row r="28" spans="1:89" s="41" customFormat="1" ht="18" customHeight="1">
      <c r="A28"/>
      <c r="B28"/>
      <c r="C28"/>
      <c r="F28"/>
      <c r="G28"/>
      <c r="J28"/>
      <c r="K28"/>
      <c r="L28"/>
      <c r="M28"/>
      <c r="U28" s="547" t="s">
        <v>232</v>
      </c>
      <c r="W28" s="37"/>
      <c r="AB28" s="212" t="s">
        <v>88</v>
      </c>
      <c r="AK28" s="88"/>
      <c r="AU28" s="37"/>
      <c r="BG28" s="91"/>
      <c r="BI28" s="37"/>
      <c r="BQ28" s="544" t="s">
        <v>233</v>
      </c>
      <c r="BR28" s="544" t="s">
        <v>229</v>
      </c>
      <c r="CC28" s="474"/>
      <c r="CD28" s="475"/>
      <c r="CE28" s="501"/>
      <c r="CF28" s="501"/>
      <c r="CG28" s="474"/>
      <c r="CH28" s="475"/>
      <c r="CI28" s="501"/>
      <c r="CJ28" s="563"/>
      <c r="CK28" s="564"/>
    </row>
    <row r="29" spans="14:89" s="41" customFormat="1" ht="18" customHeight="1">
      <c r="N29"/>
      <c r="V29" s="40">
        <v>12</v>
      </c>
      <c r="X29" s="40">
        <v>16</v>
      </c>
      <c r="AA29" s="39"/>
      <c r="AB29" s="37"/>
      <c r="AC29" s="37"/>
      <c r="BJ29" s="344" t="s">
        <v>110</v>
      </c>
      <c r="BL29" s="40"/>
      <c r="BQ29"/>
      <c r="BR29" s="545" t="s">
        <v>231</v>
      </c>
      <c r="BU29"/>
      <c r="BV29" s="37"/>
      <c r="BY29" s="42"/>
      <c r="CD29" s="37"/>
      <c r="CJ29" s="81"/>
      <c r="CK29" s="81"/>
    </row>
    <row r="30" spans="22:89" s="41" customFormat="1" ht="18" customHeight="1">
      <c r="V30" s="37"/>
      <c r="X30" s="37"/>
      <c r="AF30" s="85"/>
      <c r="BA30" s="37"/>
      <c r="BD30" s="37"/>
      <c r="BM30"/>
      <c r="BP30" s="40">
        <v>29</v>
      </c>
      <c r="BQ30"/>
      <c r="BR30"/>
      <c r="BT30"/>
      <c r="BU30"/>
      <c r="BY30" s="81"/>
      <c r="BZ30" s="446" t="s">
        <v>189</v>
      </c>
      <c r="CB30" s="87"/>
      <c r="CI30" s="92"/>
      <c r="CJ30" s="565" t="s">
        <v>249</v>
      </c>
      <c r="CK30" s="564"/>
    </row>
    <row r="31" spans="13:81" s="41" customFormat="1" ht="18" customHeight="1">
      <c r="M31" s="40"/>
      <c r="P31"/>
      <c r="U31" s="342" t="s">
        <v>127</v>
      </c>
      <c r="V31" s="40"/>
      <c r="Y31" s="37"/>
      <c r="AA31" s="212" t="s">
        <v>100</v>
      </c>
      <c r="AC31" s="40"/>
      <c r="AF31" s="40"/>
      <c r="AO31" s="37"/>
      <c r="AT31" s="533" t="s">
        <v>207</v>
      </c>
      <c r="BG31" s="91"/>
      <c r="BI31"/>
      <c r="BL31" s="37"/>
      <c r="BM31"/>
      <c r="BN31"/>
      <c r="BO31" s="40"/>
      <c r="BP31" s="37"/>
      <c r="BQ31" s="341" t="s">
        <v>128</v>
      </c>
      <c r="BT31"/>
      <c r="BU31" s="40"/>
      <c r="BV31" s="40"/>
      <c r="BY31" s="81"/>
      <c r="CA31" s="40"/>
      <c r="CC31" s="330" t="s">
        <v>129</v>
      </c>
    </row>
    <row r="32" spans="16:77" s="41" customFormat="1" ht="18" customHeight="1">
      <c r="P32"/>
      <c r="R32" s="441" t="s">
        <v>189</v>
      </c>
      <c r="T32" s="37"/>
      <c r="U32" s="329"/>
      <c r="X32" s="37"/>
      <c r="AB32" s="37"/>
      <c r="AT32" s="562" t="s">
        <v>249</v>
      </c>
      <c r="BJ32" s="344" t="s">
        <v>50</v>
      </c>
      <c r="BP32" s="40">
        <v>28</v>
      </c>
      <c r="BR32" s="37"/>
      <c r="BS32"/>
      <c r="BT32"/>
      <c r="BU32"/>
      <c r="BY32" s="81"/>
    </row>
    <row r="33" spans="21:80" s="41" customFormat="1" ht="18" customHeight="1">
      <c r="U33"/>
      <c r="AT33" s="42"/>
      <c r="BD33" s="37"/>
      <c r="BE33" s="37"/>
      <c r="BM33" s="40"/>
      <c r="BP33" s="37"/>
      <c r="BQ33" s="329">
        <v>30</v>
      </c>
      <c r="BS33" s="334" t="s">
        <v>76</v>
      </c>
      <c r="BT33"/>
      <c r="BU33"/>
      <c r="BV33" s="37"/>
      <c r="CB33" s="87"/>
    </row>
    <row r="34" spans="5:88" s="41" customFormat="1" ht="18" customHeight="1">
      <c r="E34" s="93"/>
      <c r="L34" s="332" t="s">
        <v>44</v>
      </c>
      <c r="M34" s="214"/>
      <c r="U34" s="329">
        <v>10</v>
      </c>
      <c r="X34" s="88" t="s">
        <v>41</v>
      </c>
      <c r="Z34" s="37"/>
      <c r="AJ34" s="37"/>
      <c r="AM34" s="37"/>
      <c r="AW34" s="37"/>
      <c r="AZ34" s="81"/>
      <c r="BD34" s="37"/>
      <c r="BG34" s="211"/>
      <c r="BI34"/>
      <c r="BM34" s="37"/>
      <c r="BQ34"/>
      <c r="BR34"/>
      <c r="BS34"/>
      <c r="CJ34" s="327" t="s">
        <v>94</v>
      </c>
    </row>
    <row r="35" spans="3:84" s="41" customFormat="1" ht="18" customHeight="1">
      <c r="C35" s="325"/>
      <c r="D35" s="325"/>
      <c r="F35" s="552">
        <v>21.945</v>
      </c>
      <c r="H35" s="328">
        <v>1</v>
      </c>
      <c r="Z35" s="37"/>
      <c r="AD35" s="37"/>
      <c r="AZ35" s="37"/>
      <c r="BJ35" s="344" t="s">
        <v>78</v>
      </c>
      <c r="BL35" s="37"/>
      <c r="BP35" s="37"/>
      <c r="BQ35" s="37"/>
      <c r="BR35"/>
      <c r="BS35"/>
      <c r="BT35" s="37"/>
      <c r="BU35"/>
      <c r="BV35"/>
      <c r="BW35"/>
      <c r="BX35"/>
      <c r="CB35" s="37"/>
      <c r="CD35" s="37"/>
      <c r="CF35" s="40">
        <v>40</v>
      </c>
    </row>
    <row r="36" spans="8:84" s="41" customFormat="1" ht="18" customHeight="1">
      <c r="H36" s="37"/>
      <c r="M36"/>
      <c r="N36" s="37"/>
      <c r="P36" s="37"/>
      <c r="S36" s="37"/>
      <c r="AJ36" s="37"/>
      <c r="AK36" s="40"/>
      <c r="AL36" s="40"/>
      <c r="AR36" s="212"/>
      <c r="BJ36" s="37"/>
      <c r="BN36"/>
      <c r="BQ36"/>
      <c r="BR36"/>
      <c r="BS36"/>
      <c r="BV36" s="40"/>
      <c r="CA36" s="39"/>
      <c r="CF36" s="37"/>
    </row>
    <row r="37" spans="4:88" s="41" customFormat="1" ht="18" customHeight="1">
      <c r="D37" s="326" t="s">
        <v>99</v>
      </c>
      <c r="K37" s="219"/>
      <c r="R37" s="40"/>
      <c r="Z37" s="212" t="s">
        <v>57</v>
      </c>
      <c r="AH37" s="213"/>
      <c r="BK37" s="37"/>
      <c r="BM37"/>
      <c r="BN37"/>
      <c r="BO37"/>
      <c r="BP37"/>
      <c r="BQ37"/>
      <c r="BS37"/>
      <c r="BT37"/>
      <c r="BX37" s="332" t="s">
        <v>107</v>
      </c>
      <c r="CB37" s="233"/>
      <c r="CF37" s="37"/>
      <c r="CJ37" s="327" t="s">
        <v>112</v>
      </c>
    </row>
    <row r="38" spans="8:87" s="41" customFormat="1" ht="18" customHeight="1">
      <c r="H38" s="332" t="s">
        <v>43</v>
      </c>
      <c r="K38" s="329">
        <v>3</v>
      </c>
      <c r="Q38" s="334" t="s">
        <v>74</v>
      </c>
      <c r="R38" s="329">
        <v>7</v>
      </c>
      <c r="S38" s="40">
        <v>8</v>
      </c>
      <c r="Y38" s="37"/>
      <c r="AA38" s="37"/>
      <c r="AJ38" s="37"/>
      <c r="AU38" s="81"/>
      <c r="BD38" s="37"/>
      <c r="BE38" s="37"/>
      <c r="BG38" s="37"/>
      <c r="BK38" s="218" t="s">
        <v>108</v>
      </c>
      <c r="BL38" s="37"/>
      <c r="BM38"/>
      <c r="BN38"/>
      <c r="BO38"/>
      <c r="BQ38"/>
      <c r="BR38" s="40">
        <v>32</v>
      </c>
      <c r="BS38"/>
      <c r="BT38" s="329">
        <v>35</v>
      </c>
      <c r="BU38"/>
      <c r="BW38" s="40">
        <v>37</v>
      </c>
      <c r="CI38" s="37"/>
    </row>
    <row r="39" spans="4:88" s="41" customFormat="1" ht="18" customHeight="1">
      <c r="D39"/>
      <c r="K39"/>
      <c r="Q39" s="37"/>
      <c r="R39" s="37"/>
      <c r="S39" s="37"/>
      <c r="X39" s="88"/>
      <c r="AH39" s="37"/>
      <c r="AQ39" s="40"/>
      <c r="AT39" s="42"/>
      <c r="BI39" s="37"/>
      <c r="BL39" s="37"/>
      <c r="BR39" s="37"/>
      <c r="BT39" s="37"/>
      <c r="BW39" s="37"/>
      <c r="CJ39" s="340"/>
    </row>
    <row r="40" spans="4:89" s="41" customFormat="1" ht="18" customHeight="1">
      <c r="D40"/>
      <c r="P40" s="37"/>
      <c r="Q40" s="37"/>
      <c r="Y40" s="212" t="s">
        <v>87</v>
      </c>
      <c r="AD40" s="37"/>
      <c r="AM40" s="213"/>
      <c r="BI40" s="218"/>
      <c r="BM40" s="37"/>
      <c r="BU40" s="536">
        <v>901</v>
      </c>
      <c r="BY40" s="334" t="s">
        <v>61</v>
      </c>
      <c r="CJ40" s="340"/>
      <c r="CK40"/>
    </row>
    <row r="41" spans="4:66" s="41" customFormat="1" ht="18" customHeight="1">
      <c r="D41"/>
      <c r="H41" s="334" t="s">
        <v>102</v>
      </c>
      <c r="S41" s="37"/>
      <c r="U41" s="40"/>
      <c r="AA41" s="37"/>
      <c r="AE41" s="37"/>
      <c r="AH41" s="37"/>
      <c r="AU41" s="81"/>
      <c r="BC41" s="37"/>
      <c r="BH41" s="37"/>
      <c r="BJ41" s="37"/>
      <c r="BK41" s="218" t="s">
        <v>48</v>
      </c>
      <c r="BN41" s="40"/>
    </row>
    <row r="42" spans="4:74" s="41" customFormat="1" ht="18" customHeight="1">
      <c r="D42"/>
      <c r="O42" s="37"/>
      <c r="P42" s="37"/>
      <c r="Q42" s="37"/>
      <c r="T42" s="37"/>
      <c r="U42" s="85"/>
      <c r="Z42" s="88"/>
      <c r="AC42" s="37"/>
      <c r="AT42" s="42"/>
      <c r="AW42" s="81"/>
      <c r="BE42" s="37"/>
      <c r="BK42" s="85"/>
      <c r="BN42" s="37"/>
      <c r="BQ42" s="37"/>
      <c r="BR42" s="37"/>
      <c r="BS42" s="37"/>
      <c r="BV42" s="37"/>
    </row>
    <row r="43" spans="15:78" s="41" customFormat="1" ht="18" customHeight="1">
      <c r="O43" s="40">
        <v>4</v>
      </c>
      <c r="P43" s="329">
        <v>5</v>
      </c>
      <c r="Q43" s="40">
        <v>6</v>
      </c>
      <c r="T43" s="40">
        <v>9</v>
      </c>
      <c r="V43" s="89"/>
      <c r="Z43" s="333" t="s">
        <v>70</v>
      </c>
      <c r="AA43" s="37"/>
      <c r="AD43" s="37"/>
      <c r="AW43" s="81"/>
      <c r="BD43" s="37"/>
      <c r="BK43" s="85"/>
      <c r="BO43" s="37"/>
      <c r="BQ43" s="40">
        <v>31</v>
      </c>
      <c r="BR43" s="343">
        <v>33</v>
      </c>
      <c r="BS43" s="40">
        <v>34</v>
      </c>
      <c r="BT43" s="90"/>
      <c r="BV43" s="345">
        <v>36</v>
      </c>
      <c r="BZ43" s="335" t="s">
        <v>92</v>
      </c>
    </row>
    <row r="44" spans="4:88" s="41" customFormat="1" ht="18" customHeight="1">
      <c r="D44" s="327" t="s">
        <v>98</v>
      </c>
      <c r="L44" s="332" t="s">
        <v>73</v>
      </c>
      <c r="T44" s="90"/>
      <c r="V44" s="89"/>
      <c r="W44" s="40"/>
      <c r="AE44" s="37"/>
      <c r="AF44" s="37"/>
      <c r="AU44" s="81"/>
      <c r="AW44" s="81"/>
      <c r="BC44" s="37"/>
      <c r="BK44" s="218" t="s">
        <v>77</v>
      </c>
      <c r="BT44" s="90"/>
      <c r="CJ44" s="326" t="s">
        <v>111</v>
      </c>
    </row>
    <row r="45" spans="12:78" s="41" customFormat="1" ht="18" customHeight="1">
      <c r="L45" s="37"/>
      <c r="O45" s="37"/>
      <c r="T45" s="90"/>
      <c r="V45" s="89"/>
      <c r="W45" s="85"/>
      <c r="AA45" s="88"/>
      <c r="AW45" s="81"/>
      <c r="BE45" s="37"/>
      <c r="BG45" s="37"/>
      <c r="BK45" s="85"/>
      <c r="BP45" s="37"/>
      <c r="BT45" s="90"/>
      <c r="BZ45" s="37"/>
    </row>
    <row r="46" spans="12:78" s="41" customFormat="1" ht="18" customHeight="1">
      <c r="L46" s="37"/>
      <c r="O46" s="332" t="s">
        <v>103</v>
      </c>
      <c r="P46" s="37"/>
      <c r="Q46" s="42"/>
      <c r="R46"/>
      <c r="T46" s="37"/>
      <c r="V46" s="89"/>
      <c r="X46" s="88" t="s">
        <v>58</v>
      </c>
      <c r="AC46" s="37"/>
      <c r="AD46" s="37"/>
      <c r="AW46" s="81"/>
      <c r="BC46" s="37"/>
      <c r="BD46" s="37"/>
      <c r="BK46" s="218"/>
      <c r="BQ46" s="37"/>
      <c r="BT46" s="90"/>
      <c r="BZ46" s="40">
        <v>39</v>
      </c>
    </row>
    <row r="47" spans="4:88" s="41" customFormat="1" ht="18" customHeight="1">
      <c r="D47" s="81"/>
      <c r="K47"/>
      <c r="L47" s="37"/>
      <c r="M47" s="37"/>
      <c r="P47" s="37"/>
      <c r="T47" s="40">
        <v>11</v>
      </c>
      <c r="Y47" s="40"/>
      <c r="AE47" s="37"/>
      <c r="AU47" s="81"/>
      <c r="AW47" s="81"/>
      <c r="BB47" s="37"/>
      <c r="BH47" s="40"/>
      <c r="BK47" s="218" t="s">
        <v>49</v>
      </c>
      <c r="BO47" s="37"/>
      <c r="BT47" s="90"/>
      <c r="BU47"/>
      <c r="CJ47" s="92" t="s">
        <v>95</v>
      </c>
    </row>
    <row r="48" spans="12:74" s="41" customFormat="1" ht="18" customHeight="1">
      <c r="L48" s="37"/>
      <c r="R48" s="335" t="s">
        <v>45</v>
      </c>
      <c r="V48" s="37"/>
      <c r="AB48" s="37"/>
      <c r="AC48" s="37"/>
      <c r="AD48" s="87"/>
      <c r="AP48" s="37"/>
      <c r="AT48" s="42"/>
      <c r="AW48" s="81"/>
      <c r="BE48" s="37"/>
      <c r="BN48" s="37"/>
      <c r="BO48" s="40">
        <v>27</v>
      </c>
      <c r="BT48" s="90"/>
      <c r="BU48" s="442"/>
      <c r="BV48" s="442"/>
    </row>
    <row r="49" spans="12:77" s="41" customFormat="1" ht="18" customHeight="1">
      <c r="L49" s="37"/>
      <c r="N49" s="37"/>
      <c r="V49" s="40">
        <v>14</v>
      </c>
      <c r="AB49" s="212" t="s">
        <v>42</v>
      </c>
      <c r="AE49" s="37"/>
      <c r="AP49" s="40"/>
      <c r="AR49" s="88" t="s">
        <v>59</v>
      </c>
      <c r="AW49" s="81"/>
      <c r="BA49" s="37"/>
      <c r="BC49" s="213"/>
      <c r="BN49" s="343">
        <v>26</v>
      </c>
      <c r="BS49" s="37"/>
      <c r="BU49" s="443"/>
      <c r="BV49"/>
      <c r="BY49" s="441" t="s">
        <v>191</v>
      </c>
    </row>
    <row r="50" spans="12:77" s="41" customFormat="1" ht="18" customHeight="1">
      <c r="L50" s="37"/>
      <c r="N50" s="37"/>
      <c r="O50" s="37"/>
      <c r="V50" s="37"/>
      <c r="W50" s="37"/>
      <c r="AF50" s="37"/>
      <c r="AU50" s="81"/>
      <c r="AW50" s="81"/>
      <c r="AY50" s="37"/>
      <c r="BC50" s="37"/>
      <c r="BE50" s="39"/>
      <c r="BJ50" s="344" t="s">
        <v>109</v>
      </c>
      <c r="BU50" s="444"/>
      <c r="BV50"/>
      <c r="BW50" s="37"/>
      <c r="BY50" s="37"/>
    </row>
    <row r="51" spans="12:74" s="41" customFormat="1" ht="18" customHeight="1">
      <c r="L51" s="37"/>
      <c r="O51"/>
      <c r="S51" s="546" t="s">
        <v>190</v>
      </c>
      <c r="X51" s="37"/>
      <c r="AA51" s="98"/>
      <c r="AD51" s="39"/>
      <c r="AP51" s="37"/>
      <c r="AW51" s="81"/>
      <c r="BA51" s="39"/>
      <c r="BM51" s="37"/>
      <c r="BU51" s="444"/>
      <c r="BV51"/>
    </row>
    <row r="52" spans="12:74" s="41" customFormat="1" ht="18" customHeight="1">
      <c r="L52" s="37"/>
      <c r="O52" s="442"/>
      <c r="P52" s="442"/>
      <c r="X52" s="40">
        <v>17</v>
      </c>
      <c r="AB52" s="335" t="s">
        <v>75</v>
      </c>
      <c r="AP52" s="40" t="s">
        <v>130</v>
      </c>
      <c r="AS52" s="212" t="s">
        <v>89</v>
      </c>
      <c r="AW52" s="81"/>
      <c r="AX52" s="85"/>
      <c r="BC52" s="39"/>
      <c r="BM52" s="40">
        <v>24</v>
      </c>
      <c r="BV52" s="87"/>
    </row>
    <row r="53" spans="7:74" s="41" customFormat="1" ht="18" customHeight="1">
      <c r="G53" s="37"/>
      <c r="O53" s="443"/>
      <c r="P53"/>
      <c r="AI53" s="37"/>
      <c r="AM53" s="335" t="s">
        <v>60</v>
      </c>
      <c r="AU53" s="81"/>
      <c r="AW53" s="81"/>
      <c r="AY53" s="37"/>
      <c r="BC53" s="37"/>
      <c r="BG53" s="37"/>
      <c r="BJ53" s="344" t="s">
        <v>79</v>
      </c>
      <c r="BU53" s="37"/>
      <c r="BV53"/>
    </row>
    <row r="54" spans="9:74" s="41" customFormat="1" ht="18" customHeight="1">
      <c r="I54" s="37"/>
      <c r="O54" s="444"/>
      <c r="P54"/>
      <c r="Z54"/>
      <c r="AW54" s="81"/>
      <c r="BD54" s="37"/>
      <c r="BK54" s="37"/>
      <c r="BU54" s="445"/>
      <c r="BV54"/>
    </row>
    <row r="55" spans="9:74" s="41" customFormat="1" ht="18" customHeight="1">
      <c r="I55" s="40">
        <v>2</v>
      </c>
      <c r="O55" s="444"/>
      <c r="P55"/>
      <c r="T55" s="553">
        <v>22.275</v>
      </c>
      <c r="Z55" s="543">
        <v>18</v>
      </c>
      <c r="AC55" s="332" t="s">
        <v>105</v>
      </c>
      <c r="AM55" s="37"/>
      <c r="AN55" s="80" t="s">
        <v>131</v>
      </c>
      <c r="AW55" s="214"/>
      <c r="AZ55" s="37"/>
      <c r="BA55" s="39"/>
      <c r="BK55" s="40" t="s">
        <v>132</v>
      </c>
      <c r="BU55"/>
      <c r="BV55"/>
    </row>
    <row r="56" spans="8:80" s="41" customFormat="1" ht="18" customHeight="1">
      <c r="H56" s="334" t="s">
        <v>72</v>
      </c>
      <c r="O56" s="329"/>
      <c r="P56"/>
      <c r="X56" s="334" t="s">
        <v>104</v>
      </c>
      <c r="AM56" s="335" t="s">
        <v>90</v>
      </c>
      <c r="AR56" s="81"/>
      <c r="AV56" s="37"/>
      <c r="BC56" s="37"/>
      <c r="BI56" s="218" t="s">
        <v>62</v>
      </c>
      <c r="BU56"/>
      <c r="BV56"/>
      <c r="CB56"/>
    </row>
    <row r="57" spans="6:90" s="41" customFormat="1" ht="18" customHeight="1">
      <c r="F57" s="37"/>
      <c r="O57" s="37"/>
      <c r="P57"/>
      <c r="AE57" s="37"/>
      <c r="AF57" s="37"/>
      <c r="AH57" s="37"/>
      <c r="AJ57" s="37"/>
      <c r="AW57" s="214"/>
      <c r="AX57" s="37"/>
      <c r="BI57" s="37"/>
      <c r="BO57" s="466"/>
      <c r="BP57" s="466"/>
      <c r="BQ57" s="466"/>
      <c r="BR57" s="466"/>
      <c r="BS57" s="466"/>
      <c r="BT57" s="466"/>
      <c r="BU57" s="466"/>
      <c r="BV57"/>
      <c r="BY57"/>
      <c r="BZ57"/>
      <c r="CA57"/>
      <c r="CB57"/>
      <c r="CC57"/>
      <c r="CD57"/>
      <c r="CE57"/>
      <c r="CL57" s="81"/>
    </row>
    <row r="58" spans="15:90" s="41" customFormat="1" ht="18" customHeight="1">
      <c r="O58" s="445"/>
      <c r="P58"/>
      <c r="AN58" s="561">
        <v>22.69</v>
      </c>
      <c r="AX58" s="537" t="s">
        <v>209</v>
      </c>
      <c r="AZ58" s="232"/>
      <c r="BE58" s="37"/>
      <c r="BI58" s="543" t="s">
        <v>133</v>
      </c>
      <c r="BO58" s="466"/>
      <c r="BP58" s="466"/>
      <c r="BQ58" s="466"/>
      <c r="BR58" s="466"/>
      <c r="BS58" s="466"/>
      <c r="BT58" s="466"/>
      <c r="BU58" s="466"/>
      <c r="BY58"/>
      <c r="BZ58"/>
      <c r="CA58"/>
      <c r="CB58"/>
      <c r="CC58"/>
      <c r="CD58"/>
      <c r="CE58"/>
      <c r="CL58" s="81"/>
    </row>
    <row r="59" spans="5:83" s="41" customFormat="1" ht="18" customHeight="1">
      <c r="E59" s="93" t="s">
        <v>86</v>
      </c>
      <c r="O59"/>
      <c r="P59"/>
      <c r="U59"/>
      <c r="AH59" s="37"/>
      <c r="AR59" s="37"/>
      <c r="AU59" s="81"/>
      <c r="AY59" s="37"/>
      <c r="BO59" s="466"/>
      <c r="BP59" s="466"/>
      <c r="BQ59" s="466"/>
      <c r="BR59" s="466"/>
      <c r="BS59" s="466"/>
      <c r="BT59" s="466"/>
      <c r="BU59" s="466"/>
      <c r="BY59"/>
      <c r="BZ59"/>
      <c r="CA59"/>
      <c r="CB59"/>
      <c r="CC59"/>
      <c r="CD59"/>
      <c r="CE59"/>
    </row>
    <row r="60" spans="15:83" s="41" customFormat="1" ht="18" customHeight="1">
      <c r="O60"/>
      <c r="P60"/>
      <c r="AH60" s="37"/>
      <c r="AW60" s="37"/>
      <c r="BL60" s="533"/>
      <c r="BO60" s="467"/>
      <c r="BP60" s="467"/>
      <c r="BQ60" s="467"/>
      <c r="BR60" s="468"/>
      <c r="BS60" s="467"/>
      <c r="BT60" s="467"/>
      <c r="BU60" s="467"/>
      <c r="BY60" s="447"/>
      <c r="BZ60" s="448"/>
      <c r="CA60" s="448"/>
      <c r="CB60" s="449" t="s">
        <v>195</v>
      </c>
      <c r="CC60" s="448"/>
      <c r="CD60" s="448"/>
      <c r="CE60" s="450"/>
    </row>
    <row r="61" spans="16:83" s="41" customFormat="1" ht="18" customHeight="1" thickBot="1">
      <c r="P61"/>
      <c r="AG61" s="37"/>
      <c r="AJ61" s="37"/>
      <c r="AK61" s="37"/>
      <c r="AM61" s="37"/>
      <c r="AV61" s="214"/>
      <c r="AX61" s="39"/>
      <c r="BH61" s="42"/>
      <c r="BI61" s="37"/>
      <c r="BY61" s="451"/>
      <c r="BZ61" s="452" t="s">
        <v>192</v>
      </c>
      <c r="CA61" s="453"/>
      <c r="CB61" s="454" t="s">
        <v>193</v>
      </c>
      <c r="CC61" s="455"/>
      <c r="CD61" s="452" t="s">
        <v>194</v>
      </c>
      <c r="CE61" s="456"/>
    </row>
    <row r="62" spans="33:83" s="41" customFormat="1" ht="18" customHeight="1" thickTop="1">
      <c r="AG62" s="37"/>
      <c r="AJ62" s="37"/>
      <c r="AU62" s="81"/>
      <c r="BH62" s="42"/>
      <c r="BI62" s="42"/>
      <c r="BY62" s="304"/>
      <c r="BZ62" s="284"/>
      <c r="CA62" s="457"/>
      <c r="CB62" s="458"/>
      <c r="CC62" s="284"/>
      <c r="CD62" s="284"/>
      <c r="CE62" s="305"/>
    </row>
    <row r="63" spans="4:83" s="41" customFormat="1" ht="18" customHeight="1">
      <c r="D63" s="78"/>
      <c r="AY63" s="37"/>
      <c r="BH63" s="42"/>
      <c r="BI63" s="42"/>
      <c r="BY63" s="304"/>
      <c r="BZ63" s="201" t="s">
        <v>196</v>
      </c>
      <c r="CA63" s="457"/>
      <c r="CB63" s="459" t="s">
        <v>197</v>
      </c>
      <c r="CC63" s="284"/>
      <c r="CD63" s="201" t="s">
        <v>236</v>
      </c>
      <c r="CE63" s="305"/>
    </row>
    <row r="64" spans="21:83" s="41" customFormat="1" ht="18" customHeight="1" thickBot="1">
      <c r="U64" s="81"/>
      <c r="V64" s="81"/>
      <c r="AK64" s="37"/>
      <c r="AL64" s="37"/>
      <c r="AM64" s="37"/>
      <c r="AP64" s="81"/>
      <c r="AQ64" s="81"/>
      <c r="AS64" s="81"/>
      <c r="AU64" s="81"/>
      <c r="AV64" s="211"/>
      <c r="AW64" s="37"/>
      <c r="BA64" s="37"/>
      <c r="BH64" s="42"/>
      <c r="BI64" s="42"/>
      <c r="BY64" s="460"/>
      <c r="BZ64" s="464"/>
      <c r="CA64" s="462"/>
      <c r="CB64" s="463"/>
      <c r="CC64" s="464"/>
      <c r="CD64" s="464"/>
      <c r="CE64" s="465"/>
    </row>
    <row r="65" spans="1:90" s="41" customFormat="1" ht="18" customHeight="1">
      <c r="A65" s="81"/>
      <c r="B65" s="81"/>
      <c r="P65" s="81"/>
      <c r="Q65" s="81"/>
      <c r="R65" s="81"/>
      <c r="S65" s="81"/>
      <c r="T65" s="81"/>
      <c r="AC65"/>
      <c r="AD65"/>
      <c r="AE65"/>
      <c r="AJ65" s="81"/>
      <c r="AK65" s="81"/>
      <c r="AL65" s="81"/>
      <c r="BS65" s="81"/>
      <c r="BT65" s="81"/>
      <c r="BV65" s="81"/>
      <c r="BW65" s="81"/>
      <c r="BX65" s="81"/>
      <c r="CL65" s="81"/>
    </row>
    <row r="66" spans="3:89" s="41" customFormat="1" ht="18" customHeight="1">
      <c r="C66"/>
      <c r="D66"/>
      <c r="E66"/>
      <c r="F66"/>
      <c r="G66"/>
      <c r="H66"/>
      <c r="I66"/>
      <c r="J66"/>
      <c r="K66"/>
      <c r="L66"/>
      <c r="M66"/>
      <c r="N66"/>
      <c r="O66"/>
      <c r="AB66"/>
      <c r="AC66" s="36"/>
      <c r="AD66" s="36"/>
      <c r="AE66" s="36"/>
      <c r="AF66" s="37"/>
      <c r="AH66" s="37"/>
      <c r="AK66" s="37"/>
      <c r="AM66" s="81"/>
      <c r="AN66" s="81"/>
      <c r="AP66" s="338" t="s">
        <v>117</v>
      </c>
      <c r="AX66" s="81"/>
      <c r="BC66" s="81"/>
      <c r="BY66"/>
      <c r="BZ66"/>
      <c r="CA66"/>
      <c r="CB66"/>
      <c r="CC66"/>
      <c r="CD66"/>
      <c r="CE66"/>
      <c r="CF66"/>
      <c r="CG66"/>
      <c r="CH66"/>
      <c r="CI66"/>
      <c r="CJ66" s="42"/>
      <c r="CK66" s="42"/>
    </row>
    <row r="67" spans="28:90" ht="18" customHeight="1" thickBot="1">
      <c r="AB67" s="36"/>
      <c r="AC67" s="36"/>
      <c r="AD67" s="36"/>
      <c r="AE67" s="36"/>
      <c r="AL67" s="42"/>
      <c r="AP67" s="337" t="s">
        <v>120</v>
      </c>
      <c r="BC67" s="41"/>
      <c r="BD67" s="41"/>
      <c r="BE67" s="37"/>
      <c r="BF67" s="37"/>
      <c r="BL67" s="41"/>
      <c r="BM67" s="41"/>
      <c r="BN67" s="41"/>
      <c r="BO67" s="41"/>
      <c r="BP67" s="41"/>
      <c r="BQ67" s="41"/>
      <c r="BR67" s="41"/>
      <c r="CJ67" s="42"/>
      <c r="CK67" s="37"/>
      <c r="CL67" s="42"/>
    </row>
    <row r="68" spans="3:90" ht="18" customHeight="1" thickBot="1">
      <c r="C68" s="43" t="s">
        <v>22</v>
      </c>
      <c r="D68" s="44" t="s">
        <v>134</v>
      </c>
      <c r="E68" s="44" t="s">
        <v>135</v>
      </c>
      <c r="F68" s="44" t="s">
        <v>136</v>
      </c>
      <c r="G68" s="45" t="s">
        <v>137</v>
      </c>
      <c r="H68" s="46"/>
      <c r="I68" s="44" t="s">
        <v>22</v>
      </c>
      <c r="J68" s="44" t="s">
        <v>134</v>
      </c>
      <c r="K68" s="45" t="s">
        <v>137</v>
      </c>
      <c r="L68" s="46"/>
      <c r="M68" s="44" t="s">
        <v>22</v>
      </c>
      <c r="N68" s="44" t="s">
        <v>134</v>
      </c>
      <c r="O68" s="45" t="s">
        <v>137</v>
      </c>
      <c r="P68" s="46"/>
      <c r="Q68" s="44" t="s">
        <v>22</v>
      </c>
      <c r="R68" s="44" t="s">
        <v>134</v>
      </c>
      <c r="S68" s="47" t="s">
        <v>137</v>
      </c>
      <c r="U68" s="308" t="s">
        <v>22</v>
      </c>
      <c r="V68" s="309" t="s">
        <v>134</v>
      </c>
      <c r="W68" s="310" t="s">
        <v>137</v>
      </c>
      <c r="X68" s="311"/>
      <c r="Y68" s="312" t="s">
        <v>22</v>
      </c>
      <c r="Z68" s="312" t="s">
        <v>134</v>
      </c>
      <c r="AA68" s="313" t="s">
        <v>137</v>
      </c>
      <c r="AB68" s="311"/>
      <c r="AC68" s="312" t="s">
        <v>22</v>
      </c>
      <c r="AD68" s="312" t="s">
        <v>134</v>
      </c>
      <c r="AE68" s="314" t="s">
        <v>137</v>
      </c>
      <c r="AI68" s="37"/>
      <c r="AP68" s="337" t="s">
        <v>121</v>
      </c>
      <c r="AW68" s="308" t="s">
        <v>22</v>
      </c>
      <c r="AX68" s="309" t="s">
        <v>134</v>
      </c>
      <c r="AY68" s="317" t="s">
        <v>135</v>
      </c>
      <c r="AZ68" s="312" t="s">
        <v>136</v>
      </c>
      <c r="BA68" s="318" t="s">
        <v>137</v>
      </c>
      <c r="BB68" s="554"/>
      <c r="BC68" s="555"/>
      <c r="BD68" s="355" t="s">
        <v>138</v>
      </c>
      <c r="BE68" s="355"/>
      <c r="BF68" s="355"/>
      <c r="BG68" s="555"/>
      <c r="BH68" s="556"/>
      <c r="BK68" s="308" t="s">
        <v>22</v>
      </c>
      <c r="BL68" s="309" t="s">
        <v>134</v>
      </c>
      <c r="BM68" s="310" t="s">
        <v>137</v>
      </c>
      <c r="BN68" s="311"/>
      <c r="BO68" s="312" t="s">
        <v>22</v>
      </c>
      <c r="BP68" s="309" t="s">
        <v>134</v>
      </c>
      <c r="BQ68" s="310" t="s">
        <v>137</v>
      </c>
      <c r="BR68" s="311"/>
      <c r="BS68" s="312" t="s">
        <v>22</v>
      </c>
      <c r="BT68" s="309" t="s">
        <v>134</v>
      </c>
      <c r="BU68" s="319" t="s">
        <v>137</v>
      </c>
      <c r="BY68" s="308" t="s">
        <v>22</v>
      </c>
      <c r="BZ68" s="309" t="s">
        <v>134</v>
      </c>
      <c r="CA68" s="310" t="s">
        <v>137</v>
      </c>
      <c r="CB68" s="323"/>
      <c r="CC68" s="309" t="s">
        <v>22</v>
      </c>
      <c r="CD68" s="309" t="s">
        <v>134</v>
      </c>
      <c r="CE68" s="310" t="s">
        <v>137</v>
      </c>
      <c r="CF68" s="311"/>
      <c r="CG68" s="312" t="s">
        <v>22</v>
      </c>
      <c r="CH68" s="312" t="s">
        <v>134</v>
      </c>
      <c r="CI68" s="312" t="s">
        <v>135</v>
      </c>
      <c r="CJ68" s="312" t="s">
        <v>136</v>
      </c>
      <c r="CK68" s="314" t="s">
        <v>137</v>
      </c>
      <c r="CL68" s="42"/>
    </row>
    <row r="69" spans="3:90" ht="18" customHeight="1" thickTop="1">
      <c r="C69" s="11"/>
      <c r="D69" s="8"/>
      <c r="E69" s="8"/>
      <c r="F69" s="8"/>
      <c r="G69" s="8"/>
      <c r="H69" s="8"/>
      <c r="I69" s="8"/>
      <c r="J69" s="8"/>
      <c r="K69" s="7" t="s">
        <v>34</v>
      </c>
      <c r="L69" s="7"/>
      <c r="M69" s="7"/>
      <c r="N69" s="7"/>
      <c r="O69" s="8"/>
      <c r="P69" s="8"/>
      <c r="Q69" s="8"/>
      <c r="R69" s="8"/>
      <c r="S69" s="9"/>
      <c r="U69" s="79"/>
      <c r="V69" s="8"/>
      <c r="W69" s="8"/>
      <c r="X69" s="7"/>
      <c r="Y69" s="95"/>
      <c r="Z69" s="7" t="s">
        <v>34</v>
      </c>
      <c r="AA69" s="95"/>
      <c r="AB69" s="306"/>
      <c r="AC69" s="95"/>
      <c r="AD69" s="95"/>
      <c r="AE69" s="210"/>
      <c r="AF69" s="37"/>
      <c r="AW69" s="11"/>
      <c r="AX69" s="5"/>
      <c r="AY69" s="5"/>
      <c r="AZ69" s="5"/>
      <c r="BA69" s="357" t="s">
        <v>139</v>
      </c>
      <c r="BB69" s="357"/>
      <c r="BC69" s="5"/>
      <c r="BD69" s="5"/>
      <c r="BE69" s="5"/>
      <c r="BF69" s="5"/>
      <c r="BG69" s="5"/>
      <c r="BH69" s="84"/>
      <c r="BK69" s="79"/>
      <c r="BL69" s="8"/>
      <c r="BM69" s="8"/>
      <c r="BN69" s="8"/>
      <c r="BO69" s="8"/>
      <c r="BP69" s="7" t="s">
        <v>34</v>
      </c>
      <c r="BQ69" s="8"/>
      <c r="BR69" s="7"/>
      <c r="BS69" s="8"/>
      <c r="BT69" s="8"/>
      <c r="BU69" s="9"/>
      <c r="BY69" s="79"/>
      <c r="BZ69" s="8"/>
      <c r="CA69" s="8"/>
      <c r="CB69" s="8"/>
      <c r="CC69" s="8"/>
      <c r="CD69" s="8"/>
      <c r="CE69" s="7" t="s">
        <v>34</v>
      </c>
      <c r="CF69" s="7"/>
      <c r="CG69" s="8"/>
      <c r="CH69" s="8"/>
      <c r="CI69" s="8"/>
      <c r="CJ69" s="8"/>
      <c r="CK69" s="84"/>
      <c r="CL69" s="42"/>
    </row>
    <row r="70" spans="3:89" ht="18" customHeight="1">
      <c r="C70" s="48"/>
      <c r="D70" s="49"/>
      <c r="E70" s="49"/>
      <c r="F70" s="49"/>
      <c r="G70" s="50"/>
      <c r="H70" s="50"/>
      <c r="I70" s="49"/>
      <c r="J70" s="49"/>
      <c r="K70" s="50"/>
      <c r="L70" s="50"/>
      <c r="M70" s="49"/>
      <c r="N70" s="49"/>
      <c r="O70" s="50"/>
      <c r="P70" s="50"/>
      <c r="Q70" s="49"/>
      <c r="R70" s="49"/>
      <c r="S70" s="51"/>
      <c r="U70" s="48"/>
      <c r="V70" s="49"/>
      <c r="W70" s="50"/>
      <c r="X70" s="50"/>
      <c r="Y70" s="49"/>
      <c r="Z70" s="49"/>
      <c r="AA70" s="50"/>
      <c r="AB70" s="307"/>
      <c r="AC70" s="49"/>
      <c r="AD70" s="49"/>
      <c r="AE70" s="51"/>
      <c r="AW70" s="54"/>
      <c r="AX70" s="55"/>
      <c r="AY70" s="56"/>
      <c r="AZ70" s="57"/>
      <c r="BA70" s="96"/>
      <c r="BB70" s="58"/>
      <c r="BC70" s="22"/>
      <c r="BD70" s="284"/>
      <c r="BE70" s="22"/>
      <c r="BF70" s="557"/>
      <c r="BG70" s="22"/>
      <c r="BH70" s="13"/>
      <c r="BK70" s="48"/>
      <c r="BL70" s="49"/>
      <c r="BM70" s="50"/>
      <c r="BN70" s="50"/>
      <c r="BO70" s="49"/>
      <c r="BP70" s="49"/>
      <c r="BQ70" s="50"/>
      <c r="BR70" s="50"/>
      <c r="BS70" s="49"/>
      <c r="BT70" s="49"/>
      <c r="BU70" s="51"/>
      <c r="BY70" s="48"/>
      <c r="BZ70" s="49"/>
      <c r="CA70" s="50"/>
      <c r="CB70" s="320"/>
      <c r="CC70" s="49"/>
      <c r="CD70" s="49"/>
      <c r="CE70" s="50"/>
      <c r="CF70" s="50"/>
      <c r="CG70" s="49"/>
      <c r="CH70" s="49"/>
      <c r="CI70" s="49"/>
      <c r="CJ70" s="49"/>
      <c r="CK70" s="51"/>
    </row>
    <row r="71" spans="3:89" ht="21" customHeight="1">
      <c r="C71" s="360">
        <v>2</v>
      </c>
      <c r="D71" s="61">
        <v>22.046</v>
      </c>
      <c r="E71" s="62">
        <v>65</v>
      </c>
      <c r="F71" s="63">
        <f>D71+E71*0.001</f>
        <v>22.111</v>
      </c>
      <c r="G71" s="17" t="s">
        <v>140</v>
      </c>
      <c r="H71" s="50"/>
      <c r="I71" s="361">
        <v>1</v>
      </c>
      <c r="J71" s="63">
        <v>22.024</v>
      </c>
      <c r="K71" s="17" t="s">
        <v>140</v>
      </c>
      <c r="L71" s="17"/>
      <c r="M71" s="362">
        <v>7</v>
      </c>
      <c r="N71" s="53">
        <v>22.236</v>
      </c>
      <c r="O71" s="17" t="s">
        <v>140</v>
      </c>
      <c r="P71" s="17"/>
      <c r="Q71" s="362" t="s">
        <v>142</v>
      </c>
      <c r="R71" s="53">
        <v>22.303</v>
      </c>
      <c r="S71" s="26" t="s">
        <v>140</v>
      </c>
      <c r="U71" s="363">
        <v>13</v>
      </c>
      <c r="V71" s="53">
        <v>22.323</v>
      </c>
      <c r="W71" s="17" t="s">
        <v>140</v>
      </c>
      <c r="X71" s="59"/>
      <c r="Y71" s="52"/>
      <c r="Z71" s="53"/>
      <c r="AA71" s="17"/>
      <c r="AB71" s="307"/>
      <c r="AC71" s="361" t="s">
        <v>131</v>
      </c>
      <c r="AD71" s="558">
        <v>22.683</v>
      </c>
      <c r="AE71" s="26" t="s">
        <v>140</v>
      </c>
      <c r="AW71" s="364" t="s">
        <v>124</v>
      </c>
      <c r="AX71" s="558">
        <v>22.813</v>
      </c>
      <c r="AY71" s="86"/>
      <c r="AZ71" s="65"/>
      <c r="BA71" s="66" t="s">
        <v>203</v>
      </c>
      <c r="BB71" s="67" t="s">
        <v>247</v>
      </c>
      <c r="BC71" s="207"/>
      <c r="BD71" s="284"/>
      <c r="BE71" s="207"/>
      <c r="BF71" s="22"/>
      <c r="BG71" s="207"/>
      <c r="BH71" s="12"/>
      <c r="BK71" s="48"/>
      <c r="BL71" s="49"/>
      <c r="BM71" s="50"/>
      <c r="BN71" s="50"/>
      <c r="BO71" s="49"/>
      <c r="BP71" s="49"/>
      <c r="BQ71" s="50"/>
      <c r="BR71" s="50"/>
      <c r="BS71" s="362">
        <v>27</v>
      </c>
      <c r="BT71" s="53">
        <v>23.258</v>
      </c>
      <c r="BU71" s="26" t="s">
        <v>140</v>
      </c>
      <c r="BY71" s="363" t="s">
        <v>223</v>
      </c>
      <c r="BZ71" s="53">
        <v>23.296</v>
      </c>
      <c r="CA71" s="66" t="s">
        <v>140</v>
      </c>
      <c r="CB71" s="322"/>
      <c r="CC71" s="362">
        <v>33</v>
      </c>
      <c r="CD71" s="53">
        <v>23.338</v>
      </c>
      <c r="CE71" s="17" t="s">
        <v>140</v>
      </c>
      <c r="CF71" s="59"/>
      <c r="CG71" s="365" t="s">
        <v>227</v>
      </c>
      <c r="CH71" s="61">
        <v>23.412</v>
      </c>
      <c r="CI71" s="62">
        <v>55</v>
      </c>
      <c r="CJ71" s="63">
        <f>CH71+CI71*0.001</f>
        <v>23.467</v>
      </c>
      <c r="CK71" s="324" t="s">
        <v>140</v>
      </c>
    </row>
    <row r="72" spans="3:89" ht="21" customHeight="1">
      <c r="C72" s="60" t="s">
        <v>64</v>
      </c>
      <c r="D72" s="61">
        <f>D71-22.9+40.297</f>
        <v>39.443</v>
      </c>
      <c r="E72" s="62">
        <v>65</v>
      </c>
      <c r="F72" s="63">
        <f>D72+E72*0.001</f>
        <v>39.507999999999996</v>
      </c>
      <c r="G72" s="17"/>
      <c r="H72" s="59"/>
      <c r="I72" s="49"/>
      <c r="J72" s="49"/>
      <c r="K72" s="50"/>
      <c r="L72" s="17"/>
      <c r="M72" s="49"/>
      <c r="N72" s="49"/>
      <c r="O72" s="50"/>
      <c r="P72" s="17"/>
      <c r="Q72" s="362" t="s">
        <v>220</v>
      </c>
      <c r="R72" s="53">
        <v>22.303</v>
      </c>
      <c r="S72" s="26" t="s">
        <v>140</v>
      </c>
      <c r="U72" s="364" t="s">
        <v>240</v>
      </c>
      <c r="V72" s="559">
        <v>22.374</v>
      </c>
      <c r="W72" s="50"/>
      <c r="X72" s="50"/>
      <c r="Y72" s="362">
        <v>17</v>
      </c>
      <c r="Z72" s="53">
        <v>22.35</v>
      </c>
      <c r="AA72" s="17" t="s">
        <v>140</v>
      </c>
      <c r="AB72" s="307"/>
      <c r="AC72" s="361" t="s">
        <v>241</v>
      </c>
      <c r="AD72" s="559">
        <v>22.688</v>
      </c>
      <c r="AE72" s="26"/>
      <c r="AG72" s="447"/>
      <c r="AH72" s="448"/>
      <c r="AI72" s="448"/>
      <c r="AJ72" s="449" t="s">
        <v>198</v>
      </c>
      <c r="AK72" s="448"/>
      <c r="AL72" s="448"/>
      <c r="AM72" s="450"/>
      <c r="AN72" s="37"/>
      <c r="AO72" s="447"/>
      <c r="AP72" s="448"/>
      <c r="AQ72" s="448"/>
      <c r="AR72" s="449" t="s">
        <v>201</v>
      </c>
      <c r="AS72" s="448"/>
      <c r="AT72" s="448"/>
      <c r="AU72" s="450"/>
      <c r="AW72" s="364">
        <v>23</v>
      </c>
      <c r="AX72" s="63">
        <v>22.854</v>
      </c>
      <c r="AY72" s="86">
        <v>-37</v>
      </c>
      <c r="AZ72" s="65">
        <f>AX72+(AY72/1000)</f>
        <v>22.817</v>
      </c>
      <c r="BA72" s="66" t="s">
        <v>203</v>
      </c>
      <c r="BB72" s="67" t="s">
        <v>248</v>
      </c>
      <c r="BC72" s="207"/>
      <c r="BD72" s="284"/>
      <c r="BE72" s="207"/>
      <c r="BF72" s="22"/>
      <c r="BG72" s="207"/>
      <c r="BH72" s="12"/>
      <c r="BK72" s="64" t="s">
        <v>132</v>
      </c>
      <c r="BL72" s="53">
        <v>23.18</v>
      </c>
      <c r="BM72" s="17" t="s">
        <v>140</v>
      </c>
      <c r="BN72" s="59"/>
      <c r="BO72" s="362">
        <v>25</v>
      </c>
      <c r="BP72" s="53">
        <v>23.242</v>
      </c>
      <c r="BQ72" s="17" t="s">
        <v>140</v>
      </c>
      <c r="BR72" s="59"/>
      <c r="BS72" s="362">
        <v>28</v>
      </c>
      <c r="BT72" s="53">
        <v>23.276</v>
      </c>
      <c r="BU72" s="26" t="s">
        <v>140</v>
      </c>
      <c r="BY72" s="363" t="s">
        <v>224</v>
      </c>
      <c r="BZ72" s="53">
        <v>23.296</v>
      </c>
      <c r="CA72" s="66" t="s">
        <v>140</v>
      </c>
      <c r="CB72" s="322"/>
      <c r="CC72" s="362">
        <v>34</v>
      </c>
      <c r="CD72" s="53">
        <v>23.344</v>
      </c>
      <c r="CE72" s="17" t="s">
        <v>140</v>
      </c>
      <c r="CF72" s="59"/>
      <c r="CG72" s="365" t="s">
        <v>228</v>
      </c>
      <c r="CH72" s="61">
        <v>23.412</v>
      </c>
      <c r="CI72" s="62">
        <v>-55</v>
      </c>
      <c r="CJ72" s="63">
        <f>CH72+CI72*0.001</f>
        <v>23.357</v>
      </c>
      <c r="CK72" s="324" t="s">
        <v>140</v>
      </c>
    </row>
    <row r="73" spans="3:89" ht="21" customHeight="1" thickBot="1">
      <c r="C73" s="360" t="s">
        <v>217</v>
      </c>
      <c r="D73" s="61">
        <v>22.092</v>
      </c>
      <c r="E73" s="62">
        <v>55</v>
      </c>
      <c r="F73" s="63">
        <f>D73+E73*0.001</f>
        <v>22.147</v>
      </c>
      <c r="G73" s="17" t="s">
        <v>140</v>
      </c>
      <c r="H73" s="59"/>
      <c r="I73" s="362" t="s">
        <v>141</v>
      </c>
      <c r="J73" s="53">
        <v>22.18</v>
      </c>
      <c r="K73" s="17" t="s">
        <v>140</v>
      </c>
      <c r="L73" s="17"/>
      <c r="M73" s="362">
        <v>8</v>
      </c>
      <c r="N73" s="53">
        <v>22.256</v>
      </c>
      <c r="O73" s="17" t="s">
        <v>140</v>
      </c>
      <c r="P73" s="17"/>
      <c r="Q73" s="362">
        <v>11</v>
      </c>
      <c r="R73" s="53">
        <v>22.279</v>
      </c>
      <c r="S73" s="26" t="s">
        <v>140</v>
      </c>
      <c r="U73" s="364" t="s">
        <v>126</v>
      </c>
      <c r="V73" s="558">
        <v>22.378</v>
      </c>
      <c r="W73" s="17" t="s">
        <v>140</v>
      </c>
      <c r="X73" s="59"/>
      <c r="Y73" s="361" t="s">
        <v>221</v>
      </c>
      <c r="Z73" s="63">
        <v>22.406</v>
      </c>
      <c r="AA73" s="17" t="s">
        <v>140</v>
      </c>
      <c r="AB73" s="307"/>
      <c r="AC73" s="362">
        <v>20</v>
      </c>
      <c r="AD73" s="53">
        <v>22.732</v>
      </c>
      <c r="AE73" s="26" t="s">
        <v>140</v>
      </c>
      <c r="AG73" s="451"/>
      <c r="AH73" s="452" t="s">
        <v>192</v>
      </c>
      <c r="AI73" s="453"/>
      <c r="AJ73" s="454" t="s">
        <v>193</v>
      </c>
      <c r="AK73" s="455"/>
      <c r="AL73" s="452" t="s">
        <v>194</v>
      </c>
      <c r="AM73" s="456"/>
      <c r="AO73" s="451"/>
      <c r="AP73" s="452" t="s">
        <v>192</v>
      </c>
      <c r="AQ73" s="453"/>
      <c r="AR73" s="454" t="s">
        <v>193</v>
      </c>
      <c r="AS73" s="455"/>
      <c r="AT73" s="452" t="s">
        <v>194</v>
      </c>
      <c r="AU73" s="456"/>
      <c r="AW73" s="364" t="s">
        <v>129</v>
      </c>
      <c r="AX73" s="558">
        <v>23.557</v>
      </c>
      <c r="AY73" s="86"/>
      <c r="AZ73" s="65"/>
      <c r="BA73" s="66" t="s">
        <v>203</v>
      </c>
      <c r="BB73" s="67" t="s">
        <v>245</v>
      </c>
      <c r="BC73" s="208"/>
      <c r="BD73" s="22"/>
      <c r="BE73" s="208"/>
      <c r="BF73" s="22"/>
      <c r="BG73" s="208"/>
      <c r="BH73" s="12"/>
      <c r="BK73" s="48"/>
      <c r="BL73" s="49"/>
      <c r="BM73" s="50"/>
      <c r="BN73" s="59"/>
      <c r="BO73" s="49"/>
      <c r="BP73" s="49"/>
      <c r="BQ73" s="50"/>
      <c r="BR73" s="551"/>
      <c r="BS73" s="361" t="s">
        <v>125</v>
      </c>
      <c r="BT73" s="558">
        <v>23.23</v>
      </c>
      <c r="BU73" s="26" t="s">
        <v>140</v>
      </c>
      <c r="BY73" s="363">
        <v>31</v>
      </c>
      <c r="BZ73" s="53">
        <v>23.305</v>
      </c>
      <c r="CA73" s="66" t="s">
        <v>140</v>
      </c>
      <c r="CB73" s="322"/>
      <c r="CC73" s="362" t="s">
        <v>225</v>
      </c>
      <c r="CD73" s="53">
        <v>23.357</v>
      </c>
      <c r="CE73" s="17" t="s">
        <v>140</v>
      </c>
      <c r="CF73" s="59"/>
      <c r="CG73" s="365">
        <v>37</v>
      </c>
      <c r="CH73" s="61">
        <v>23.426</v>
      </c>
      <c r="CI73" s="62">
        <v>-55</v>
      </c>
      <c r="CJ73" s="63">
        <f>CH73+CI73*0.001</f>
        <v>23.371</v>
      </c>
      <c r="CK73" s="324" t="s">
        <v>140</v>
      </c>
    </row>
    <row r="74" spans="3:89" ht="21" customHeight="1" thickTop="1">
      <c r="C74" s="360" t="s">
        <v>218</v>
      </c>
      <c r="D74" s="61">
        <v>22.092</v>
      </c>
      <c r="E74" s="62">
        <v>-55</v>
      </c>
      <c r="F74" s="63">
        <f>D74+E74*0.001</f>
        <v>22.037</v>
      </c>
      <c r="G74" s="17" t="s">
        <v>140</v>
      </c>
      <c r="H74" s="59"/>
      <c r="I74" s="362" t="s">
        <v>219</v>
      </c>
      <c r="J74" s="53">
        <v>22.18</v>
      </c>
      <c r="K74" s="17" t="s">
        <v>140</v>
      </c>
      <c r="L74" s="17"/>
      <c r="M74" s="49"/>
      <c r="N74" s="49"/>
      <c r="O74" s="50"/>
      <c r="P74" s="17"/>
      <c r="Q74" s="49"/>
      <c r="R74" s="49"/>
      <c r="S74" s="51"/>
      <c r="U74" s="363">
        <v>14</v>
      </c>
      <c r="V74" s="53">
        <v>22.306</v>
      </c>
      <c r="W74" s="17" t="s">
        <v>140</v>
      </c>
      <c r="X74" s="59"/>
      <c r="Y74" s="361" t="s">
        <v>222</v>
      </c>
      <c r="Z74" s="63">
        <v>22.406</v>
      </c>
      <c r="AA74" s="17" t="s">
        <v>140</v>
      </c>
      <c r="AB74" s="307"/>
      <c r="AC74" s="49"/>
      <c r="AD74" s="49"/>
      <c r="AE74" s="51"/>
      <c r="AG74" s="304"/>
      <c r="AH74" s="284"/>
      <c r="AI74" s="457"/>
      <c r="AJ74" s="458"/>
      <c r="AK74" s="284"/>
      <c r="AL74" s="284"/>
      <c r="AM74" s="305"/>
      <c r="AO74" s="304"/>
      <c r="AP74" s="284"/>
      <c r="AQ74" s="457"/>
      <c r="AR74" s="458"/>
      <c r="AS74" s="284"/>
      <c r="AT74" s="284"/>
      <c r="AU74" s="305"/>
      <c r="AW74" s="360">
        <v>40</v>
      </c>
      <c r="AX74" s="61">
        <v>23.612</v>
      </c>
      <c r="AY74" s="62">
        <v>-51</v>
      </c>
      <c r="AZ74" s="63">
        <f>AX74+AY74*0.001</f>
        <v>23.561</v>
      </c>
      <c r="BA74" s="66" t="s">
        <v>203</v>
      </c>
      <c r="BB74" s="67" t="s">
        <v>246</v>
      </c>
      <c r="BC74" s="207"/>
      <c r="BD74" s="284"/>
      <c r="BE74" s="207"/>
      <c r="BF74" s="22"/>
      <c r="BG74" s="207"/>
      <c r="BH74" s="12"/>
      <c r="BK74" s="363">
        <v>24</v>
      </c>
      <c r="BL74" s="53">
        <v>23.225</v>
      </c>
      <c r="BM74" s="17" t="s">
        <v>140</v>
      </c>
      <c r="BN74" s="59"/>
      <c r="BO74" s="362">
        <v>26</v>
      </c>
      <c r="BP74" s="53">
        <v>23.258</v>
      </c>
      <c r="BQ74" s="17" t="s">
        <v>140</v>
      </c>
      <c r="BR74" s="551"/>
      <c r="BS74" s="361" t="s">
        <v>239</v>
      </c>
      <c r="BT74" s="559">
        <v>23.234</v>
      </c>
      <c r="BU74" s="51"/>
      <c r="BY74" s="48"/>
      <c r="BZ74" s="49"/>
      <c r="CA74" s="316"/>
      <c r="CB74" s="50"/>
      <c r="CC74" s="362" t="s">
        <v>226</v>
      </c>
      <c r="CD74" s="53">
        <v>23.357</v>
      </c>
      <c r="CE74" s="17" t="s">
        <v>140</v>
      </c>
      <c r="CF74" s="59"/>
      <c r="CG74" s="365">
        <v>39</v>
      </c>
      <c r="CH74" s="61">
        <v>23.491</v>
      </c>
      <c r="CI74" s="62">
        <v>-65</v>
      </c>
      <c r="CJ74" s="63">
        <f>CH74+CI74*0.001</f>
        <v>23.426</v>
      </c>
      <c r="CK74" s="26" t="s">
        <v>140</v>
      </c>
    </row>
    <row r="75" spans="3:89" ht="21" customHeight="1">
      <c r="C75" s="360">
        <v>4</v>
      </c>
      <c r="D75" s="61">
        <v>22.16</v>
      </c>
      <c r="E75" s="62">
        <v>-55</v>
      </c>
      <c r="F75" s="63">
        <f>D75+E75*0.001</f>
        <v>22.105</v>
      </c>
      <c r="G75" s="17" t="s">
        <v>140</v>
      </c>
      <c r="H75" s="59"/>
      <c r="I75" s="362">
        <v>6</v>
      </c>
      <c r="J75" s="53">
        <v>22.2</v>
      </c>
      <c r="K75" s="17" t="s">
        <v>140</v>
      </c>
      <c r="L75" s="17"/>
      <c r="M75" s="362">
        <v>9</v>
      </c>
      <c r="N75" s="53">
        <v>22.269</v>
      </c>
      <c r="O75" s="17" t="s">
        <v>140</v>
      </c>
      <c r="P75" s="17"/>
      <c r="Q75" s="362">
        <v>12</v>
      </c>
      <c r="R75" s="53">
        <v>22.323</v>
      </c>
      <c r="S75" s="26" t="s">
        <v>140</v>
      </c>
      <c r="U75" s="363">
        <v>16</v>
      </c>
      <c r="V75" s="53">
        <v>22.356</v>
      </c>
      <c r="W75" s="17" t="s">
        <v>140</v>
      </c>
      <c r="X75" s="59"/>
      <c r="Y75" s="361"/>
      <c r="Z75" s="63"/>
      <c r="AA75" s="17"/>
      <c r="AB75" s="307"/>
      <c r="AC75" s="362">
        <v>21</v>
      </c>
      <c r="AD75" s="53">
        <v>22.732</v>
      </c>
      <c r="AE75" s="26" t="s">
        <v>140</v>
      </c>
      <c r="AG75" s="304"/>
      <c r="AH75" s="201" t="s">
        <v>199</v>
      </c>
      <c r="AI75" s="457"/>
      <c r="AJ75" s="459" t="s">
        <v>200</v>
      </c>
      <c r="AK75" s="284"/>
      <c r="AL75" s="201" t="s">
        <v>238</v>
      </c>
      <c r="AM75" s="305"/>
      <c r="AO75" s="304"/>
      <c r="AP75" s="201" t="s">
        <v>196</v>
      </c>
      <c r="AQ75" s="457"/>
      <c r="AR75" s="459" t="s">
        <v>202</v>
      </c>
      <c r="AS75" s="284"/>
      <c r="AT75" s="550" t="s">
        <v>237</v>
      </c>
      <c r="AU75" s="305"/>
      <c r="AW75" s="60" t="s">
        <v>64</v>
      </c>
      <c r="AX75" s="61">
        <f>AX74-22.9</f>
        <v>0.7119999999999997</v>
      </c>
      <c r="AY75" s="62">
        <v>-51</v>
      </c>
      <c r="AZ75" s="63">
        <f>AX75+AY75*0.001</f>
        <v>0.6609999999999997</v>
      </c>
      <c r="BA75" s="66"/>
      <c r="BB75" s="67"/>
      <c r="BC75" s="207"/>
      <c r="BD75" s="284"/>
      <c r="BE75" s="207"/>
      <c r="BF75" s="22"/>
      <c r="BG75" s="207"/>
      <c r="BH75" s="12"/>
      <c r="BK75" s="48"/>
      <c r="BL75" s="49"/>
      <c r="BM75" s="50"/>
      <c r="BN75" s="59"/>
      <c r="BO75" s="49"/>
      <c r="BP75" s="49"/>
      <c r="BQ75" s="50"/>
      <c r="BR75" s="59"/>
      <c r="BS75" s="362">
        <v>29</v>
      </c>
      <c r="BT75" s="53">
        <v>23.276</v>
      </c>
      <c r="BU75" s="26" t="s">
        <v>140</v>
      </c>
      <c r="BY75" s="363">
        <v>32</v>
      </c>
      <c r="BZ75" s="53">
        <v>23.319</v>
      </c>
      <c r="CA75" s="66" t="s">
        <v>140</v>
      </c>
      <c r="CB75" s="322"/>
      <c r="CC75" s="361">
        <v>901</v>
      </c>
      <c r="CD75" s="63">
        <v>23.385</v>
      </c>
      <c r="CE75" s="17" t="s">
        <v>208</v>
      </c>
      <c r="CF75" s="59"/>
      <c r="CG75" s="68" t="s">
        <v>64</v>
      </c>
      <c r="CH75" s="61">
        <f>CH74-22.9+42.19</f>
        <v>42.781</v>
      </c>
      <c r="CI75" s="62">
        <v>-65</v>
      </c>
      <c r="CJ75" s="63">
        <f>CH75+CI75*0.001</f>
        <v>42.716</v>
      </c>
      <c r="CK75" s="26"/>
    </row>
    <row r="76" spans="3:89" ht="21" customHeight="1" thickBot="1">
      <c r="C76" s="70"/>
      <c r="D76" s="71"/>
      <c r="E76" s="72"/>
      <c r="F76" s="72"/>
      <c r="G76" s="73"/>
      <c r="H76" s="74"/>
      <c r="I76" s="72"/>
      <c r="J76" s="71"/>
      <c r="K76" s="73"/>
      <c r="L76" s="73"/>
      <c r="M76" s="72"/>
      <c r="N76" s="71"/>
      <c r="O76" s="73"/>
      <c r="P76" s="73"/>
      <c r="Q76" s="72"/>
      <c r="R76" s="71"/>
      <c r="S76" s="239"/>
      <c r="T76" s="206"/>
      <c r="U76" s="70"/>
      <c r="V76" s="71"/>
      <c r="W76" s="73"/>
      <c r="X76" s="74"/>
      <c r="Y76" s="75"/>
      <c r="Z76" s="71"/>
      <c r="AA76" s="73"/>
      <c r="AB76" s="315"/>
      <c r="AC76" s="75"/>
      <c r="AD76" s="71"/>
      <c r="AE76" s="76"/>
      <c r="AG76" s="460"/>
      <c r="AH76" s="461"/>
      <c r="AI76" s="462"/>
      <c r="AJ76" s="463"/>
      <c r="AK76" s="464"/>
      <c r="AL76" s="461"/>
      <c r="AM76" s="465"/>
      <c r="AO76" s="460"/>
      <c r="AP76" s="461"/>
      <c r="AQ76" s="462"/>
      <c r="AR76" s="463"/>
      <c r="AS76" s="464"/>
      <c r="AT76" s="461"/>
      <c r="AU76" s="465"/>
      <c r="AV76" s="36"/>
      <c r="AW76" s="203"/>
      <c r="AX76" s="71"/>
      <c r="AY76" s="202"/>
      <c r="AZ76" s="204"/>
      <c r="BA76" s="77"/>
      <c r="BB76" s="205"/>
      <c r="BC76" s="209"/>
      <c r="BD76" s="209"/>
      <c r="BE76" s="209"/>
      <c r="BF76" s="209"/>
      <c r="BG76" s="209"/>
      <c r="BH76" s="35"/>
      <c r="BK76" s="70"/>
      <c r="BL76" s="71"/>
      <c r="BM76" s="73"/>
      <c r="BN76" s="74"/>
      <c r="BO76" s="75"/>
      <c r="BP76" s="71"/>
      <c r="BQ76" s="73"/>
      <c r="BR76" s="74"/>
      <c r="BS76" s="75"/>
      <c r="BT76" s="71"/>
      <c r="BU76" s="76"/>
      <c r="BV76" s="238"/>
      <c r="BY76" s="70"/>
      <c r="BZ76" s="71"/>
      <c r="CA76" s="73"/>
      <c r="CB76" s="321"/>
      <c r="CC76" s="75"/>
      <c r="CD76" s="71"/>
      <c r="CE76" s="73"/>
      <c r="CF76" s="74"/>
      <c r="CG76" s="235"/>
      <c r="CH76" s="236"/>
      <c r="CI76" s="236"/>
      <c r="CJ76" s="236"/>
      <c r="CK76" s="237"/>
    </row>
    <row r="77" spans="19:64" ht="12.75">
      <c r="S77" s="1"/>
      <c r="T77" s="2"/>
      <c r="AK77" s="238"/>
      <c r="AL77" s="238"/>
      <c r="AU77" s="245"/>
      <c r="AV77" s="359"/>
      <c r="BC77" s="238"/>
      <c r="BD77" s="238"/>
      <c r="BF77" s="41"/>
      <c r="BG77" s="41"/>
      <c r="BH77" s="41"/>
      <c r="BI77" s="41"/>
      <c r="BJ77" s="41"/>
      <c r="BK77" s="41"/>
      <c r="BL77" s="41"/>
    </row>
    <row r="78" spans="19:64" ht="12.75">
      <c r="S78" s="36"/>
      <c r="T78" s="238"/>
      <c r="BC78" s="36"/>
      <c r="BD78" s="36"/>
      <c r="BF78" s="41"/>
      <c r="BG78" s="41"/>
      <c r="BH78" s="41"/>
      <c r="BI78" s="41"/>
      <c r="BJ78" s="41"/>
      <c r="BK78" s="41"/>
      <c r="BL78" s="41"/>
    </row>
    <row r="79" spans="21:64" ht="12.75">
      <c r="U79" s="41"/>
      <c r="V79" s="81"/>
      <c r="BF79" s="41"/>
      <c r="BG79" s="41"/>
      <c r="BH79" s="41"/>
      <c r="BI79" s="41"/>
      <c r="BJ79" s="41"/>
      <c r="BK79" s="41"/>
      <c r="BL79" s="41"/>
    </row>
    <row r="80" spans="21:22" ht="12.75">
      <c r="U80" s="41"/>
      <c r="V80" s="81"/>
    </row>
    <row r="81" spans="21:22" ht="12.75">
      <c r="U81" s="41"/>
      <c r="V81" s="81"/>
    </row>
    <row r="82" ht="12.75" customHeight="1"/>
    <row r="83" ht="12.75" customHeight="1"/>
    <row r="84" ht="12.75" customHeight="1"/>
    <row r="85" ht="12.75" customHeight="1"/>
  </sheetData>
  <sheetProtection password="E5AD" sheet="1"/>
  <printOptions horizontalCentered="1" verticalCentered="1"/>
  <pageMargins left="0.1968503937007874" right="0.1968503937007874" top="0.1968503937007874" bottom="0.1968503937007874" header="0" footer="0"/>
  <pageSetup fitToWidth="2" fitToHeight="1" horizontalDpi="300" verticalDpi="300" orientation="landscape" pageOrder="overThenDown" paperSize="8" scale="47" r:id="rId7"/>
  <drawing r:id="rId6"/>
  <legacyDrawing r:id="rId5"/>
  <oleObjects>
    <oleObject progId="Paint.Picture" shapeId="7047879" r:id="rId1"/>
    <oleObject progId="Paint.Picture" shapeId="7196544" r:id="rId2"/>
    <oleObject progId="Paint.Picture" shapeId="7198196" r:id="rId3"/>
    <oleObject progId="Paint.Picture" shapeId="11694940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2011-09-02T07:26:16Z</cp:lastPrinted>
  <dcterms:created xsi:type="dcterms:W3CDTF">2003-01-20T12:54:27Z</dcterms:created>
  <dcterms:modified xsi:type="dcterms:W3CDTF">2016-09-12T07:44:27Z</dcterms:modified>
  <cp:category/>
  <cp:version/>
  <cp:contentType/>
  <cp:contentStatus/>
</cp:coreProperties>
</file>