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0275" windowWidth="7200" windowHeight="5145" tabRatio="765" activeTab="1"/>
  </bookViews>
  <sheets>
    <sheet name="titul" sheetId="1" r:id="rId1"/>
    <sheet name="Poříčany" sheetId="2" r:id="rId2"/>
  </sheets>
  <definedNames/>
  <calcPr fullCalcOnLoad="1"/>
</workbook>
</file>

<file path=xl/sharedStrings.xml><?xml version="1.0" encoding="utf-8"?>
<sst xmlns="http://schemas.openxmlformats.org/spreadsheetml/2006/main" count="399" uniqueCount="214">
  <si>
    <t>Trať :</t>
  </si>
  <si>
    <t>Km  371,126 = 0,000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</si>
  <si>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</si>
  <si>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</si>
  <si>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</si>
  <si>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</si>
  <si>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</si>
  <si>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</si>
  <si>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</si>
  <si>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</si>
  <si>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</si>
  <si>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 xml:space="preserve"> Směr :  Pečky</t>
  </si>
  <si>
    <t xml:space="preserve"> Směr :  Sadská</t>
  </si>
  <si>
    <t xml:space="preserve"> Směr :  Český Brod</t>
  </si>
  <si>
    <t>Automatický  blok</t>
  </si>
  <si>
    <t>Automatické  hradlo</t>
  </si>
  <si>
    <t>Kód :</t>
  </si>
  <si>
    <t>všechny směry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</si>
  <si>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</si>
  <si>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</si>
  <si>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</si>
  <si>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</si>
  <si>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</si>
  <si>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</si>
  <si>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</si>
  <si>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</si>
  <si>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</si>
  <si>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</si>
  <si>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</si>
  <si>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</si>
  <si>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</si>
  <si>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0</t>
  </si>
  <si>
    <r>
      <t>Hlavní staniční kolej</t>
    </r>
    <r>
      <rPr>
        <sz val="13"/>
        <rFont val="Arial CE"/>
        <family val="2"/>
      </rPr>
      <t xml:space="preserve"> ze směru Pečky, NTV</t>
    </r>
  </si>
  <si>
    <r>
      <t>Hlavní staniční kolej</t>
    </r>
    <r>
      <rPr>
        <sz val="13"/>
        <rFont val="Arial CE"/>
        <family val="2"/>
      </rPr>
      <t xml:space="preserve"> směr Pečky, NTV</t>
    </r>
  </si>
  <si>
    <t>1 + 3</t>
  </si>
  <si>
    <t>č. II,  mimoúrovňové, ostrovní</t>
  </si>
  <si>
    <t>1 b</t>
  </si>
  <si>
    <t>Odjezd směr Český Brod, průjezd,  NTV</t>
  </si>
  <si>
    <t>konstrukce - Tischer</t>
  </si>
  <si>
    <t>( 1 + 1b = 906 m )</t>
  </si>
  <si>
    <t>2 + 4</t>
  </si>
  <si>
    <t>č. III,  mimoúrovňové, ostrovní</t>
  </si>
  <si>
    <r>
      <t>Hlavní staniční kolej</t>
    </r>
    <r>
      <rPr>
        <sz val="12"/>
        <rFont val="Arial CE"/>
        <family val="2"/>
      </rPr>
      <t xml:space="preserve"> směr Český Brod, NTV</t>
    </r>
  </si>
  <si>
    <t>Vjezd - odjezd - průjezd,  NTV</t>
  </si>
  <si>
    <t>č. I,  úrovňové, vnější</t>
  </si>
  <si>
    <r>
      <t>Hlavní staniční kolej</t>
    </r>
    <r>
      <rPr>
        <sz val="12"/>
        <rFont val="Arial CE"/>
        <family val="2"/>
      </rPr>
      <t xml:space="preserve"> směr Sadská, NTV</t>
    </r>
  </si>
  <si>
    <t>pro mimořádnosti, konstrukce - Tischer</t>
  </si>
  <si>
    <t>6 + 8</t>
  </si>
  <si>
    <t>č. IV,  mimoúrovňové, ostrovní</t>
  </si>
  <si>
    <t>Odjezd směr Pečky a Sadská,  NTV</t>
  </si>
  <si>
    <t>Návěstidla  -  ŽST</t>
  </si>
  <si>
    <t>Vjezdová</t>
  </si>
  <si>
    <t>Odjezdová</t>
  </si>
  <si>
    <t>Seřaďovací</t>
  </si>
  <si>
    <t>Cestová</t>
  </si>
  <si>
    <t>Z  Peček</t>
  </si>
  <si>
    <t>Do  Peček</t>
  </si>
  <si>
    <t>Obvod  výpravčího</t>
  </si>
  <si>
    <t>Km  371,094</t>
  </si>
  <si>
    <t>Do  Českého Brodu</t>
  </si>
  <si>
    <t>Z  Českého Brodu</t>
  </si>
  <si>
    <t>směr :</t>
  </si>
  <si>
    <t>Ze  Sadské</t>
  </si>
  <si>
    <t>Se 49</t>
  </si>
  <si>
    <t>Se 52</t>
  </si>
  <si>
    <t>správný</t>
  </si>
  <si>
    <t>nesprávný</t>
  </si>
  <si>
    <t>Z  koleje  č. 2</t>
  </si>
  <si>
    <t>Z  koleje  č. 1</t>
  </si>
  <si>
    <t>Př NL</t>
  </si>
  <si>
    <t>S 0</t>
  </si>
  <si>
    <t>S 2</t>
  </si>
  <si>
    <t>S 4</t>
  </si>
  <si>
    <t>S 8</t>
  </si>
  <si>
    <t>Se 1</t>
  </si>
  <si>
    <t>Se 3</t>
  </si>
  <si>
    <t>Se 5</t>
  </si>
  <si>
    <t>Se 7</t>
  </si>
  <si>
    <t>Se 9</t>
  </si>
  <si>
    <t>Se 11</t>
  </si>
  <si>
    <t>Se 13</t>
  </si>
  <si>
    <t>C</t>
  </si>
  <si>
    <t>JTom</t>
  </si>
  <si>
    <t>Se 41</t>
  </si>
  <si>
    <t>Se 44</t>
  </si>
  <si>
    <t>Se 47</t>
  </si>
  <si>
    <t>s AH</t>
  </si>
  <si>
    <t>Se 51</t>
  </si>
  <si>
    <t>L 0</t>
  </si>
  <si>
    <t>L 6</t>
  </si>
  <si>
    <t>Lc 1</t>
  </si>
  <si>
    <t>Z  koleje  č. 0</t>
  </si>
  <si>
    <t>nultá</t>
  </si>
  <si>
    <t>=</t>
  </si>
  <si>
    <t>Se 8</t>
  </si>
  <si>
    <t>Se 42</t>
  </si>
  <si>
    <t>Se 45</t>
  </si>
  <si>
    <t>Se 48</t>
  </si>
  <si>
    <t>Se 50</t>
  </si>
  <si>
    <t>Se 53</t>
  </si>
  <si>
    <t>L 2</t>
  </si>
  <si>
    <t>L 4</t>
  </si>
  <si>
    <t>2 S</t>
  </si>
  <si>
    <t>0 S</t>
  </si>
  <si>
    <t>1 S</t>
  </si>
  <si>
    <t>2-3651</t>
  </si>
  <si>
    <t>1-3651</t>
  </si>
  <si>
    <t>1-3692</t>
  </si>
  <si>
    <t>2-3692</t>
  </si>
  <si>
    <t>2 L</t>
  </si>
  <si>
    <t>1 L</t>
  </si>
  <si>
    <t>NL</t>
  </si>
  <si>
    <t>S 1</t>
  </si>
  <si>
    <t>S 3</t>
  </si>
  <si>
    <t>S 6</t>
  </si>
  <si>
    <t>S 10</t>
  </si>
  <si>
    <t>Se 2</t>
  </si>
  <si>
    <t>Se 4</t>
  </si>
  <si>
    <t>Se 6</t>
  </si>
  <si>
    <t>Se 10</t>
  </si>
  <si>
    <t>Se 12</t>
  </si>
  <si>
    <t>Se 14</t>
  </si>
  <si>
    <t>Se 46</t>
  </si>
  <si>
    <t>L 1b</t>
  </si>
  <si>
    <t>L 8</t>
  </si>
  <si>
    <t>Lc 3</t>
  </si>
  <si>
    <t>2-3727</t>
  </si>
  <si>
    <t>0-3727</t>
  </si>
  <si>
    <t>1-3727</t>
  </si>
  <si>
    <t>1-3752</t>
  </si>
  <si>
    <t>0-3752</t>
  </si>
  <si>
    <t>2-3752</t>
  </si>
  <si>
    <t>2-3667</t>
  </si>
  <si>
    <t>1-3667</t>
  </si>
  <si>
    <t>1-3680</t>
  </si>
  <si>
    <t>2-3680</t>
  </si>
  <si>
    <t>1-3668</t>
  </si>
  <si>
    <t>2-3668</t>
  </si>
  <si>
    <t>2-3739</t>
  </si>
  <si>
    <t>0-3739</t>
  </si>
  <si>
    <t>1-3739</t>
  </si>
  <si>
    <t>1-3740</t>
  </si>
  <si>
    <t>0-3740</t>
  </si>
  <si>
    <t>2-3740</t>
  </si>
  <si>
    <t>2-3681</t>
  </si>
  <si>
    <t>1-3681</t>
  </si>
  <si>
    <t>1-3656</t>
  </si>
  <si>
    <t>2-3656</t>
  </si>
  <si>
    <t>Vk 5</t>
  </si>
  <si>
    <t>Abnormální hektometr</t>
  </si>
  <si>
    <t>371,800 - 371,900 = 57m</t>
  </si>
  <si>
    <t>372,300 - 372,400 = 91m</t>
  </si>
  <si>
    <t>Skok kilometráže</t>
  </si>
  <si>
    <t xml:space="preserve"> 371,857 = 371,900</t>
  </si>
  <si>
    <t xml:space="preserve"> 372,391 = 372,400</t>
  </si>
  <si>
    <t>51   52</t>
  </si>
  <si>
    <t>55   56</t>
  </si>
  <si>
    <t>ze  Sadské</t>
  </si>
  <si>
    <t>km 3,647</t>
  </si>
  <si>
    <t>do  Sadské</t>
  </si>
  <si>
    <t>Př Lo</t>
  </si>
  <si>
    <t>Př So</t>
  </si>
  <si>
    <t>Lo</t>
  </si>
  <si>
    <t>So</t>
  </si>
  <si>
    <t>Vk 2</t>
  </si>
  <si>
    <t>370,460</t>
  </si>
  <si>
    <t>370,420</t>
  </si>
  <si>
    <t>PSt.1</t>
  </si>
  <si>
    <t>N L</t>
  </si>
  <si>
    <t>Vk 1</t>
  </si>
  <si>
    <t>staničení</t>
  </si>
  <si>
    <t>přest.</t>
  </si>
  <si>
    <t>N</t>
  </si>
  <si>
    <t>námezník</t>
  </si>
  <si>
    <t>Vjezdové / odjezdové rychlosti :</t>
  </si>
  <si>
    <t>poznámka</t>
  </si>
  <si>
    <t>v pokračování traťové koleje - rychlost traťová s místním omezením</t>
  </si>
  <si>
    <t>Obvod  posunu</t>
  </si>
  <si>
    <t>elm.</t>
  </si>
  <si>
    <t>při jízdě do odbočky - uvedeno u konkrétní koleje, resp. kolej. spojky</t>
  </si>
  <si>
    <t>sAH</t>
  </si>
  <si>
    <t>ručně</t>
  </si>
  <si>
    <t>Současné  vlakové  cesty</t>
  </si>
  <si>
    <t xml:space="preserve">  bez zabezpečení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</si>
  <si>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</si>
  <si>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</si>
  <si>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*)</t>
  </si>
  <si>
    <t>indikátor zobrazuje žlutý pruh, zelený pruh a číslo 12</t>
  </si>
  <si>
    <t>v.č.3 je trvale opatřena výměnovými zámky</t>
  </si>
  <si>
    <t>pro možnost jejího uzamčení</t>
  </si>
  <si>
    <t>v případě poruchy kontroly polohy</t>
  </si>
  <si>
    <t>( přest.výměny a výkolejky:Vk1,20/Vk2 )</t>
  </si>
  <si>
    <t>( držené výměny 18/19+ )</t>
  </si>
  <si>
    <t>KANGO</t>
  </si>
  <si>
    <t>Poznámka: zobrazeno v měřítku od v.č.1 po v.č.57</t>
  </si>
  <si>
    <t>XI.  /  2015</t>
  </si>
  <si>
    <t>N20</t>
  </si>
  <si>
    <t>N19</t>
  </si>
  <si>
    <t>N41</t>
  </si>
  <si>
    <t>Oddílová  -  AHr  Třebestovice</t>
  </si>
  <si>
    <t xml:space="preserve">   Vk 5</t>
  </si>
  <si>
    <t>501 A / 502 B</t>
  </si>
  <si>
    <t>kolejiště SŽDC "OTV Poříčany"</t>
  </si>
  <si>
    <t>Kód :  14</t>
  </si>
  <si>
    <t>R Z Z - ETB</t>
  </si>
  <si>
    <t>3. kategorie, číslicová volba</t>
  </si>
  <si>
    <t>neobsazeno</t>
  </si>
  <si>
    <r>
      <t>Výpravčí  -  2</t>
    </r>
    <r>
      <rPr>
        <sz val="14"/>
        <rFont val="Arial CE"/>
        <family val="0"/>
      </rPr>
      <t xml:space="preserve"> ( hlavní + vnější služby )</t>
    </r>
  </si>
  <si>
    <r>
      <t xml:space="preserve">19   </t>
    </r>
    <r>
      <rPr>
        <b/>
        <sz val="14"/>
        <color indexed="16"/>
        <rFont val="Arial CE"/>
        <family val="0"/>
      </rPr>
      <t>20</t>
    </r>
  </si>
  <si>
    <t>370,750</t>
  </si>
  <si>
    <t>typ AH-88 ( s návěstním bodem AHr Třebestovice)</t>
  </si>
  <si>
    <t>typ AB-88A trojznakový,  obousměrný</t>
  </si>
  <si>
    <t>370,900</t>
  </si>
  <si>
    <t>370,939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</si>
</sst>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i/>
      <sz val="10"/>
      <name val="Arial CE"/>
      <family val="2"/>
    </font>
    <font>
      <i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1"/>
      <color indexed="12"/>
      <name val="Arial CE"/>
      <family val="2"/>
    </font>
    <font>
      <sz val="12"/>
      <color indexed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i/>
      <sz val="12"/>
      <color indexed="33"/>
      <name val="Arial CE"/>
      <family val="2"/>
    </font>
    <font>
      <i/>
      <sz val="11"/>
      <name val="Arial CE"/>
      <family val="2"/>
    </font>
    <font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i/>
      <sz val="14"/>
      <color indexed="8"/>
      <name val="Arial CE"/>
      <family val="2"/>
    </font>
    <font>
      <b/>
      <sz val="10"/>
      <color indexed="10"/>
      <name val="Arial CE"/>
      <family val="0"/>
    </font>
    <font>
      <i/>
      <sz val="14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0" xfId="48" applyFont="1" applyFill="1" applyBorder="1" applyAlignment="1" quotePrefix="1">
      <alignment vertical="center"/>
      <protection/>
    </xf>
    <xf numFmtId="164" fontId="0" fillId="34" borderId="30" xfId="48" applyNumberFormat="1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5" xfId="48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0" borderId="32" xfId="48" applyFont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5" borderId="33" xfId="48" applyFont="1" applyFill="1" applyBorder="1" applyAlignment="1">
      <alignment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5" fillId="35" borderId="36" xfId="48" applyFont="1" applyFill="1" applyBorder="1" applyAlignment="1">
      <alignment horizontal="center" vertical="center"/>
      <protection/>
    </xf>
    <xf numFmtId="0" fontId="5" fillId="35" borderId="22" xfId="48" applyFont="1" applyFill="1" applyBorder="1" applyAlignment="1">
      <alignment horizontal="center" vertical="center"/>
      <protection/>
    </xf>
    <xf numFmtId="0" fontId="5" fillId="35" borderId="37" xfId="48" applyFont="1" applyFill="1" applyBorder="1" applyAlignment="1">
      <alignment horizontal="center"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8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29" fillId="0" borderId="13" xfId="48" applyNumberFormat="1" applyFont="1" applyBorder="1" applyAlignment="1">
      <alignment horizontal="center" vertical="center"/>
      <protection/>
    </xf>
    <xf numFmtId="1" fontId="29" fillId="0" borderId="15" xfId="48" applyNumberFormat="1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49" fontId="31" fillId="0" borderId="38" xfId="48" applyNumberFormat="1" applyFont="1" applyBorder="1" applyAlignment="1">
      <alignment horizontal="center" vertical="center"/>
      <protection/>
    </xf>
    <xf numFmtId="0" fontId="0" fillId="0" borderId="45" xfId="48" applyFont="1" applyBorder="1">
      <alignment/>
      <protection/>
    </xf>
    <xf numFmtId="0" fontId="0" fillId="0" borderId="0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23" fillId="0" borderId="0" xfId="48" applyFont="1" applyAlignment="1">
      <alignment vertical="center"/>
      <protection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23" fillId="0" borderId="0" xfId="48" applyFont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28" fillId="35" borderId="34" xfId="48" applyFont="1" applyFill="1" applyBorder="1" applyAlignment="1">
      <alignment horizontal="centerContinuous" vertical="center"/>
      <protection/>
    </xf>
    <xf numFmtId="0" fontId="5" fillId="35" borderId="51" xfId="48" applyFont="1" applyFill="1" applyBorder="1" applyAlignment="1">
      <alignment horizontal="centerContinuous" vertical="center"/>
      <protection/>
    </xf>
    <xf numFmtId="0" fontId="5" fillId="35" borderId="52" xfId="48" applyFont="1" applyFill="1" applyBorder="1" applyAlignment="1">
      <alignment horizontal="centerContinuous" vertical="center"/>
      <protection/>
    </xf>
    <xf numFmtId="0" fontId="5" fillId="35" borderId="53" xfId="48" applyFont="1" applyFill="1" applyBorder="1" applyAlignment="1">
      <alignment horizontal="centerContinuous" vertical="center"/>
      <protection/>
    </xf>
    <xf numFmtId="0" fontId="27" fillId="0" borderId="39" xfId="48" applyFont="1" applyBorder="1" applyAlignment="1">
      <alignment horizontal="centerContinuous" vertical="center"/>
      <protection/>
    </xf>
    <xf numFmtId="0" fontId="36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horizontal="left" vertical="top"/>
    </xf>
    <xf numFmtId="0" fontId="0" fillId="0" borderId="0" xfId="48" applyFont="1" applyFill="1" applyBorder="1">
      <alignment/>
      <protection/>
    </xf>
    <xf numFmtId="0" fontId="5" fillId="0" borderId="39" xfId="48" applyFont="1" applyFill="1" applyBorder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8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48" applyFont="1" applyFill="1" applyBorder="1" applyAlignment="1">
      <alignment horizontal="centerContinuous" vertical="center"/>
      <protection/>
    </xf>
    <xf numFmtId="0" fontId="5" fillId="0" borderId="15" xfId="48" applyFont="1" applyFill="1" applyBorder="1" applyAlignment="1">
      <alignment horizontal="centerContinuous" vertical="center"/>
      <protection/>
    </xf>
    <xf numFmtId="0" fontId="22" fillId="0" borderId="0" xfId="0" applyFont="1" applyAlignment="1">
      <alignment horizontal="right" vertical="center"/>
    </xf>
    <xf numFmtId="0" fontId="37" fillId="0" borderId="0" xfId="4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6" borderId="54" xfId="0" applyFont="1" applyFill="1" applyBorder="1" applyAlignment="1">
      <alignment horizontal="centerContinuous" vertical="center"/>
    </xf>
    <xf numFmtId="0" fontId="2" fillId="36" borderId="55" xfId="0" applyFont="1" applyFill="1" applyBorder="1" applyAlignment="1">
      <alignment horizontal="centerContinuous" vertical="center"/>
    </xf>
    <xf numFmtId="0" fontId="2" fillId="36" borderId="2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56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64" fontId="14" fillId="0" borderId="14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7" fillId="0" borderId="57" xfId="0" applyFont="1" applyFill="1" applyBorder="1" applyAlignment="1">
      <alignment horizontal="centerContinuous" vertical="center"/>
    </xf>
    <xf numFmtId="0" fontId="27" fillId="0" borderId="56" xfId="0" applyFont="1" applyFill="1" applyBorder="1" applyAlignment="1">
      <alignment horizontal="centerContinuous" vertical="center"/>
    </xf>
    <xf numFmtId="0" fontId="2" fillId="36" borderId="55" xfId="0" applyFont="1" applyFill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164" fontId="14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33" borderId="0" xfId="48" applyFont="1" applyFill="1" applyBorder="1">
      <alignment/>
      <protection/>
    </xf>
    <xf numFmtId="0" fontId="14" fillId="0" borderId="0" xfId="48" applyFont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0" fillId="34" borderId="62" xfId="48" applyFont="1" applyFill="1" applyBorder="1" applyAlignment="1">
      <alignment vertical="center"/>
      <protection/>
    </xf>
    <xf numFmtId="0" fontId="0" fillId="34" borderId="62" xfId="48" applyFill="1" applyBorder="1" applyAlignment="1">
      <alignment vertical="center"/>
      <protection/>
    </xf>
    <xf numFmtId="0" fontId="5" fillId="34" borderId="62" xfId="48" applyFont="1" applyFill="1" applyBorder="1" applyAlignment="1">
      <alignment horizontal="left" vertical="center"/>
      <protection/>
    </xf>
    <xf numFmtId="0" fontId="5" fillId="34" borderId="62" xfId="0" applyFont="1" applyFill="1" applyBorder="1" applyAlignment="1">
      <alignment horizontal="center" vertical="center"/>
    </xf>
    <xf numFmtId="0" fontId="27" fillId="0" borderId="0" xfId="48" applyFont="1" applyFill="1" applyBorder="1" applyAlignment="1">
      <alignment horizontal="center" vertical="top"/>
      <protection/>
    </xf>
    <xf numFmtId="0" fontId="30" fillId="33" borderId="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24" fillId="0" borderId="45" xfId="48" applyFont="1" applyFill="1" applyBorder="1" applyAlignment="1">
      <alignment horizontal="center" vertical="center"/>
      <protection/>
    </xf>
    <xf numFmtId="0" fontId="37" fillId="0" borderId="45" xfId="48" applyFont="1" applyFill="1" applyBorder="1" applyAlignment="1">
      <alignment horizontal="center"/>
      <protection/>
    </xf>
    <xf numFmtId="0" fontId="0" fillId="0" borderId="45" xfId="48" applyBorder="1">
      <alignment/>
      <protection/>
    </xf>
    <xf numFmtId="0" fontId="0" fillId="0" borderId="49" xfId="48" applyFont="1" applyBorder="1" applyAlignment="1">
      <alignment vertical="center"/>
      <protection/>
    </xf>
    <xf numFmtId="0" fontId="5" fillId="0" borderId="45" xfId="48" applyFont="1" applyBorder="1" applyAlignment="1">
      <alignment horizontal="center" vertical="center"/>
      <protection/>
    </xf>
    <xf numFmtId="0" fontId="0" fillId="0" borderId="45" xfId="48" applyFont="1" applyBorder="1" applyAlignment="1">
      <alignment vertical="center"/>
      <protection/>
    </xf>
    <xf numFmtId="0" fontId="0" fillId="0" borderId="50" xfId="48" applyFont="1" applyBorder="1" applyAlignment="1">
      <alignment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right"/>
      <protection/>
    </xf>
    <xf numFmtId="0" fontId="5" fillId="0" borderId="0" xfId="48" applyFont="1" applyBorder="1" applyAlignment="1">
      <alignment horizont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49" fontId="37" fillId="0" borderId="43" xfId="48" applyNumberFormat="1" applyFont="1" applyBorder="1" applyAlignment="1">
      <alignment horizontal="center" vertical="center"/>
      <protection/>
    </xf>
    <xf numFmtId="0" fontId="0" fillId="0" borderId="43" xfId="48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28" fillId="35" borderId="34" xfId="48" applyFont="1" applyFill="1" applyBorder="1" applyAlignment="1" quotePrefix="1">
      <alignment horizontal="centerContinuous" vertical="center"/>
      <protection/>
    </xf>
    <xf numFmtId="164" fontId="43" fillId="0" borderId="13" xfId="48" applyNumberFormat="1" applyFont="1" applyBorder="1" applyAlignment="1">
      <alignment vertical="center"/>
      <protection/>
    </xf>
    <xf numFmtId="164" fontId="43" fillId="0" borderId="13" xfId="48" applyNumberFormat="1" applyFont="1" applyBorder="1" applyAlignment="1">
      <alignment vertical="center"/>
      <protection/>
    </xf>
    <xf numFmtId="1" fontId="43" fillId="0" borderId="15" xfId="48" applyNumberFormat="1" applyFont="1" applyBorder="1" applyAlignment="1">
      <alignment vertical="center"/>
      <protection/>
    </xf>
    <xf numFmtId="0" fontId="45" fillId="0" borderId="39" xfId="48" applyFont="1" applyBorder="1" applyAlignment="1">
      <alignment horizontal="centerContinuous" vertical="center"/>
      <protection/>
    </xf>
    <xf numFmtId="0" fontId="45" fillId="0" borderId="0" xfId="48" applyFont="1" applyBorder="1" applyAlignment="1">
      <alignment horizontal="centerContinuous" vertical="center"/>
      <protection/>
    </xf>
    <xf numFmtId="0" fontId="45" fillId="0" borderId="15" xfId="48" applyFont="1" applyBorder="1" applyAlignment="1">
      <alignment horizontal="centerContinuous" vertical="center"/>
      <protection/>
    </xf>
    <xf numFmtId="0" fontId="44" fillId="0" borderId="39" xfId="48" applyFont="1" applyBorder="1" applyAlignment="1">
      <alignment horizontal="centerContinuous" vertical="center"/>
      <protection/>
    </xf>
    <xf numFmtId="49" fontId="46" fillId="0" borderId="38" xfId="48" applyNumberFormat="1" applyFont="1" applyBorder="1" applyAlignment="1">
      <alignment horizontal="center" vertical="center"/>
      <protection/>
    </xf>
    <xf numFmtId="164" fontId="47" fillId="0" borderId="13" xfId="48" applyNumberFormat="1" applyFont="1" applyBorder="1" applyAlignment="1">
      <alignment horizontal="center" vertical="center"/>
      <protection/>
    </xf>
    <xf numFmtId="1" fontId="47" fillId="0" borderId="15" xfId="48" applyNumberFormat="1" applyFont="1" applyBorder="1" applyAlignment="1">
      <alignment horizontal="center" vertical="center"/>
      <protection/>
    </xf>
    <xf numFmtId="0" fontId="48" fillId="0" borderId="39" xfId="48" applyFont="1" applyBorder="1" applyAlignment="1">
      <alignment horizontal="centerContinuous" vertical="center"/>
      <protection/>
    </xf>
    <xf numFmtId="0" fontId="48" fillId="0" borderId="0" xfId="48" applyFont="1" applyBorder="1" applyAlignment="1">
      <alignment horizontal="centerContinuous" vertical="center"/>
      <protection/>
    </xf>
    <xf numFmtId="0" fontId="48" fillId="0" borderId="15" xfId="48" applyFont="1" applyBorder="1" applyAlignment="1">
      <alignment horizontal="centerContinuous" vertical="center"/>
      <protection/>
    </xf>
    <xf numFmtId="164" fontId="43" fillId="0" borderId="41" xfId="48" applyNumberFormat="1" applyFont="1" applyBorder="1" applyAlignment="1">
      <alignment vertical="center"/>
      <protection/>
    </xf>
    <xf numFmtId="1" fontId="43" fillId="0" borderId="32" xfId="48" applyNumberFormat="1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33" fillId="37" borderId="64" xfId="0" applyFont="1" applyFill="1" applyBorder="1" applyAlignment="1">
      <alignment horizontal="centerContinuous" vertical="center"/>
    </xf>
    <xf numFmtId="0" fontId="0" fillId="37" borderId="65" xfId="0" applyFill="1" applyBorder="1" applyAlignment="1">
      <alignment/>
    </xf>
    <xf numFmtId="0" fontId="33" fillId="0" borderId="0" xfId="0" applyFont="1" applyFill="1" applyBorder="1" applyAlignment="1">
      <alignment horizontal="centerContinuous" vertical="center"/>
    </xf>
    <xf numFmtId="0" fontId="0" fillId="0" borderId="15" xfId="0" applyBorder="1" applyAlignment="1">
      <alignment/>
    </xf>
    <xf numFmtId="0" fontId="2" fillId="36" borderId="66" xfId="0" applyFont="1" applyFill="1" applyBorder="1" applyAlignment="1">
      <alignment horizontal="centerContinuous" vertical="center"/>
    </xf>
    <xf numFmtId="0" fontId="0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Continuous" vertical="center"/>
    </xf>
    <xf numFmtId="0" fontId="2" fillId="36" borderId="66" xfId="0" applyFont="1" applyFill="1" applyBorder="1" applyAlignment="1">
      <alignment vertical="center"/>
    </xf>
    <xf numFmtId="0" fontId="2" fillId="36" borderId="6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Continuous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71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164" fontId="0" fillId="0" borderId="61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8" borderId="54" xfId="0" applyFont="1" applyFill="1" applyBorder="1" applyAlignment="1">
      <alignment horizontal="centerContinuous" vertical="center"/>
    </xf>
    <xf numFmtId="0" fontId="7" fillId="38" borderId="37" xfId="0" applyFont="1" applyFill="1" applyBorder="1" applyAlignment="1">
      <alignment horizontal="centerContinuous" vertical="center"/>
    </xf>
    <xf numFmtId="0" fontId="20" fillId="34" borderId="75" xfId="0" applyFont="1" applyFill="1" applyBorder="1" applyAlignment="1">
      <alignment horizontal="centerContinuous" vertical="center"/>
    </xf>
    <xf numFmtId="0" fontId="20" fillId="34" borderId="37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7" fillId="34" borderId="75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20" fillId="38" borderId="75" xfId="0" applyFont="1" applyFill="1" applyBorder="1" applyAlignment="1">
      <alignment horizontal="centerContinuous" vertical="center"/>
    </xf>
    <xf numFmtId="0" fontId="20" fillId="38" borderId="2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164" fontId="5" fillId="0" borderId="15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11" fillId="0" borderId="15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11" fillId="0" borderId="14" xfId="0" applyNumberFormat="1" applyFont="1" applyBorder="1" applyAlignment="1" quotePrefix="1">
      <alignment horizontal="left" vertical="center"/>
    </xf>
    <xf numFmtId="0" fontId="0" fillId="0" borderId="16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11" fillId="0" borderId="15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1" xfId="0" applyFill="1" applyBorder="1" applyAlignment="1">
      <alignment vertical="center"/>
    </xf>
    <xf numFmtId="164" fontId="36" fillId="0" borderId="15" xfId="0" applyNumberFormat="1" applyFont="1" applyBorder="1" applyAlignment="1" quotePrefix="1">
      <alignment horizontal="center" vertical="center"/>
    </xf>
    <xf numFmtId="164" fontId="56" fillId="0" borderId="15" xfId="0" applyNumberFormat="1" applyFont="1" applyBorder="1" applyAlignment="1" quotePrefix="1">
      <alignment horizontal="center" vertical="center"/>
    </xf>
    <xf numFmtId="164" fontId="56" fillId="0" borderId="14" xfId="0" applyNumberFormat="1" applyFont="1" applyBorder="1" applyAlignment="1" quotePrefix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5" fillId="0" borderId="0" xfId="0" applyFont="1" applyAlignment="1">
      <alignment vertical="top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center"/>
    </xf>
    <xf numFmtId="0" fontId="5" fillId="33" borderId="7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78" xfId="0" applyBorder="1" applyAlignment="1">
      <alignment horizontal="center" vertical="center"/>
    </xf>
    <xf numFmtId="0" fontId="23" fillId="0" borderId="0" xfId="48" applyFont="1" applyBorder="1" applyAlignment="1">
      <alignment horizontal="left" vertical="center"/>
      <protection/>
    </xf>
    <xf numFmtId="0" fontId="24" fillId="0" borderId="47" xfId="48" applyFont="1" applyFill="1" applyBorder="1" applyAlignment="1">
      <alignment horizontal="center" vertical="center"/>
      <protection/>
    </xf>
    <xf numFmtId="0" fontId="27" fillId="0" borderId="47" xfId="48" applyFont="1" applyFill="1" applyBorder="1" applyAlignment="1">
      <alignment horizontal="center" vertical="top"/>
      <protection/>
    </xf>
    <xf numFmtId="0" fontId="0" fillId="0" borderId="47" xfId="48" applyBorder="1">
      <alignment/>
      <protection/>
    </xf>
    <xf numFmtId="0" fontId="5" fillId="0" borderId="43" xfId="48" applyFont="1" applyBorder="1" applyAlignment="1">
      <alignment horizontal="right" vertical="center"/>
      <protection/>
    </xf>
    <xf numFmtId="0" fontId="5" fillId="0" borderId="4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59" fillId="0" borderId="39" xfId="48" applyFont="1" applyBorder="1" applyAlignment="1">
      <alignment horizontal="centerContinuous" vertical="center"/>
      <protection/>
    </xf>
    <xf numFmtId="0" fontId="59" fillId="0" borderId="0" xfId="48" applyFont="1" applyBorder="1" applyAlignment="1">
      <alignment horizontal="centerContinuous" vertical="center"/>
      <protection/>
    </xf>
    <xf numFmtId="0" fontId="59" fillId="0" borderId="15" xfId="48" applyFont="1" applyBorder="1" applyAlignment="1">
      <alignment horizontal="centerContinuous" vertical="center"/>
      <protection/>
    </xf>
    <xf numFmtId="49" fontId="53" fillId="0" borderId="16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2" fillId="36" borderId="70" xfId="0" applyFont="1" applyFill="1" applyBorder="1" applyAlignment="1">
      <alignment vertical="center"/>
    </xf>
    <xf numFmtId="0" fontId="2" fillId="36" borderId="69" xfId="0" applyFont="1" applyFill="1" applyBorder="1" applyAlignment="1">
      <alignment vertical="center"/>
    </xf>
    <xf numFmtId="0" fontId="7" fillId="0" borderId="3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39" fillId="0" borderId="79" xfId="0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3" fillId="37" borderId="63" xfId="0" applyFont="1" applyFill="1" applyBorder="1" applyAlignment="1">
      <alignment vertical="center"/>
    </xf>
    <xf numFmtId="0" fontId="33" fillId="37" borderId="64" xfId="0" applyFont="1" applyFill="1" applyBorder="1" applyAlignment="1">
      <alignment vertical="center"/>
    </xf>
    <xf numFmtId="0" fontId="33" fillId="37" borderId="65" xfId="0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3" fillId="36" borderId="66" xfId="0" applyFont="1" applyFill="1" applyBorder="1" applyAlignment="1">
      <alignment vertical="center"/>
    </xf>
    <xf numFmtId="0" fontId="2" fillId="36" borderId="68" xfId="0" applyFont="1" applyFill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0" fillId="37" borderId="64" xfId="0" applyFill="1" applyBorder="1" applyAlignment="1">
      <alignment horizontal="centerContinuous"/>
    </xf>
    <xf numFmtId="0" fontId="5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7" fillId="38" borderId="55" xfId="0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left" vertical="center"/>
    </xf>
    <xf numFmtId="0" fontId="7" fillId="38" borderId="67" xfId="0" applyFont="1" applyFill="1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2" fillId="36" borderId="24" xfId="0" applyFont="1" applyFill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49" fontId="0" fillId="0" borderId="0" xfId="47" applyNumberFormat="1" applyFont="1" applyAlignment="1">
      <alignment vertical="top"/>
      <protection/>
    </xf>
    <xf numFmtId="164" fontId="61" fillId="0" borderId="13" xfId="48" applyNumberFormat="1" applyFont="1" applyBorder="1" applyAlignment="1">
      <alignment horizontal="center" vertical="center"/>
      <protection/>
    </xf>
    <xf numFmtId="1" fontId="61" fillId="0" borderId="15" xfId="48" applyNumberFormat="1" applyFont="1" applyBorder="1" applyAlignment="1">
      <alignment horizontal="center" vertical="center"/>
      <protection/>
    </xf>
    <xf numFmtId="0" fontId="62" fillId="0" borderId="39" xfId="48" applyFont="1" applyBorder="1" applyAlignment="1">
      <alignment horizontal="centerContinuous" vertical="center"/>
      <protection/>
    </xf>
    <xf numFmtId="0" fontId="63" fillId="0" borderId="39" xfId="48" applyFont="1" applyBorder="1" applyAlignment="1">
      <alignment horizontal="centerContinuous" vertical="center"/>
      <protection/>
    </xf>
    <xf numFmtId="0" fontId="35" fillId="0" borderId="0" xfId="0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164" fontId="65" fillId="0" borderId="13" xfId="48" applyNumberFormat="1" applyFont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Continuous" vertical="center"/>
    </xf>
    <xf numFmtId="0" fontId="20" fillId="0" borderId="75" xfId="0" applyFont="1" applyFill="1" applyBorder="1" applyAlignment="1">
      <alignment horizontal="centerContinuous" vertical="center"/>
    </xf>
    <xf numFmtId="0" fontId="20" fillId="0" borderId="37" xfId="0" applyFont="1" applyFill="1" applyBorder="1" applyAlignment="1">
      <alignment horizontal="centerContinuous" vertical="center"/>
    </xf>
    <xf numFmtId="0" fontId="7" fillId="0" borderId="75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Continuous" vertical="center"/>
    </xf>
    <xf numFmtId="0" fontId="20" fillId="34" borderId="24" xfId="0" applyFont="1" applyFill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66" fillId="0" borderId="0" xfId="48" applyFont="1" applyBorder="1" applyAlignment="1">
      <alignment horizontal="center"/>
      <protection/>
    </xf>
    <xf numFmtId="164" fontId="67" fillId="0" borderId="0" xfId="48" applyNumberFormat="1" applyFont="1" applyFill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62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0" fontId="4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/>
    </xf>
    <xf numFmtId="164" fontId="0" fillId="0" borderId="0" xfId="47" applyNumberFormat="1" applyFont="1" applyAlignment="1">
      <alignment horizontal="left"/>
      <protection/>
    </xf>
    <xf numFmtId="0" fontId="68" fillId="0" borderId="0" xfId="0" applyFont="1" applyBorder="1" applyAlignment="1">
      <alignment horizontal="center"/>
    </xf>
    <xf numFmtId="0" fontId="31" fillId="0" borderId="38" xfId="48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164" fontId="119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0" fillId="0" borderId="38" xfId="48" applyNumberFormat="1" applyFont="1" applyBorder="1" applyAlignment="1">
      <alignment horizontal="center" vertical="center"/>
      <protection/>
    </xf>
    <xf numFmtId="0" fontId="17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48" applyFont="1" applyBorder="1" applyAlignment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center" vertical="top"/>
    </xf>
    <xf numFmtId="49" fontId="0" fillId="0" borderId="0" xfId="47" applyNumberFormat="1" applyFont="1" applyAlignment="1">
      <alignment horizontal="right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266700</xdr:colOff>
      <xdr:row>33</xdr:row>
      <xdr:rowOff>114300</xdr:rowOff>
    </xdr:from>
    <xdr:to>
      <xdr:col>50</xdr:col>
      <xdr:colOff>276225</xdr:colOff>
      <xdr:row>36</xdr:row>
      <xdr:rowOff>114300</xdr:rowOff>
    </xdr:to>
    <xdr:sp>
      <xdr:nvSpPr>
        <xdr:cNvPr id="1" name="Line 478"/>
        <xdr:cNvSpPr>
          <a:spLocks/>
        </xdr:cNvSpPr>
      </xdr:nvSpPr>
      <xdr:spPr>
        <a:xfrm flipH="1" flipV="1">
          <a:off x="33909000" y="82772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33</xdr:row>
      <xdr:rowOff>114300</xdr:rowOff>
    </xdr:from>
    <xdr:to>
      <xdr:col>65</xdr:col>
      <xdr:colOff>28575</xdr:colOff>
      <xdr:row>33</xdr:row>
      <xdr:rowOff>114300</xdr:rowOff>
    </xdr:to>
    <xdr:sp>
      <xdr:nvSpPr>
        <xdr:cNvPr id="2" name="Line 379"/>
        <xdr:cNvSpPr>
          <a:spLocks/>
        </xdr:cNvSpPr>
      </xdr:nvSpPr>
      <xdr:spPr>
        <a:xfrm flipH="1">
          <a:off x="33909000" y="8277225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114300</xdr:rowOff>
    </xdr:from>
    <xdr:to>
      <xdr:col>65</xdr:col>
      <xdr:colOff>47625</xdr:colOff>
      <xdr:row>21</xdr:row>
      <xdr:rowOff>114300</xdr:rowOff>
    </xdr:to>
    <xdr:sp>
      <xdr:nvSpPr>
        <xdr:cNvPr id="3" name="Line 397"/>
        <xdr:cNvSpPr>
          <a:spLocks/>
        </xdr:cNvSpPr>
      </xdr:nvSpPr>
      <xdr:spPr>
        <a:xfrm flipH="1">
          <a:off x="1200150" y="5534025"/>
          <a:ext cx="4637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65</xdr:col>
      <xdr:colOff>47625</xdr:colOff>
      <xdr:row>27</xdr:row>
      <xdr:rowOff>114300</xdr:rowOff>
    </xdr:to>
    <xdr:sp>
      <xdr:nvSpPr>
        <xdr:cNvPr id="4" name="Line 378"/>
        <xdr:cNvSpPr>
          <a:spLocks/>
        </xdr:cNvSpPr>
      </xdr:nvSpPr>
      <xdr:spPr>
        <a:xfrm flipH="1">
          <a:off x="14839950" y="6905625"/>
          <a:ext cx="3273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114300</xdr:rowOff>
    </xdr:from>
    <xdr:to>
      <xdr:col>65</xdr:col>
      <xdr:colOff>171450</xdr:colOff>
      <xdr:row>24</xdr:row>
      <xdr:rowOff>114300</xdr:rowOff>
    </xdr:to>
    <xdr:sp>
      <xdr:nvSpPr>
        <xdr:cNvPr id="5" name="Line 1"/>
        <xdr:cNvSpPr>
          <a:spLocks/>
        </xdr:cNvSpPr>
      </xdr:nvSpPr>
      <xdr:spPr>
        <a:xfrm flipH="1">
          <a:off x="942975" y="6219825"/>
          <a:ext cx="46758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285750</xdr:colOff>
      <xdr:row>21</xdr:row>
      <xdr:rowOff>114300</xdr:rowOff>
    </xdr:to>
    <xdr:sp>
      <xdr:nvSpPr>
        <xdr:cNvPr id="6" name="Line 3"/>
        <xdr:cNvSpPr>
          <a:spLocks/>
        </xdr:cNvSpPr>
      </xdr:nvSpPr>
      <xdr:spPr>
        <a:xfrm flipH="1">
          <a:off x="438150" y="553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914400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48444150" y="6219825"/>
          <a:ext cx="39252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119</xdr:col>
      <xdr:colOff>66675</xdr:colOff>
      <xdr:row>21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62379225" y="5534025"/>
          <a:ext cx="25336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30</xdr:row>
      <xdr:rowOff>114300</xdr:rowOff>
    </xdr:from>
    <xdr:to>
      <xdr:col>65</xdr:col>
      <xdr:colOff>28575</xdr:colOff>
      <xdr:row>30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25336500" y="7591425"/>
          <a:ext cx="22221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466725</xdr:colOff>
      <xdr:row>21</xdr:row>
      <xdr:rowOff>114300</xdr:rowOff>
    </xdr:from>
    <xdr:to>
      <xdr:col>110</xdr:col>
      <xdr:colOff>266700</xdr:colOff>
      <xdr:row>24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78686025" y="55340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895350</xdr:colOff>
      <xdr:row>27</xdr:row>
      <xdr:rowOff>114300</xdr:rowOff>
    </xdr:from>
    <xdr:to>
      <xdr:col>118</xdr:col>
      <xdr:colOff>295275</xdr:colOff>
      <xdr:row>27</xdr:row>
      <xdr:rowOff>114300</xdr:rowOff>
    </xdr:to>
    <xdr:sp>
      <xdr:nvSpPr>
        <xdr:cNvPr id="11" name="Line 8"/>
        <xdr:cNvSpPr>
          <a:spLocks/>
        </xdr:cNvSpPr>
      </xdr:nvSpPr>
      <xdr:spPr>
        <a:xfrm flipV="1">
          <a:off x="48425100" y="6905625"/>
          <a:ext cx="39004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15</xdr:row>
      <xdr:rowOff>180975</xdr:rowOff>
    </xdr:from>
    <xdr:to>
      <xdr:col>75</xdr:col>
      <xdr:colOff>476250</xdr:colOff>
      <xdr:row>16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54683025" y="42291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15</xdr:row>
      <xdr:rowOff>114300</xdr:rowOff>
    </xdr:from>
    <xdr:to>
      <xdr:col>74</xdr:col>
      <xdr:colOff>238125</xdr:colOff>
      <xdr:row>15</xdr:row>
      <xdr:rowOff>180975</xdr:rowOff>
    </xdr:to>
    <xdr:sp>
      <xdr:nvSpPr>
        <xdr:cNvPr id="13" name="Line 11"/>
        <xdr:cNvSpPr>
          <a:spLocks/>
        </xdr:cNvSpPr>
      </xdr:nvSpPr>
      <xdr:spPr>
        <a:xfrm>
          <a:off x="53940075" y="416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942975</xdr:colOff>
      <xdr:row>30</xdr:row>
      <xdr:rowOff>114300</xdr:rowOff>
    </xdr:from>
    <xdr:to>
      <xdr:col>90</xdr:col>
      <xdr:colOff>247650</xdr:colOff>
      <xdr:row>30</xdr:row>
      <xdr:rowOff>114300</xdr:rowOff>
    </xdr:to>
    <xdr:sp>
      <xdr:nvSpPr>
        <xdr:cNvPr id="14" name="Line 12"/>
        <xdr:cNvSpPr>
          <a:spLocks/>
        </xdr:cNvSpPr>
      </xdr:nvSpPr>
      <xdr:spPr>
        <a:xfrm flipH="1">
          <a:off x="48472725" y="7591425"/>
          <a:ext cx="1810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72275700" y="104489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Poříčany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66700"/>
    <xdr:sp>
      <xdr:nvSpPr>
        <xdr:cNvPr id="17" name="Oval 15"/>
        <xdr:cNvSpPr>
          <a:spLocks/>
        </xdr:cNvSpPr>
      </xdr:nvSpPr>
      <xdr:spPr>
        <a:xfrm>
          <a:off x="47872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27</xdr:row>
      <xdr:rowOff>0</xdr:rowOff>
    </xdr:from>
    <xdr:to>
      <xdr:col>66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7529750" y="6791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119</xdr:col>
      <xdr:colOff>238125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87887175" y="6905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6490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9525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476250</xdr:colOff>
      <xdr:row>16</xdr:row>
      <xdr:rowOff>114300</xdr:rowOff>
    </xdr:from>
    <xdr:to>
      <xdr:col>77</xdr:col>
      <xdr:colOff>495300</xdr:colOff>
      <xdr:row>18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55435500" y="43910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27</xdr:row>
      <xdr:rowOff>57150</xdr:rowOff>
    </xdr:from>
    <xdr:to>
      <xdr:col>21</xdr:col>
      <xdr:colOff>0</xdr:colOff>
      <xdr:row>27</xdr:row>
      <xdr:rowOff>114300</xdr:rowOff>
    </xdr:to>
    <xdr:sp>
      <xdr:nvSpPr>
        <xdr:cNvPr id="23" name="Line 25"/>
        <xdr:cNvSpPr>
          <a:spLocks/>
        </xdr:cNvSpPr>
      </xdr:nvSpPr>
      <xdr:spPr>
        <a:xfrm flipH="1" flipV="1">
          <a:off x="14097000" y="6848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26</xdr:row>
      <xdr:rowOff>114300</xdr:rowOff>
    </xdr:from>
    <xdr:to>
      <xdr:col>19</xdr:col>
      <xdr:colOff>742950</xdr:colOff>
      <xdr:row>27</xdr:row>
      <xdr:rowOff>57150</xdr:rowOff>
    </xdr:to>
    <xdr:sp>
      <xdr:nvSpPr>
        <xdr:cNvPr id="24" name="Line 26"/>
        <xdr:cNvSpPr>
          <a:spLocks/>
        </xdr:cNvSpPr>
      </xdr:nvSpPr>
      <xdr:spPr>
        <a:xfrm flipH="1" flipV="1">
          <a:off x="12611100" y="66770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24</xdr:row>
      <xdr:rowOff>114300</xdr:rowOff>
    </xdr:from>
    <xdr:to>
      <xdr:col>17</xdr:col>
      <xdr:colOff>714375</xdr:colOff>
      <xdr:row>26</xdr:row>
      <xdr:rowOff>104775</xdr:rowOff>
    </xdr:to>
    <xdr:sp>
      <xdr:nvSpPr>
        <xdr:cNvPr id="25" name="Line 28"/>
        <xdr:cNvSpPr>
          <a:spLocks/>
        </xdr:cNvSpPr>
      </xdr:nvSpPr>
      <xdr:spPr>
        <a:xfrm flipH="1" flipV="1">
          <a:off x="10877550" y="62198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866775</xdr:colOff>
      <xdr:row>11</xdr:row>
      <xdr:rowOff>57150</xdr:rowOff>
    </xdr:from>
    <xdr:to>
      <xdr:col>71</xdr:col>
      <xdr:colOff>609600</xdr:colOff>
      <xdr:row>12</xdr:row>
      <xdr:rowOff>257175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68325" y="3076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21</xdr:row>
      <xdr:rowOff>114300</xdr:rowOff>
    </xdr:from>
    <xdr:to>
      <xdr:col>14</xdr:col>
      <xdr:colOff>266700</xdr:colOff>
      <xdr:row>24</xdr:row>
      <xdr:rowOff>114300</xdr:rowOff>
    </xdr:to>
    <xdr:sp>
      <xdr:nvSpPr>
        <xdr:cNvPr id="27" name="Line 30"/>
        <xdr:cNvSpPr>
          <a:spLocks/>
        </xdr:cNvSpPr>
      </xdr:nvSpPr>
      <xdr:spPr>
        <a:xfrm flipH="1" flipV="1">
          <a:off x="7162800" y="55340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438150" y="610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21</xdr:row>
      <xdr:rowOff>0</xdr:rowOff>
    </xdr:from>
    <xdr:to>
      <xdr:col>2</xdr:col>
      <xdr:colOff>247650</xdr:colOff>
      <xdr:row>22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685800" y="541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266700</xdr:colOff>
      <xdr:row>21</xdr:row>
      <xdr:rowOff>114300</xdr:rowOff>
    </xdr:from>
    <xdr:to>
      <xdr:col>106</xdr:col>
      <xdr:colOff>66675</xdr:colOff>
      <xdr:row>24</xdr:row>
      <xdr:rowOff>114300</xdr:rowOff>
    </xdr:to>
    <xdr:sp>
      <xdr:nvSpPr>
        <xdr:cNvPr id="30" name="Line 33"/>
        <xdr:cNvSpPr>
          <a:spLocks/>
        </xdr:cNvSpPr>
      </xdr:nvSpPr>
      <xdr:spPr>
        <a:xfrm>
          <a:off x="72542400" y="5534025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15</xdr:row>
      <xdr:rowOff>114300</xdr:rowOff>
    </xdr:from>
    <xdr:to>
      <xdr:col>73</xdr:col>
      <xdr:colOff>466725</xdr:colOff>
      <xdr:row>15</xdr:row>
      <xdr:rowOff>114300</xdr:rowOff>
    </xdr:to>
    <xdr:sp>
      <xdr:nvSpPr>
        <xdr:cNvPr id="31" name="Line 35"/>
        <xdr:cNvSpPr>
          <a:spLocks/>
        </xdr:cNvSpPr>
      </xdr:nvSpPr>
      <xdr:spPr>
        <a:xfrm>
          <a:off x="41348025" y="4162425"/>
          <a:ext cx="1259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33400" cy="238125"/>
    <xdr:sp>
      <xdr:nvSpPr>
        <xdr:cNvPr id="32" name="text 7125"/>
        <xdr:cNvSpPr txBox="1">
          <a:spLocks noChangeArrowheads="1"/>
        </xdr:cNvSpPr>
      </xdr:nvSpPr>
      <xdr:spPr>
        <a:xfrm>
          <a:off x="47758350" y="40481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33" name="text 36"/>
        <xdr:cNvSpPr txBox="1">
          <a:spLocks noChangeArrowheads="1"/>
        </xdr:cNvSpPr>
      </xdr:nvSpPr>
      <xdr:spPr>
        <a:xfrm>
          <a:off x="767334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12</xdr:col>
      <xdr:colOff>95250</xdr:colOff>
      <xdr:row>22</xdr:row>
      <xdr:rowOff>114300</xdr:rowOff>
    </xdr:from>
    <xdr:ext cx="314325" cy="228600"/>
    <xdr:sp>
      <xdr:nvSpPr>
        <xdr:cNvPr id="34" name="text 1662"/>
        <xdr:cNvSpPr txBox="1">
          <a:spLocks noChangeArrowheads="1"/>
        </xdr:cNvSpPr>
      </xdr:nvSpPr>
      <xdr:spPr>
        <a:xfrm>
          <a:off x="8477250" y="5762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48</xdr:col>
      <xdr:colOff>457200</xdr:colOff>
      <xdr:row>18</xdr:row>
      <xdr:rowOff>114300</xdr:rowOff>
    </xdr:from>
    <xdr:to>
      <xdr:col>65</xdr:col>
      <xdr:colOff>28575</xdr:colOff>
      <xdr:row>18</xdr:row>
      <xdr:rowOff>114300</xdr:rowOff>
    </xdr:to>
    <xdr:sp>
      <xdr:nvSpPr>
        <xdr:cNvPr id="35" name="Line 58"/>
        <xdr:cNvSpPr>
          <a:spLocks/>
        </xdr:cNvSpPr>
      </xdr:nvSpPr>
      <xdr:spPr>
        <a:xfrm flipH="1">
          <a:off x="35585400" y="4848225"/>
          <a:ext cx="1197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18</xdr:row>
      <xdr:rowOff>114300</xdr:rowOff>
    </xdr:from>
    <xdr:to>
      <xdr:col>77</xdr:col>
      <xdr:colOff>476250</xdr:colOff>
      <xdr:row>18</xdr:row>
      <xdr:rowOff>114300</xdr:rowOff>
    </xdr:to>
    <xdr:sp>
      <xdr:nvSpPr>
        <xdr:cNvPr id="36" name="Line 59"/>
        <xdr:cNvSpPr>
          <a:spLocks/>
        </xdr:cNvSpPr>
      </xdr:nvSpPr>
      <xdr:spPr>
        <a:xfrm flipH="1">
          <a:off x="48453675" y="4848225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18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7529750" y="473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43</xdr:col>
      <xdr:colOff>476250</xdr:colOff>
      <xdr:row>19</xdr:row>
      <xdr:rowOff>114300</xdr:rowOff>
    </xdr:from>
    <xdr:to>
      <xdr:col>45</xdr:col>
      <xdr:colOff>762000</xdr:colOff>
      <xdr:row>21</xdr:row>
      <xdr:rowOff>114300</xdr:rowOff>
    </xdr:to>
    <xdr:sp>
      <xdr:nvSpPr>
        <xdr:cNvPr id="38" name="Line 81"/>
        <xdr:cNvSpPr>
          <a:spLocks/>
        </xdr:cNvSpPr>
      </xdr:nvSpPr>
      <xdr:spPr>
        <a:xfrm flipH="1">
          <a:off x="31661100" y="5076825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22</xdr:row>
      <xdr:rowOff>114300</xdr:rowOff>
    </xdr:from>
    <xdr:ext cx="342900" cy="228600"/>
    <xdr:sp>
      <xdr:nvSpPr>
        <xdr:cNvPr id="39" name="text 1959"/>
        <xdr:cNvSpPr txBox="1">
          <a:spLocks noChangeArrowheads="1"/>
        </xdr:cNvSpPr>
      </xdr:nvSpPr>
      <xdr:spPr>
        <a:xfrm>
          <a:off x="75247500" y="5762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77</xdr:col>
      <xdr:colOff>476250</xdr:colOff>
      <xdr:row>18</xdr:row>
      <xdr:rowOff>114300</xdr:rowOff>
    </xdr:from>
    <xdr:to>
      <xdr:col>82</xdr:col>
      <xdr:colOff>266700</xdr:colOff>
      <xdr:row>21</xdr:row>
      <xdr:rowOff>114300</xdr:rowOff>
    </xdr:to>
    <xdr:sp>
      <xdr:nvSpPr>
        <xdr:cNvPr id="40" name="Line 140"/>
        <xdr:cNvSpPr>
          <a:spLocks/>
        </xdr:cNvSpPr>
      </xdr:nvSpPr>
      <xdr:spPr>
        <a:xfrm>
          <a:off x="56921400" y="484822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27</xdr:row>
      <xdr:rowOff>114300</xdr:rowOff>
    </xdr:from>
    <xdr:to>
      <xdr:col>92</xdr:col>
      <xdr:colOff>266700</xdr:colOff>
      <xdr:row>30</xdr:row>
      <xdr:rowOff>114300</xdr:rowOff>
    </xdr:to>
    <xdr:sp>
      <xdr:nvSpPr>
        <xdr:cNvPr id="41" name="Line 141"/>
        <xdr:cNvSpPr>
          <a:spLocks/>
        </xdr:cNvSpPr>
      </xdr:nvSpPr>
      <xdr:spPr>
        <a:xfrm flipV="1">
          <a:off x="66608325" y="6905625"/>
          <a:ext cx="1476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200025</xdr:colOff>
      <xdr:row>22</xdr:row>
      <xdr:rowOff>114300</xdr:rowOff>
    </xdr:from>
    <xdr:ext cx="323850" cy="228600"/>
    <xdr:sp>
      <xdr:nvSpPr>
        <xdr:cNvPr id="42" name="text 1959"/>
        <xdr:cNvSpPr txBox="1">
          <a:spLocks noChangeArrowheads="1"/>
        </xdr:cNvSpPr>
      </xdr:nvSpPr>
      <xdr:spPr>
        <a:xfrm>
          <a:off x="79905225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43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19</xdr:row>
      <xdr:rowOff>114300</xdr:rowOff>
    </xdr:from>
    <xdr:to>
      <xdr:col>118</xdr:col>
      <xdr:colOff>219075</xdr:colOff>
      <xdr:row>19</xdr:row>
      <xdr:rowOff>114300</xdr:rowOff>
    </xdr:to>
    <xdr:sp>
      <xdr:nvSpPr>
        <xdr:cNvPr id="44" name="Line 171"/>
        <xdr:cNvSpPr>
          <a:spLocks/>
        </xdr:cNvSpPr>
      </xdr:nvSpPr>
      <xdr:spPr>
        <a:xfrm flipH="1">
          <a:off x="87134700" y="5076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19</xdr:row>
      <xdr:rowOff>66675</xdr:rowOff>
    </xdr:from>
    <xdr:ext cx="47625" cy="104775"/>
    <xdr:sp>
      <xdr:nvSpPr>
        <xdr:cNvPr id="45" name="Rectangle 172"/>
        <xdr:cNvSpPr>
          <a:spLocks/>
        </xdr:cNvSpPr>
      </xdr:nvSpPr>
      <xdr:spPr>
        <a:xfrm>
          <a:off x="87353775" y="5029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19</xdr:row>
      <xdr:rowOff>114300</xdr:rowOff>
    </xdr:from>
    <xdr:to>
      <xdr:col>118</xdr:col>
      <xdr:colOff>66675</xdr:colOff>
      <xdr:row>29</xdr:row>
      <xdr:rowOff>114300</xdr:rowOff>
    </xdr:to>
    <xdr:sp>
      <xdr:nvSpPr>
        <xdr:cNvPr id="46" name="Rectangle 173"/>
        <xdr:cNvSpPr>
          <a:spLocks/>
        </xdr:cNvSpPr>
      </xdr:nvSpPr>
      <xdr:spPr>
        <a:xfrm>
          <a:off x="87134700" y="5076825"/>
          <a:ext cx="666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49</xdr:col>
      <xdr:colOff>219075</xdr:colOff>
      <xdr:row>16</xdr:row>
      <xdr:rowOff>114300</xdr:rowOff>
    </xdr:to>
    <xdr:sp>
      <xdr:nvSpPr>
        <xdr:cNvPr id="47" name="Line 218"/>
        <xdr:cNvSpPr>
          <a:spLocks/>
        </xdr:cNvSpPr>
      </xdr:nvSpPr>
      <xdr:spPr>
        <a:xfrm flipH="1">
          <a:off x="35642550" y="4391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16</xdr:row>
      <xdr:rowOff>66675</xdr:rowOff>
    </xdr:from>
    <xdr:ext cx="28575" cy="104775"/>
    <xdr:sp>
      <xdr:nvSpPr>
        <xdr:cNvPr id="48" name="Rectangle 219"/>
        <xdr:cNvSpPr>
          <a:spLocks/>
        </xdr:cNvSpPr>
      </xdr:nvSpPr>
      <xdr:spPr>
        <a:xfrm>
          <a:off x="35861625" y="43434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447675</xdr:colOff>
      <xdr:row>16</xdr:row>
      <xdr:rowOff>114300</xdr:rowOff>
    </xdr:from>
    <xdr:to>
      <xdr:col>49</xdr:col>
      <xdr:colOff>0</xdr:colOff>
      <xdr:row>37</xdr:row>
      <xdr:rowOff>114300</xdr:rowOff>
    </xdr:to>
    <xdr:sp>
      <xdr:nvSpPr>
        <xdr:cNvPr id="49" name="Rectangle 220"/>
        <xdr:cNvSpPr>
          <a:spLocks/>
        </xdr:cNvSpPr>
      </xdr:nvSpPr>
      <xdr:spPr>
        <a:xfrm>
          <a:off x="35575875" y="4391025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676275</xdr:colOff>
      <xdr:row>18</xdr:row>
      <xdr:rowOff>114300</xdr:rowOff>
    </xdr:from>
    <xdr:to>
      <xdr:col>48</xdr:col>
      <xdr:colOff>447675</xdr:colOff>
      <xdr:row>18</xdr:row>
      <xdr:rowOff>161925</xdr:rowOff>
    </xdr:to>
    <xdr:sp>
      <xdr:nvSpPr>
        <xdr:cNvPr id="50" name="Line 246"/>
        <xdr:cNvSpPr>
          <a:spLocks/>
        </xdr:cNvSpPr>
      </xdr:nvSpPr>
      <xdr:spPr>
        <a:xfrm flipH="1">
          <a:off x="34832925" y="48482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762000</xdr:colOff>
      <xdr:row>18</xdr:row>
      <xdr:rowOff>161925</xdr:rowOff>
    </xdr:from>
    <xdr:to>
      <xdr:col>47</xdr:col>
      <xdr:colOff>676275</xdr:colOff>
      <xdr:row>19</xdr:row>
      <xdr:rowOff>114300</xdr:rowOff>
    </xdr:to>
    <xdr:sp>
      <xdr:nvSpPr>
        <xdr:cNvPr id="51" name="Line 247"/>
        <xdr:cNvSpPr>
          <a:spLocks/>
        </xdr:cNvSpPr>
      </xdr:nvSpPr>
      <xdr:spPr>
        <a:xfrm flipH="1">
          <a:off x="33432750" y="48958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114300</xdr:rowOff>
    </xdr:from>
    <xdr:to>
      <xdr:col>97</xdr:col>
      <xdr:colOff>285750</xdr:colOff>
      <xdr:row>27</xdr:row>
      <xdr:rowOff>114300</xdr:rowOff>
    </xdr:to>
    <xdr:sp>
      <xdr:nvSpPr>
        <xdr:cNvPr id="52" name="Line 300"/>
        <xdr:cNvSpPr>
          <a:spLocks/>
        </xdr:cNvSpPr>
      </xdr:nvSpPr>
      <xdr:spPr>
        <a:xfrm flipV="1">
          <a:off x="68827650" y="621982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285750</xdr:colOff>
      <xdr:row>36</xdr:row>
      <xdr:rowOff>57150</xdr:rowOff>
    </xdr:from>
    <xdr:to>
      <xdr:col>81</xdr:col>
      <xdr:colOff>514350</xdr:colOff>
      <xdr:row>36</xdr:row>
      <xdr:rowOff>114300</xdr:rowOff>
    </xdr:to>
    <xdr:sp>
      <xdr:nvSpPr>
        <xdr:cNvPr id="53" name="Line 301"/>
        <xdr:cNvSpPr>
          <a:spLocks/>
        </xdr:cNvSpPr>
      </xdr:nvSpPr>
      <xdr:spPr>
        <a:xfrm flipH="1">
          <a:off x="59188350" y="8905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200025</xdr:rowOff>
    </xdr:from>
    <xdr:to>
      <xdr:col>82</xdr:col>
      <xdr:colOff>285750</xdr:colOff>
      <xdr:row>36</xdr:row>
      <xdr:rowOff>57150</xdr:rowOff>
    </xdr:to>
    <xdr:sp>
      <xdr:nvSpPr>
        <xdr:cNvPr id="54" name="Line 302"/>
        <xdr:cNvSpPr>
          <a:spLocks/>
        </xdr:cNvSpPr>
      </xdr:nvSpPr>
      <xdr:spPr>
        <a:xfrm flipH="1">
          <a:off x="59931300" y="88201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285750</xdr:colOff>
      <xdr:row>33</xdr:row>
      <xdr:rowOff>114300</xdr:rowOff>
    </xdr:from>
    <xdr:to>
      <xdr:col>86</xdr:col>
      <xdr:colOff>266700</xdr:colOff>
      <xdr:row>35</xdr:row>
      <xdr:rowOff>200025</xdr:rowOff>
    </xdr:to>
    <xdr:sp>
      <xdr:nvSpPr>
        <xdr:cNvPr id="55" name="Line 303"/>
        <xdr:cNvSpPr>
          <a:spLocks/>
        </xdr:cNvSpPr>
      </xdr:nvSpPr>
      <xdr:spPr>
        <a:xfrm flipH="1">
          <a:off x="60674250" y="8277225"/>
          <a:ext cx="2952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695325</xdr:colOff>
      <xdr:row>19</xdr:row>
      <xdr:rowOff>114300</xdr:rowOff>
    </xdr:from>
    <xdr:ext cx="333375" cy="228600"/>
    <xdr:sp>
      <xdr:nvSpPr>
        <xdr:cNvPr id="56" name="text 1959"/>
        <xdr:cNvSpPr txBox="1">
          <a:spLocks noChangeArrowheads="1"/>
        </xdr:cNvSpPr>
      </xdr:nvSpPr>
      <xdr:spPr>
        <a:xfrm>
          <a:off x="58626375" y="50768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95</xdr:col>
      <xdr:colOff>238125</xdr:colOff>
      <xdr:row>25</xdr:row>
      <xdr:rowOff>114300</xdr:rowOff>
    </xdr:from>
    <xdr:ext cx="323850" cy="228600"/>
    <xdr:sp>
      <xdr:nvSpPr>
        <xdr:cNvPr id="57" name="text 1959"/>
        <xdr:cNvSpPr txBox="1">
          <a:spLocks noChangeArrowheads="1"/>
        </xdr:cNvSpPr>
      </xdr:nvSpPr>
      <xdr:spPr>
        <a:xfrm>
          <a:off x="7005637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>
      <xdr:nvSpPr>
        <xdr:cNvPr id="58" name="text 36"/>
        <xdr:cNvSpPr txBox="1">
          <a:spLocks noChangeArrowheads="1"/>
        </xdr:cNvSpPr>
      </xdr:nvSpPr>
      <xdr:spPr>
        <a:xfrm>
          <a:off x="952500" y="74771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23241000" y="1140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30</xdr:row>
      <xdr:rowOff>0</xdr:rowOff>
    </xdr:from>
    <xdr:to>
      <xdr:col>66</xdr:col>
      <xdr:colOff>0</xdr:colOff>
      <xdr:row>31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7529750" y="7477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65</xdr:col>
      <xdr:colOff>923925</xdr:colOff>
      <xdr:row>33</xdr:row>
      <xdr:rowOff>114300</xdr:rowOff>
    </xdr:from>
    <xdr:to>
      <xdr:col>86</xdr:col>
      <xdr:colOff>266700</xdr:colOff>
      <xdr:row>33</xdr:row>
      <xdr:rowOff>114300</xdr:rowOff>
    </xdr:to>
    <xdr:sp>
      <xdr:nvSpPr>
        <xdr:cNvPr id="61" name="Line 380"/>
        <xdr:cNvSpPr>
          <a:spLocks/>
        </xdr:cNvSpPr>
      </xdr:nvSpPr>
      <xdr:spPr>
        <a:xfrm flipH="1">
          <a:off x="48453675" y="8277225"/>
          <a:ext cx="1517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4752975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50</xdr:col>
      <xdr:colOff>266700</xdr:colOff>
      <xdr:row>36</xdr:row>
      <xdr:rowOff>114300</xdr:rowOff>
    </xdr:from>
    <xdr:to>
      <xdr:col>65</xdr:col>
      <xdr:colOff>28575</xdr:colOff>
      <xdr:row>36</xdr:row>
      <xdr:rowOff>114300</xdr:rowOff>
    </xdr:to>
    <xdr:sp>
      <xdr:nvSpPr>
        <xdr:cNvPr id="63" name="Line 382"/>
        <xdr:cNvSpPr>
          <a:spLocks/>
        </xdr:cNvSpPr>
      </xdr:nvSpPr>
      <xdr:spPr>
        <a:xfrm flipH="1">
          <a:off x="36880800" y="8963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36</xdr:row>
      <xdr:rowOff>114300</xdr:rowOff>
    </xdr:from>
    <xdr:to>
      <xdr:col>80</xdr:col>
      <xdr:colOff>285750</xdr:colOff>
      <xdr:row>36</xdr:row>
      <xdr:rowOff>114300</xdr:rowOff>
    </xdr:to>
    <xdr:sp>
      <xdr:nvSpPr>
        <xdr:cNvPr id="64" name="Line 383"/>
        <xdr:cNvSpPr>
          <a:spLocks/>
        </xdr:cNvSpPr>
      </xdr:nvSpPr>
      <xdr:spPr>
        <a:xfrm flipH="1">
          <a:off x="48453675" y="8963025"/>
          <a:ext cx="1073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47529750" y="8848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59</xdr:col>
      <xdr:colOff>828675</xdr:colOff>
      <xdr:row>38</xdr:row>
      <xdr:rowOff>114300</xdr:rowOff>
    </xdr:from>
    <xdr:to>
      <xdr:col>64</xdr:col>
      <xdr:colOff>266700</xdr:colOff>
      <xdr:row>38</xdr:row>
      <xdr:rowOff>114300</xdr:rowOff>
    </xdr:to>
    <xdr:sp>
      <xdr:nvSpPr>
        <xdr:cNvPr id="66" name="Line 385"/>
        <xdr:cNvSpPr>
          <a:spLocks/>
        </xdr:cNvSpPr>
      </xdr:nvSpPr>
      <xdr:spPr>
        <a:xfrm>
          <a:off x="43900725" y="94202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38</xdr:row>
      <xdr:rowOff>0</xdr:rowOff>
    </xdr:from>
    <xdr:ext cx="533400" cy="238125"/>
    <xdr:sp>
      <xdr:nvSpPr>
        <xdr:cNvPr id="67" name="text 7125"/>
        <xdr:cNvSpPr txBox="1">
          <a:spLocks noChangeArrowheads="1"/>
        </xdr:cNvSpPr>
      </xdr:nvSpPr>
      <xdr:spPr>
        <a:xfrm>
          <a:off x="44786550" y="93059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55</xdr:col>
      <xdr:colOff>285750</xdr:colOff>
      <xdr:row>40</xdr:row>
      <xdr:rowOff>114300</xdr:rowOff>
    </xdr:from>
    <xdr:to>
      <xdr:col>62</xdr:col>
      <xdr:colOff>247650</xdr:colOff>
      <xdr:row>40</xdr:row>
      <xdr:rowOff>114300</xdr:rowOff>
    </xdr:to>
    <xdr:sp>
      <xdr:nvSpPr>
        <xdr:cNvPr id="68" name="Line 387"/>
        <xdr:cNvSpPr>
          <a:spLocks/>
        </xdr:cNvSpPr>
      </xdr:nvSpPr>
      <xdr:spPr>
        <a:xfrm flipH="1">
          <a:off x="40386000" y="9877425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40</xdr:row>
      <xdr:rowOff>0</xdr:rowOff>
    </xdr:from>
    <xdr:ext cx="514350" cy="228600"/>
    <xdr:sp>
      <xdr:nvSpPr>
        <xdr:cNvPr id="69" name="text 7166"/>
        <xdr:cNvSpPr txBox="1">
          <a:spLocks noChangeArrowheads="1"/>
        </xdr:cNvSpPr>
      </xdr:nvSpPr>
      <xdr:spPr>
        <a:xfrm>
          <a:off x="44043600" y="97631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65</xdr:col>
      <xdr:colOff>962025</xdr:colOff>
      <xdr:row>21</xdr:row>
      <xdr:rowOff>114300</xdr:rowOff>
    </xdr:from>
    <xdr:to>
      <xdr:col>84</xdr:col>
      <xdr:colOff>28575</xdr:colOff>
      <xdr:row>21</xdr:row>
      <xdr:rowOff>114300</xdr:rowOff>
    </xdr:to>
    <xdr:sp>
      <xdr:nvSpPr>
        <xdr:cNvPr id="70" name="Line 394"/>
        <xdr:cNvSpPr>
          <a:spLocks/>
        </xdr:cNvSpPr>
      </xdr:nvSpPr>
      <xdr:spPr>
        <a:xfrm flipV="1">
          <a:off x="48491775" y="5534025"/>
          <a:ext cx="13411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21</xdr:row>
      <xdr:rowOff>0</xdr:rowOff>
    </xdr:from>
    <xdr:to>
      <xdr:col>120</xdr:col>
      <xdr:colOff>0</xdr:colOff>
      <xdr:row>22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876490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7529750" y="6105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118</xdr:col>
      <xdr:colOff>247650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87382350" y="679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47529750" y="5419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2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952500" y="427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Pečky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76" name="text 37"/>
        <xdr:cNvSpPr txBox="1">
          <a:spLocks noChangeArrowheads="1"/>
        </xdr:cNvSpPr>
      </xdr:nvSpPr>
      <xdr:spPr>
        <a:xfrm>
          <a:off x="952500" y="10220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Sadská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438150" y="9763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78" name="Line 403"/>
        <xdr:cNvSpPr>
          <a:spLocks/>
        </xdr:cNvSpPr>
      </xdr:nvSpPr>
      <xdr:spPr>
        <a:xfrm>
          <a:off x="504825" y="9877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14</xdr:col>
      <xdr:colOff>0</xdr:colOff>
      <xdr:row>40</xdr:row>
      <xdr:rowOff>114300</xdr:rowOff>
    </xdr:to>
    <xdr:sp>
      <xdr:nvSpPr>
        <xdr:cNvPr id="79" name="Line 406"/>
        <xdr:cNvSpPr>
          <a:spLocks/>
        </xdr:cNvSpPr>
      </xdr:nvSpPr>
      <xdr:spPr>
        <a:xfrm flipV="1">
          <a:off x="952500" y="9877425"/>
          <a:ext cx="8915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104775</xdr:colOff>
      <xdr:row>19</xdr:row>
      <xdr:rowOff>209550</xdr:rowOff>
    </xdr:from>
    <xdr:ext cx="304800" cy="361950"/>
    <xdr:grpSp>
      <xdr:nvGrpSpPr>
        <xdr:cNvPr id="80" name="Group 407"/>
        <xdr:cNvGrpSpPr>
          <a:grpSpLocks/>
        </xdr:cNvGrpSpPr>
      </xdr:nvGrpSpPr>
      <xdr:grpSpPr>
        <a:xfrm>
          <a:off x="70008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81" name="Line 408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9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24</xdr:row>
      <xdr:rowOff>114300</xdr:rowOff>
    </xdr:from>
    <xdr:ext cx="304800" cy="371475"/>
    <xdr:grpSp>
      <xdr:nvGrpSpPr>
        <xdr:cNvPr id="83" name="Group 410"/>
        <xdr:cNvGrpSpPr>
          <a:grpSpLocks/>
        </xdr:cNvGrpSpPr>
      </xdr:nvGrpSpPr>
      <xdr:grpSpPr>
        <a:xfrm>
          <a:off x="99726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84" name="Line 411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12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24</xdr:row>
      <xdr:rowOff>114300</xdr:rowOff>
    </xdr:from>
    <xdr:ext cx="304800" cy="371475"/>
    <xdr:grpSp>
      <xdr:nvGrpSpPr>
        <xdr:cNvPr id="86" name="Group 413"/>
        <xdr:cNvGrpSpPr>
          <a:grpSpLocks/>
        </xdr:cNvGrpSpPr>
      </xdr:nvGrpSpPr>
      <xdr:grpSpPr>
        <a:xfrm>
          <a:off x="107251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87" name="Line 414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15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35</xdr:row>
      <xdr:rowOff>114300</xdr:rowOff>
    </xdr:from>
    <xdr:ext cx="304800" cy="381000"/>
    <xdr:grpSp>
      <xdr:nvGrpSpPr>
        <xdr:cNvPr id="89" name="Group 416"/>
        <xdr:cNvGrpSpPr>
          <a:grpSpLocks/>
        </xdr:cNvGrpSpPr>
      </xdr:nvGrpSpPr>
      <xdr:grpSpPr>
        <a:xfrm>
          <a:off x="17402175" y="8734425"/>
          <a:ext cx="304800" cy="381000"/>
          <a:chOff x="-37" y="-5611"/>
          <a:chExt cx="28" cy="16640"/>
        </a:xfrm>
        <a:solidFill>
          <a:srgbClr val="FFFFFF"/>
        </a:solidFill>
      </xdr:grpSpPr>
      <xdr:sp>
        <xdr:nvSpPr>
          <xdr:cNvPr id="90" name="Line 417"/>
          <xdr:cNvSpPr>
            <a:spLocks/>
          </xdr:cNvSpPr>
        </xdr:nvSpPr>
        <xdr:spPr>
          <a:xfrm flipH="1">
            <a:off x="-23" y="-5611"/>
            <a:ext cx="1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18"/>
          <xdr:cNvSpPr>
            <a:spLocks/>
          </xdr:cNvSpPr>
        </xdr:nvSpPr>
        <xdr:spPr>
          <a:xfrm>
            <a:off x="-37" y="-14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19</xdr:row>
      <xdr:rowOff>209550</xdr:rowOff>
    </xdr:from>
    <xdr:ext cx="304800" cy="361950"/>
    <xdr:grpSp>
      <xdr:nvGrpSpPr>
        <xdr:cNvPr id="92" name="Group 419"/>
        <xdr:cNvGrpSpPr>
          <a:grpSpLocks/>
        </xdr:cNvGrpSpPr>
      </xdr:nvGrpSpPr>
      <xdr:grpSpPr>
        <a:xfrm>
          <a:off x="188880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93" name="Line 42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2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32</xdr:col>
      <xdr:colOff>104775</xdr:colOff>
      <xdr:row>22</xdr:row>
      <xdr:rowOff>209550</xdr:rowOff>
    </xdr:from>
    <xdr:ext cx="304800" cy="361950"/>
    <xdr:grpSp>
      <xdr:nvGrpSpPr>
        <xdr:cNvPr id="95" name="Group 422"/>
        <xdr:cNvGrpSpPr>
          <a:grpSpLocks/>
        </xdr:cNvGrpSpPr>
      </xdr:nvGrpSpPr>
      <xdr:grpSpPr>
        <a:xfrm>
          <a:off x="23345775" y="5857875"/>
          <a:ext cx="304800" cy="361950"/>
          <a:chOff x="-37" y="-1243"/>
          <a:chExt cx="28" cy="15808"/>
        </a:xfrm>
        <a:solidFill>
          <a:srgbClr val="FFFFFF"/>
        </a:solidFill>
      </xdr:grpSpPr>
      <xdr:sp>
        <xdr:nvSpPr>
          <xdr:cNvPr id="96" name="Line 423"/>
          <xdr:cNvSpPr>
            <a:spLocks/>
          </xdr:cNvSpPr>
        </xdr:nvSpPr>
        <xdr:spPr>
          <a:xfrm>
            <a:off x="-23" y="108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24"/>
          <xdr:cNvSpPr>
            <a:spLocks/>
          </xdr:cNvSpPr>
        </xdr:nvSpPr>
        <xdr:spPr>
          <a:xfrm>
            <a:off x="-3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342900</xdr:colOff>
      <xdr:row>27</xdr:row>
      <xdr:rowOff>114300</xdr:rowOff>
    </xdr:from>
    <xdr:ext cx="304800" cy="371475"/>
    <xdr:grpSp>
      <xdr:nvGrpSpPr>
        <xdr:cNvPr id="98" name="Group 425"/>
        <xdr:cNvGrpSpPr>
          <a:grpSpLocks/>
        </xdr:cNvGrpSpPr>
      </xdr:nvGrpSpPr>
      <xdr:grpSpPr>
        <a:xfrm>
          <a:off x="24098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99" name="Line 426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27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27</xdr:row>
      <xdr:rowOff>114300</xdr:rowOff>
    </xdr:from>
    <xdr:ext cx="304800" cy="371475"/>
    <xdr:grpSp>
      <xdr:nvGrpSpPr>
        <xdr:cNvPr id="101" name="Group 428"/>
        <xdr:cNvGrpSpPr>
          <a:grpSpLocks/>
        </xdr:cNvGrpSpPr>
      </xdr:nvGrpSpPr>
      <xdr:grpSpPr>
        <a:xfrm>
          <a:off x="248316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2" name="Line 429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30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36</xdr:col>
      <xdr:colOff>104775</xdr:colOff>
      <xdr:row>27</xdr:row>
      <xdr:rowOff>114300</xdr:rowOff>
    </xdr:from>
    <xdr:ext cx="304800" cy="371475"/>
    <xdr:grpSp>
      <xdr:nvGrpSpPr>
        <xdr:cNvPr id="104" name="Group 431"/>
        <xdr:cNvGrpSpPr>
          <a:grpSpLocks/>
        </xdr:cNvGrpSpPr>
      </xdr:nvGrpSpPr>
      <xdr:grpSpPr>
        <a:xfrm>
          <a:off x="263175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5" name="Line 432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33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38</xdr:col>
      <xdr:colOff>104775</xdr:colOff>
      <xdr:row>24</xdr:row>
      <xdr:rowOff>114300</xdr:rowOff>
    </xdr:from>
    <xdr:ext cx="304800" cy="371475"/>
    <xdr:grpSp>
      <xdr:nvGrpSpPr>
        <xdr:cNvPr id="107" name="Group 434"/>
        <xdr:cNvGrpSpPr>
          <a:grpSpLocks/>
        </xdr:cNvGrpSpPr>
      </xdr:nvGrpSpPr>
      <xdr:grpSpPr>
        <a:xfrm>
          <a:off x="278034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108" name="Line 435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6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41</xdr:col>
      <xdr:colOff>342900</xdr:colOff>
      <xdr:row>30</xdr:row>
      <xdr:rowOff>114300</xdr:rowOff>
    </xdr:from>
    <xdr:ext cx="304800" cy="371475"/>
    <xdr:grpSp>
      <xdr:nvGrpSpPr>
        <xdr:cNvPr id="110" name="Group 440"/>
        <xdr:cNvGrpSpPr>
          <a:grpSpLocks/>
        </xdr:cNvGrpSpPr>
      </xdr:nvGrpSpPr>
      <xdr:grpSpPr>
        <a:xfrm>
          <a:off x="300418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11" name="Line 441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42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42</xdr:col>
      <xdr:colOff>104775</xdr:colOff>
      <xdr:row>19</xdr:row>
      <xdr:rowOff>209550</xdr:rowOff>
    </xdr:from>
    <xdr:ext cx="304800" cy="361950"/>
    <xdr:grpSp>
      <xdr:nvGrpSpPr>
        <xdr:cNvPr id="113" name="Group 443"/>
        <xdr:cNvGrpSpPr>
          <a:grpSpLocks/>
        </xdr:cNvGrpSpPr>
      </xdr:nvGrpSpPr>
      <xdr:grpSpPr>
        <a:xfrm>
          <a:off x="30775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114" name="Line 44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4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323850</xdr:colOff>
      <xdr:row>19</xdr:row>
      <xdr:rowOff>209550</xdr:rowOff>
    </xdr:from>
    <xdr:ext cx="304800" cy="361950"/>
    <xdr:grpSp>
      <xdr:nvGrpSpPr>
        <xdr:cNvPr id="116" name="Group 446"/>
        <xdr:cNvGrpSpPr>
          <a:grpSpLocks/>
        </xdr:cNvGrpSpPr>
      </xdr:nvGrpSpPr>
      <xdr:grpSpPr>
        <a:xfrm>
          <a:off x="315087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117" name="Line 447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48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342900</xdr:colOff>
      <xdr:row>30</xdr:row>
      <xdr:rowOff>114300</xdr:rowOff>
    </xdr:from>
    <xdr:ext cx="304800" cy="371475"/>
    <xdr:grpSp>
      <xdr:nvGrpSpPr>
        <xdr:cNvPr id="119" name="Group 449"/>
        <xdr:cNvGrpSpPr>
          <a:grpSpLocks/>
        </xdr:cNvGrpSpPr>
      </xdr:nvGrpSpPr>
      <xdr:grpSpPr>
        <a:xfrm>
          <a:off x="315277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20" name="Line 450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51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104775</xdr:colOff>
      <xdr:row>33</xdr:row>
      <xdr:rowOff>114300</xdr:rowOff>
    </xdr:from>
    <xdr:ext cx="304800" cy="371475"/>
    <xdr:grpSp>
      <xdr:nvGrpSpPr>
        <xdr:cNvPr id="122" name="Group 455"/>
        <xdr:cNvGrpSpPr>
          <a:grpSpLocks/>
        </xdr:cNvGrpSpPr>
      </xdr:nvGrpSpPr>
      <xdr:grpSpPr>
        <a:xfrm>
          <a:off x="33747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123" name="Line 456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57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104775</xdr:colOff>
      <xdr:row>36</xdr:row>
      <xdr:rowOff>114300</xdr:rowOff>
    </xdr:from>
    <xdr:ext cx="304800" cy="371475"/>
    <xdr:grpSp>
      <xdr:nvGrpSpPr>
        <xdr:cNvPr id="125" name="Group 458"/>
        <xdr:cNvGrpSpPr>
          <a:grpSpLocks/>
        </xdr:cNvGrpSpPr>
      </xdr:nvGrpSpPr>
      <xdr:grpSpPr>
        <a:xfrm>
          <a:off x="36718875" y="8963025"/>
          <a:ext cx="304800" cy="371475"/>
          <a:chOff x="-37" y="-5627"/>
          <a:chExt cx="28" cy="16224"/>
        </a:xfrm>
        <a:solidFill>
          <a:srgbClr val="FFFFFF"/>
        </a:solidFill>
      </xdr:grpSpPr>
      <xdr:sp>
        <xdr:nvSpPr>
          <xdr:cNvPr id="126" name="Line 459"/>
          <xdr:cNvSpPr>
            <a:spLocks/>
          </xdr:cNvSpPr>
        </xdr:nvSpPr>
        <xdr:spPr>
          <a:xfrm flipH="1">
            <a:off x="-23" y="-562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60"/>
          <xdr:cNvSpPr>
            <a:spLocks/>
          </xdr:cNvSpPr>
        </xdr:nvSpPr>
        <xdr:spPr>
          <a:xfrm>
            <a:off x="-37" y="-14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142875</xdr:colOff>
      <xdr:row>40</xdr:row>
      <xdr:rowOff>114300</xdr:rowOff>
    </xdr:from>
    <xdr:ext cx="304800" cy="371475"/>
    <xdr:grpSp>
      <xdr:nvGrpSpPr>
        <xdr:cNvPr id="128" name="Group 461"/>
        <xdr:cNvGrpSpPr>
          <a:grpSpLocks/>
        </xdr:cNvGrpSpPr>
      </xdr:nvGrpSpPr>
      <xdr:grpSpPr>
        <a:xfrm>
          <a:off x="40243125" y="9877425"/>
          <a:ext cx="304800" cy="371475"/>
          <a:chOff x="-76" y="-5691"/>
          <a:chExt cx="28" cy="16224"/>
        </a:xfrm>
        <a:solidFill>
          <a:srgbClr val="FFFFFF"/>
        </a:solidFill>
      </xdr:grpSpPr>
      <xdr:sp>
        <xdr:nvSpPr>
          <xdr:cNvPr id="129" name="Line 462"/>
          <xdr:cNvSpPr>
            <a:spLocks/>
          </xdr:cNvSpPr>
        </xdr:nvSpPr>
        <xdr:spPr>
          <a:xfrm flipH="1">
            <a:off x="-62" y="-569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63"/>
          <xdr:cNvSpPr>
            <a:spLocks/>
          </xdr:cNvSpPr>
        </xdr:nvSpPr>
        <xdr:spPr>
          <a:xfrm>
            <a:off x="-76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542925</xdr:colOff>
      <xdr:row>40</xdr:row>
      <xdr:rowOff>114300</xdr:rowOff>
    </xdr:from>
    <xdr:ext cx="304800" cy="371475"/>
    <xdr:grpSp>
      <xdr:nvGrpSpPr>
        <xdr:cNvPr id="131" name="Group 464"/>
        <xdr:cNvGrpSpPr>
          <a:grpSpLocks/>
        </xdr:cNvGrpSpPr>
      </xdr:nvGrpSpPr>
      <xdr:grpSpPr>
        <a:xfrm>
          <a:off x="40643175" y="9877425"/>
          <a:ext cx="304800" cy="371475"/>
          <a:chOff x="-39" y="-5691"/>
          <a:chExt cx="28" cy="16224"/>
        </a:xfrm>
        <a:solidFill>
          <a:srgbClr val="FFFFFF"/>
        </a:solidFill>
      </xdr:grpSpPr>
      <xdr:sp>
        <xdr:nvSpPr>
          <xdr:cNvPr id="132" name="Line 465"/>
          <xdr:cNvSpPr>
            <a:spLocks/>
          </xdr:cNvSpPr>
        </xdr:nvSpPr>
        <xdr:spPr>
          <a:xfrm flipH="1">
            <a:off x="-25" y="-569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66"/>
          <xdr:cNvSpPr>
            <a:spLocks/>
          </xdr:cNvSpPr>
        </xdr:nvSpPr>
        <xdr:spPr>
          <a:xfrm>
            <a:off x="-39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42</xdr:col>
      <xdr:colOff>276225</xdr:colOff>
      <xdr:row>40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34" name="Line 467"/>
        <xdr:cNvSpPr>
          <a:spLocks/>
        </xdr:cNvSpPr>
      </xdr:nvSpPr>
      <xdr:spPr>
        <a:xfrm>
          <a:off x="30946725" y="9877425"/>
          <a:ext cx="943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40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328993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44</xdr:col>
      <xdr:colOff>266700</xdr:colOff>
      <xdr:row>38</xdr:row>
      <xdr:rowOff>114300</xdr:rowOff>
    </xdr:from>
    <xdr:to>
      <xdr:col>48</xdr:col>
      <xdr:colOff>0</xdr:colOff>
      <xdr:row>38</xdr:row>
      <xdr:rowOff>114300</xdr:rowOff>
    </xdr:to>
    <xdr:sp>
      <xdr:nvSpPr>
        <xdr:cNvPr id="136" name="Line 472"/>
        <xdr:cNvSpPr>
          <a:spLocks/>
        </xdr:cNvSpPr>
      </xdr:nvSpPr>
      <xdr:spPr>
        <a:xfrm>
          <a:off x="32423100" y="94202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33400" cy="238125"/>
    <xdr:sp>
      <xdr:nvSpPr>
        <xdr:cNvPr id="137" name="text 7125"/>
        <xdr:cNvSpPr txBox="1">
          <a:spLocks noChangeArrowheads="1"/>
        </xdr:cNvSpPr>
      </xdr:nvSpPr>
      <xdr:spPr>
        <a:xfrm>
          <a:off x="32899350" y="93059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twoCellAnchor>
    <xdr:from>
      <xdr:col>36</xdr:col>
      <xdr:colOff>266700</xdr:colOff>
      <xdr:row>27</xdr:row>
      <xdr:rowOff>114300</xdr:rowOff>
    </xdr:from>
    <xdr:to>
      <xdr:col>41</xdr:col>
      <xdr:colOff>495300</xdr:colOff>
      <xdr:row>30</xdr:row>
      <xdr:rowOff>114300</xdr:rowOff>
    </xdr:to>
    <xdr:sp>
      <xdr:nvSpPr>
        <xdr:cNvPr id="138" name="Line 474"/>
        <xdr:cNvSpPr>
          <a:spLocks/>
        </xdr:cNvSpPr>
      </xdr:nvSpPr>
      <xdr:spPr>
        <a:xfrm flipH="1" flipV="1">
          <a:off x="26479500" y="69056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38</xdr:col>
      <xdr:colOff>266700</xdr:colOff>
      <xdr:row>27</xdr:row>
      <xdr:rowOff>114300</xdr:rowOff>
    </xdr:to>
    <xdr:sp>
      <xdr:nvSpPr>
        <xdr:cNvPr id="139" name="Line 475"/>
        <xdr:cNvSpPr>
          <a:spLocks/>
        </xdr:cNvSpPr>
      </xdr:nvSpPr>
      <xdr:spPr>
        <a:xfrm flipH="1">
          <a:off x="24993600" y="62198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21</xdr:row>
      <xdr:rowOff>114300</xdr:rowOff>
    </xdr:from>
    <xdr:to>
      <xdr:col>42</xdr:col>
      <xdr:colOff>266700</xdr:colOff>
      <xdr:row>24</xdr:row>
      <xdr:rowOff>114300</xdr:rowOff>
    </xdr:to>
    <xdr:sp>
      <xdr:nvSpPr>
        <xdr:cNvPr id="140" name="Line 476"/>
        <xdr:cNvSpPr>
          <a:spLocks/>
        </xdr:cNvSpPr>
      </xdr:nvSpPr>
      <xdr:spPr>
        <a:xfrm flipH="1">
          <a:off x="28708350" y="55340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30</xdr:row>
      <xdr:rowOff>114300</xdr:rowOff>
    </xdr:from>
    <xdr:to>
      <xdr:col>46</xdr:col>
      <xdr:colOff>266700</xdr:colOff>
      <xdr:row>33</xdr:row>
      <xdr:rowOff>114300</xdr:rowOff>
    </xdr:to>
    <xdr:sp>
      <xdr:nvSpPr>
        <xdr:cNvPr id="141" name="Line 477"/>
        <xdr:cNvSpPr>
          <a:spLocks/>
        </xdr:cNvSpPr>
      </xdr:nvSpPr>
      <xdr:spPr>
        <a:xfrm flipH="1" flipV="1">
          <a:off x="31680150" y="75914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36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42" name="Line 479"/>
        <xdr:cNvSpPr>
          <a:spLocks/>
        </xdr:cNvSpPr>
      </xdr:nvSpPr>
      <xdr:spPr>
        <a:xfrm flipH="1" flipV="1">
          <a:off x="36880800" y="8963025"/>
          <a:ext cx="3505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485775</xdr:colOff>
      <xdr:row>28</xdr:row>
      <xdr:rowOff>114300</xdr:rowOff>
    </xdr:from>
    <xdr:ext cx="323850" cy="228600"/>
    <xdr:sp>
      <xdr:nvSpPr>
        <xdr:cNvPr id="143" name="text 1661"/>
        <xdr:cNvSpPr txBox="1">
          <a:spLocks noChangeArrowheads="1"/>
        </xdr:cNvSpPr>
      </xdr:nvSpPr>
      <xdr:spPr>
        <a:xfrm>
          <a:off x="28184475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44</xdr:col>
      <xdr:colOff>428625</xdr:colOff>
      <xdr:row>31</xdr:row>
      <xdr:rowOff>114300</xdr:rowOff>
    </xdr:from>
    <xdr:ext cx="323850" cy="228600"/>
    <xdr:sp>
      <xdr:nvSpPr>
        <xdr:cNvPr id="144" name="text 1661"/>
        <xdr:cNvSpPr txBox="1">
          <a:spLocks noChangeArrowheads="1"/>
        </xdr:cNvSpPr>
      </xdr:nvSpPr>
      <xdr:spPr>
        <a:xfrm>
          <a:off x="32585025" y="7820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52</xdr:col>
      <xdr:colOff>352425</xdr:colOff>
      <xdr:row>38</xdr:row>
      <xdr:rowOff>0</xdr:rowOff>
    </xdr:from>
    <xdr:ext cx="323850" cy="238125"/>
    <xdr:sp>
      <xdr:nvSpPr>
        <xdr:cNvPr id="145" name="text 1661"/>
        <xdr:cNvSpPr txBox="1">
          <a:spLocks noChangeArrowheads="1"/>
        </xdr:cNvSpPr>
      </xdr:nvSpPr>
      <xdr:spPr>
        <a:xfrm>
          <a:off x="38452425" y="930592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36</xdr:col>
      <xdr:colOff>85725</xdr:colOff>
      <xdr:row>25</xdr:row>
      <xdr:rowOff>114300</xdr:rowOff>
    </xdr:from>
    <xdr:ext cx="323850" cy="228600"/>
    <xdr:sp>
      <xdr:nvSpPr>
        <xdr:cNvPr id="146" name="text 1661"/>
        <xdr:cNvSpPr txBox="1">
          <a:spLocks noChangeArrowheads="1"/>
        </xdr:cNvSpPr>
      </xdr:nvSpPr>
      <xdr:spPr>
        <a:xfrm>
          <a:off x="2629852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26</xdr:col>
      <xdr:colOff>266700</xdr:colOff>
      <xdr:row>21</xdr:row>
      <xdr:rowOff>114300</xdr:rowOff>
    </xdr:from>
    <xdr:to>
      <xdr:col>32</xdr:col>
      <xdr:colOff>247650</xdr:colOff>
      <xdr:row>24</xdr:row>
      <xdr:rowOff>104775</xdr:rowOff>
    </xdr:to>
    <xdr:sp>
      <xdr:nvSpPr>
        <xdr:cNvPr id="147" name="Line 485"/>
        <xdr:cNvSpPr>
          <a:spLocks/>
        </xdr:cNvSpPr>
      </xdr:nvSpPr>
      <xdr:spPr>
        <a:xfrm flipH="1" flipV="1">
          <a:off x="19050000" y="5534025"/>
          <a:ext cx="443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342900</xdr:colOff>
      <xdr:row>22</xdr:row>
      <xdr:rowOff>114300</xdr:rowOff>
    </xdr:from>
    <xdr:ext cx="323850" cy="228600"/>
    <xdr:sp>
      <xdr:nvSpPr>
        <xdr:cNvPr id="148" name="text 1661"/>
        <xdr:cNvSpPr txBox="1">
          <a:spLocks noChangeArrowheads="1"/>
        </xdr:cNvSpPr>
      </xdr:nvSpPr>
      <xdr:spPr>
        <a:xfrm>
          <a:off x="2112645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16</xdr:col>
      <xdr:colOff>428625</xdr:colOff>
      <xdr:row>31</xdr:row>
      <xdr:rowOff>66675</xdr:rowOff>
    </xdr:from>
    <xdr:to>
      <xdr:col>31</xdr:col>
      <xdr:colOff>914400</xdr:colOff>
      <xdr:row>39</xdr:row>
      <xdr:rowOff>190500</xdr:rowOff>
    </xdr:to>
    <xdr:sp>
      <xdr:nvSpPr>
        <xdr:cNvPr id="149" name="Line 487"/>
        <xdr:cNvSpPr>
          <a:spLocks/>
        </xdr:cNvSpPr>
      </xdr:nvSpPr>
      <xdr:spPr>
        <a:xfrm flipV="1">
          <a:off x="11782425" y="7772400"/>
          <a:ext cx="11401425" cy="19526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30</xdr:row>
      <xdr:rowOff>57150</xdr:rowOff>
    </xdr:from>
    <xdr:to>
      <xdr:col>28</xdr:col>
      <xdr:colOff>0</xdr:colOff>
      <xdr:row>35</xdr:row>
      <xdr:rowOff>114300</xdr:rowOff>
    </xdr:to>
    <xdr:sp>
      <xdr:nvSpPr>
        <xdr:cNvPr id="150" name="Line 488"/>
        <xdr:cNvSpPr>
          <a:spLocks/>
        </xdr:cNvSpPr>
      </xdr:nvSpPr>
      <xdr:spPr>
        <a:xfrm flipH="1">
          <a:off x="17564100" y="7534275"/>
          <a:ext cx="27051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114300</xdr:rowOff>
    </xdr:from>
    <xdr:to>
      <xdr:col>33</xdr:col>
      <xdr:colOff>495300</xdr:colOff>
      <xdr:row>30</xdr:row>
      <xdr:rowOff>47625</xdr:rowOff>
    </xdr:to>
    <xdr:sp>
      <xdr:nvSpPr>
        <xdr:cNvPr id="151" name="Line 490"/>
        <xdr:cNvSpPr>
          <a:spLocks/>
        </xdr:cNvSpPr>
      </xdr:nvSpPr>
      <xdr:spPr>
        <a:xfrm flipH="1">
          <a:off x="20278725" y="6905625"/>
          <a:ext cx="3971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809625</xdr:colOff>
      <xdr:row>29</xdr:row>
      <xdr:rowOff>180975</xdr:rowOff>
    </xdr:from>
    <xdr:ext cx="333375" cy="228600"/>
    <xdr:sp>
      <xdr:nvSpPr>
        <xdr:cNvPr id="152" name="text 1661"/>
        <xdr:cNvSpPr txBox="1">
          <a:spLocks noChangeArrowheads="1"/>
        </xdr:cNvSpPr>
      </xdr:nvSpPr>
      <xdr:spPr>
        <a:xfrm>
          <a:off x="20107275" y="7429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40</xdr:col>
      <xdr:colOff>495300</xdr:colOff>
      <xdr:row>22</xdr:row>
      <xdr:rowOff>114300</xdr:rowOff>
    </xdr:from>
    <xdr:ext cx="323850" cy="228600"/>
    <xdr:sp>
      <xdr:nvSpPr>
        <xdr:cNvPr id="153" name="text 1661"/>
        <xdr:cNvSpPr txBox="1">
          <a:spLocks noChangeArrowheads="1"/>
        </xdr:cNvSpPr>
      </xdr:nvSpPr>
      <xdr:spPr>
        <a:xfrm>
          <a:off x="2967990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45</xdr:col>
      <xdr:colOff>647700</xdr:colOff>
      <xdr:row>19</xdr:row>
      <xdr:rowOff>0</xdr:rowOff>
    </xdr:from>
    <xdr:ext cx="323850" cy="228600"/>
    <xdr:sp>
      <xdr:nvSpPr>
        <xdr:cNvPr id="154" name="text 1661"/>
        <xdr:cNvSpPr txBox="1">
          <a:spLocks noChangeArrowheads="1"/>
        </xdr:cNvSpPr>
      </xdr:nvSpPr>
      <xdr:spPr>
        <a:xfrm>
          <a:off x="33318450" y="496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55</xdr:col>
      <xdr:colOff>695325</xdr:colOff>
      <xdr:row>39</xdr:row>
      <xdr:rowOff>104775</xdr:rowOff>
    </xdr:from>
    <xdr:to>
      <xdr:col>57</xdr:col>
      <xdr:colOff>142875</xdr:colOff>
      <xdr:row>40</xdr:row>
      <xdr:rowOff>114300</xdr:rowOff>
    </xdr:to>
    <xdr:sp>
      <xdr:nvSpPr>
        <xdr:cNvPr id="155" name="Line 491"/>
        <xdr:cNvSpPr>
          <a:spLocks/>
        </xdr:cNvSpPr>
      </xdr:nvSpPr>
      <xdr:spPr>
        <a:xfrm flipH="1">
          <a:off x="40795575" y="9639300"/>
          <a:ext cx="9334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38</xdr:row>
      <xdr:rowOff>114300</xdr:rowOff>
    </xdr:from>
    <xdr:to>
      <xdr:col>59</xdr:col>
      <xdr:colOff>828675</xdr:colOff>
      <xdr:row>38</xdr:row>
      <xdr:rowOff>152400</xdr:rowOff>
    </xdr:to>
    <xdr:sp>
      <xdr:nvSpPr>
        <xdr:cNvPr id="156" name="Line 492"/>
        <xdr:cNvSpPr>
          <a:spLocks/>
        </xdr:cNvSpPr>
      </xdr:nvSpPr>
      <xdr:spPr>
        <a:xfrm flipH="1">
          <a:off x="43119675" y="942022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152400</xdr:rowOff>
    </xdr:from>
    <xdr:to>
      <xdr:col>59</xdr:col>
      <xdr:colOff>57150</xdr:colOff>
      <xdr:row>39</xdr:row>
      <xdr:rowOff>104775</xdr:rowOff>
    </xdr:to>
    <xdr:sp>
      <xdr:nvSpPr>
        <xdr:cNvPr id="157" name="Line 493"/>
        <xdr:cNvSpPr>
          <a:spLocks/>
        </xdr:cNvSpPr>
      </xdr:nvSpPr>
      <xdr:spPr>
        <a:xfrm flipH="1">
          <a:off x="41729025" y="9458325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49</xdr:col>
      <xdr:colOff>219075</xdr:colOff>
      <xdr:row>37</xdr:row>
      <xdr:rowOff>114300</xdr:rowOff>
    </xdr:to>
    <xdr:sp>
      <xdr:nvSpPr>
        <xdr:cNvPr id="158" name="Line 494"/>
        <xdr:cNvSpPr>
          <a:spLocks/>
        </xdr:cNvSpPr>
      </xdr:nvSpPr>
      <xdr:spPr>
        <a:xfrm flipH="1">
          <a:off x="35642550" y="9191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37</xdr:row>
      <xdr:rowOff>57150</xdr:rowOff>
    </xdr:from>
    <xdr:ext cx="28575" cy="104775"/>
    <xdr:sp>
      <xdr:nvSpPr>
        <xdr:cNvPr id="159" name="Rectangle 495"/>
        <xdr:cNvSpPr>
          <a:spLocks/>
        </xdr:cNvSpPr>
      </xdr:nvSpPr>
      <xdr:spPr>
        <a:xfrm>
          <a:off x="35861625" y="9134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47</xdr:col>
      <xdr:colOff>523875</xdr:colOff>
      <xdr:row>17</xdr:row>
      <xdr:rowOff>57150</xdr:rowOff>
    </xdr:from>
    <xdr:to>
      <xdr:col>48</xdr:col>
      <xdr:colOff>447675</xdr:colOff>
      <xdr:row>17</xdr:row>
      <xdr:rowOff>171450</xdr:rowOff>
    </xdr:to>
    <xdr:grpSp>
      <xdr:nvGrpSpPr>
        <xdr:cNvPr id="160" name="Group 496"/>
        <xdr:cNvGrpSpPr>
          <a:grpSpLocks/>
        </xdr:cNvGrpSpPr>
      </xdr:nvGrpSpPr>
      <xdr:grpSpPr>
        <a:xfrm>
          <a:off x="34680525" y="45624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61" name="Line 497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98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99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00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01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02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03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04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523875</xdr:colOff>
      <xdr:row>29</xdr:row>
      <xdr:rowOff>57150</xdr:rowOff>
    </xdr:from>
    <xdr:to>
      <xdr:col>48</xdr:col>
      <xdr:colOff>447675</xdr:colOff>
      <xdr:row>29</xdr:row>
      <xdr:rowOff>171450</xdr:rowOff>
    </xdr:to>
    <xdr:grpSp>
      <xdr:nvGrpSpPr>
        <xdr:cNvPr id="169" name="Group 505"/>
        <xdr:cNvGrpSpPr>
          <a:grpSpLocks/>
        </xdr:cNvGrpSpPr>
      </xdr:nvGrpSpPr>
      <xdr:grpSpPr>
        <a:xfrm>
          <a:off x="34680525" y="73056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70" name="Line 506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07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08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09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10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11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12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13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581025</xdr:colOff>
      <xdr:row>20</xdr:row>
      <xdr:rowOff>57150</xdr:rowOff>
    </xdr:from>
    <xdr:to>
      <xdr:col>48</xdr:col>
      <xdr:colOff>447675</xdr:colOff>
      <xdr:row>20</xdr:row>
      <xdr:rowOff>171450</xdr:rowOff>
    </xdr:to>
    <xdr:grpSp>
      <xdr:nvGrpSpPr>
        <xdr:cNvPr id="178" name="Group 514"/>
        <xdr:cNvGrpSpPr>
          <a:grpSpLocks/>
        </xdr:cNvGrpSpPr>
      </xdr:nvGrpSpPr>
      <xdr:grpSpPr>
        <a:xfrm>
          <a:off x="34737675" y="5248275"/>
          <a:ext cx="838200" cy="114300"/>
          <a:chOff x="-17010" y="-18"/>
          <a:chExt cx="32725" cy="12"/>
        </a:xfrm>
        <a:solidFill>
          <a:srgbClr val="FFFFFF"/>
        </a:solidFill>
      </xdr:grpSpPr>
      <xdr:sp>
        <xdr:nvSpPr>
          <xdr:cNvPr id="179" name="Line 515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16"/>
          <xdr:cNvSpPr>
            <a:spLocks/>
          </xdr:cNvSpPr>
        </xdr:nvSpPr>
        <xdr:spPr>
          <a:xfrm>
            <a:off x="-17010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17"/>
          <xdr:cNvSpPr>
            <a:spLocks/>
          </xdr:cNvSpPr>
        </xdr:nvSpPr>
        <xdr:spPr>
          <a:xfrm>
            <a:off x="339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8"/>
          <xdr:cNvSpPr>
            <a:spLocks/>
          </xdr:cNvSpPr>
        </xdr:nvSpPr>
        <xdr:spPr>
          <a:xfrm>
            <a:off x="-6808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19"/>
          <xdr:cNvSpPr>
            <a:spLocks/>
          </xdr:cNvSpPr>
        </xdr:nvSpPr>
        <xdr:spPr>
          <a:xfrm>
            <a:off x="-11913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20"/>
          <xdr:cNvSpPr>
            <a:spLocks/>
          </xdr:cNvSpPr>
        </xdr:nvSpPr>
        <xdr:spPr>
          <a:xfrm>
            <a:off x="8491" y="-18"/>
            <a:ext cx="2127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21"/>
          <xdr:cNvSpPr>
            <a:spLocks/>
          </xdr:cNvSpPr>
        </xdr:nvSpPr>
        <xdr:spPr>
          <a:xfrm>
            <a:off x="-171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23</xdr:row>
      <xdr:rowOff>57150</xdr:rowOff>
    </xdr:from>
    <xdr:to>
      <xdr:col>48</xdr:col>
      <xdr:colOff>447675</xdr:colOff>
      <xdr:row>23</xdr:row>
      <xdr:rowOff>171450</xdr:rowOff>
    </xdr:to>
    <xdr:grpSp>
      <xdr:nvGrpSpPr>
        <xdr:cNvPr id="186" name="Group 522"/>
        <xdr:cNvGrpSpPr>
          <a:grpSpLocks/>
        </xdr:cNvGrpSpPr>
      </xdr:nvGrpSpPr>
      <xdr:grpSpPr>
        <a:xfrm>
          <a:off x="34632900" y="59340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87" name="Line 52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2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2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2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2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2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2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3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3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26</xdr:row>
      <xdr:rowOff>57150</xdr:rowOff>
    </xdr:from>
    <xdr:to>
      <xdr:col>48</xdr:col>
      <xdr:colOff>447675</xdr:colOff>
      <xdr:row>26</xdr:row>
      <xdr:rowOff>171450</xdr:rowOff>
    </xdr:to>
    <xdr:grpSp>
      <xdr:nvGrpSpPr>
        <xdr:cNvPr id="196" name="Group 532"/>
        <xdr:cNvGrpSpPr>
          <a:grpSpLocks/>
        </xdr:cNvGrpSpPr>
      </xdr:nvGrpSpPr>
      <xdr:grpSpPr>
        <a:xfrm>
          <a:off x="34632900" y="66198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97" name="Line 53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3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3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3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3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3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4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4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32</xdr:row>
      <xdr:rowOff>57150</xdr:rowOff>
    </xdr:from>
    <xdr:to>
      <xdr:col>49</xdr:col>
      <xdr:colOff>600075</xdr:colOff>
      <xdr:row>32</xdr:row>
      <xdr:rowOff>171450</xdr:rowOff>
    </xdr:to>
    <xdr:grpSp>
      <xdr:nvGrpSpPr>
        <xdr:cNvPr id="206" name="Group 542"/>
        <xdr:cNvGrpSpPr>
          <a:grpSpLocks/>
        </xdr:cNvGrpSpPr>
      </xdr:nvGrpSpPr>
      <xdr:grpSpPr>
        <a:xfrm>
          <a:off x="35280600" y="7991475"/>
          <a:ext cx="962025" cy="114300"/>
          <a:chOff x="-6509" y="-18"/>
          <a:chExt cx="19800" cy="12"/>
        </a:xfrm>
        <a:solidFill>
          <a:srgbClr val="FFFFFF"/>
        </a:solidFill>
      </xdr:grpSpPr>
      <xdr:sp>
        <xdr:nvSpPr>
          <xdr:cNvPr id="207" name="Oval 543"/>
          <xdr:cNvSpPr>
            <a:spLocks/>
          </xdr:cNvSpPr>
        </xdr:nvSpPr>
        <xdr:spPr>
          <a:xfrm>
            <a:off x="42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544"/>
          <xdr:cNvSpPr>
            <a:spLocks/>
          </xdr:cNvSpPr>
        </xdr:nvSpPr>
        <xdr:spPr>
          <a:xfrm>
            <a:off x="10143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45"/>
          <xdr:cNvSpPr>
            <a:spLocks/>
          </xdr:cNvSpPr>
        </xdr:nvSpPr>
        <xdr:spPr>
          <a:xfrm>
            <a:off x="1261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46"/>
          <xdr:cNvSpPr>
            <a:spLocks/>
          </xdr:cNvSpPr>
        </xdr:nvSpPr>
        <xdr:spPr>
          <a:xfrm>
            <a:off x="-650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47"/>
          <xdr:cNvSpPr>
            <a:spLocks/>
          </xdr:cNvSpPr>
        </xdr:nvSpPr>
        <xdr:spPr>
          <a:xfrm>
            <a:off x="-110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48"/>
          <xdr:cNvSpPr>
            <a:spLocks/>
          </xdr:cNvSpPr>
        </xdr:nvSpPr>
        <xdr:spPr>
          <a:xfrm>
            <a:off x="158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1441"/>
          <xdr:cNvSpPr txBox="1">
            <a:spLocks noChangeArrowheads="1"/>
          </xdr:cNvSpPr>
        </xdr:nvSpPr>
        <xdr:spPr>
          <a:xfrm>
            <a:off x="699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" name="Oval 550"/>
          <xdr:cNvSpPr>
            <a:spLocks/>
          </xdr:cNvSpPr>
        </xdr:nvSpPr>
        <xdr:spPr>
          <a:xfrm>
            <a:off x="-381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809625</xdr:colOff>
      <xdr:row>35</xdr:row>
      <xdr:rowOff>57150</xdr:rowOff>
    </xdr:from>
    <xdr:to>
      <xdr:col>53</xdr:col>
      <xdr:colOff>285750</xdr:colOff>
      <xdr:row>35</xdr:row>
      <xdr:rowOff>171450</xdr:rowOff>
    </xdr:to>
    <xdr:grpSp>
      <xdr:nvGrpSpPr>
        <xdr:cNvPr id="215" name="Group 551"/>
        <xdr:cNvGrpSpPr>
          <a:grpSpLocks/>
        </xdr:cNvGrpSpPr>
      </xdr:nvGrpSpPr>
      <xdr:grpSpPr>
        <a:xfrm>
          <a:off x="37938075" y="8677275"/>
          <a:ext cx="962025" cy="114300"/>
          <a:chOff x="-2410" y="-18"/>
          <a:chExt cx="12936" cy="12"/>
        </a:xfrm>
        <a:solidFill>
          <a:srgbClr val="FFFFFF"/>
        </a:solidFill>
      </xdr:grpSpPr>
      <xdr:sp>
        <xdr:nvSpPr>
          <xdr:cNvPr id="216" name="Oval 552"/>
          <xdr:cNvSpPr>
            <a:spLocks/>
          </xdr:cNvSpPr>
        </xdr:nvSpPr>
        <xdr:spPr>
          <a:xfrm>
            <a:off x="464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553"/>
          <xdr:cNvSpPr>
            <a:spLocks/>
          </xdr:cNvSpPr>
        </xdr:nvSpPr>
        <xdr:spPr>
          <a:xfrm>
            <a:off x="8469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54"/>
          <xdr:cNvSpPr>
            <a:spLocks/>
          </xdr:cNvSpPr>
        </xdr:nvSpPr>
        <xdr:spPr>
          <a:xfrm>
            <a:off x="1008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55"/>
          <xdr:cNvSpPr>
            <a:spLocks/>
          </xdr:cNvSpPr>
        </xdr:nvSpPr>
        <xdr:spPr>
          <a:xfrm>
            <a:off x="-241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56"/>
          <xdr:cNvSpPr>
            <a:spLocks/>
          </xdr:cNvSpPr>
        </xdr:nvSpPr>
        <xdr:spPr>
          <a:xfrm>
            <a:off x="111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57"/>
          <xdr:cNvSpPr>
            <a:spLocks/>
          </xdr:cNvSpPr>
        </xdr:nvSpPr>
        <xdr:spPr>
          <a:xfrm>
            <a:off x="288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text 1441"/>
          <xdr:cNvSpPr txBox="1">
            <a:spLocks noChangeArrowheads="1"/>
          </xdr:cNvSpPr>
        </xdr:nvSpPr>
        <xdr:spPr>
          <a:xfrm>
            <a:off x="640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Oval 559"/>
          <xdr:cNvSpPr>
            <a:spLocks/>
          </xdr:cNvSpPr>
        </xdr:nvSpPr>
        <xdr:spPr>
          <a:xfrm>
            <a:off x="-64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39</xdr:row>
      <xdr:rowOff>57150</xdr:rowOff>
    </xdr:from>
    <xdr:to>
      <xdr:col>55</xdr:col>
      <xdr:colOff>628650</xdr:colOff>
      <xdr:row>39</xdr:row>
      <xdr:rowOff>171450</xdr:rowOff>
    </xdr:to>
    <xdr:grpSp>
      <xdr:nvGrpSpPr>
        <xdr:cNvPr id="224" name="Group 560"/>
        <xdr:cNvGrpSpPr>
          <a:grpSpLocks/>
        </xdr:cNvGrpSpPr>
      </xdr:nvGrpSpPr>
      <xdr:grpSpPr>
        <a:xfrm>
          <a:off x="39909750" y="9591675"/>
          <a:ext cx="819150" cy="114300"/>
          <a:chOff x="-2794" y="-18"/>
          <a:chExt cx="16875" cy="12"/>
        </a:xfrm>
        <a:solidFill>
          <a:srgbClr val="FFFFFF"/>
        </a:solidFill>
      </xdr:grpSpPr>
      <xdr:sp>
        <xdr:nvSpPr>
          <xdr:cNvPr id="225" name="Line 561"/>
          <xdr:cNvSpPr>
            <a:spLocks/>
          </xdr:cNvSpPr>
        </xdr:nvSpPr>
        <xdr:spPr>
          <a:xfrm>
            <a:off x="10706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62"/>
          <xdr:cNvSpPr>
            <a:spLocks/>
          </xdr:cNvSpPr>
        </xdr:nvSpPr>
        <xdr:spPr>
          <a:xfrm>
            <a:off x="1340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63"/>
          <xdr:cNvSpPr>
            <a:spLocks/>
          </xdr:cNvSpPr>
        </xdr:nvSpPr>
        <xdr:spPr>
          <a:xfrm>
            <a:off x="-279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64"/>
          <xdr:cNvSpPr>
            <a:spLocks/>
          </xdr:cNvSpPr>
        </xdr:nvSpPr>
        <xdr:spPr>
          <a:xfrm>
            <a:off x="800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65"/>
          <xdr:cNvSpPr>
            <a:spLocks/>
          </xdr:cNvSpPr>
        </xdr:nvSpPr>
        <xdr:spPr>
          <a:xfrm>
            <a:off x="260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66"/>
          <xdr:cNvSpPr>
            <a:spLocks/>
          </xdr:cNvSpPr>
        </xdr:nvSpPr>
        <xdr:spPr>
          <a:xfrm>
            <a:off x="-9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67"/>
          <xdr:cNvSpPr>
            <a:spLocks/>
          </xdr:cNvSpPr>
        </xdr:nvSpPr>
        <xdr:spPr>
          <a:xfrm>
            <a:off x="530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20</xdr:row>
      <xdr:rowOff>57150</xdr:rowOff>
    </xdr:from>
    <xdr:to>
      <xdr:col>4</xdr:col>
      <xdr:colOff>228600</xdr:colOff>
      <xdr:row>20</xdr:row>
      <xdr:rowOff>171450</xdr:rowOff>
    </xdr:to>
    <xdr:grpSp>
      <xdr:nvGrpSpPr>
        <xdr:cNvPr id="232" name="Group 581"/>
        <xdr:cNvGrpSpPr>
          <a:grpSpLocks/>
        </xdr:cNvGrpSpPr>
      </xdr:nvGrpSpPr>
      <xdr:grpSpPr>
        <a:xfrm>
          <a:off x="1524000" y="5248275"/>
          <a:ext cx="1143000" cy="114300"/>
          <a:chOff x="-11938" y="-18"/>
          <a:chExt cx="25620" cy="12"/>
        </a:xfrm>
        <a:solidFill>
          <a:srgbClr val="FFFFFF"/>
        </a:solidFill>
      </xdr:grpSpPr>
      <xdr:grpSp>
        <xdr:nvGrpSpPr>
          <xdr:cNvPr id="233" name="Group 580"/>
          <xdr:cNvGrpSpPr>
            <a:grpSpLocks/>
          </xdr:cNvGrpSpPr>
        </xdr:nvGrpSpPr>
        <xdr:grpSpPr>
          <a:xfrm>
            <a:off x="-11938" y="-18"/>
            <a:ext cx="25620" cy="12"/>
            <a:chOff x="139" y="551"/>
            <a:chExt cx="105" cy="12"/>
          </a:xfrm>
          <a:solidFill>
            <a:srgbClr val="FFFFFF"/>
          </a:solidFill>
        </xdr:grpSpPr>
        <xdr:sp>
          <xdr:nvSpPr>
            <xdr:cNvPr id="234" name="Rectangle 569"/>
            <xdr:cNvSpPr>
              <a:spLocks/>
            </xdr:cNvSpPr>
          </xdr:nvSpPr>
          <xdr:spPr>
            <a:xfrm>
              <a:off x="169" y="55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text 1492"/>
            <xdr:cNvSpPr txBox="1">
              <a:spLocks noChangeArrowheads="1"/>
            </xdr:cNvSpPr>
          </xdr:nvSpPr>
          <xdr:spPr>
            <a:xfrm>
              <a:off x="154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36" name="Line 571"/>
            <xdr:cNvSpPr>
              <a:spLocks/>
            </xdr:cNvSpPr>
          </xdr:nvSpPr>
          <xdr:spPr>
            <a:xfrm>
              <a:off x="141" y="557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Rectangle 572"/>
            <xdr:cNvSpPr>
              <a:spLocks/>
            </xdr:cNvSpPr>
          </xdr:nvSpPr>
          <xdr:spPr>
            <a:xfrm>
              <a:off x="174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573"/>
            <xdr:cNvSpPr>
              <a:spLocks/>
            </xdr:cNvSpPr>
          </xdr:nvSpPr>
          <xdr:spPr>
            <a:xfrm>
              <a:off x="196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574"/>
            <xdr:cNvSpPr>
              <a:spLocks/>
            </xdr:cNvSpPr>
          </xdr:nvSpPr>
          <xdr:spPr>
            <a:xfrm>
              <a:off x="23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575"/>
            <xdr:cNvSpPr>
              <a:spLocks/>
            </xdr:cNvSpPr>
          </xdr:nvSpPr>
          <xdr:spPr>
            <a:xfrm>
              <a:off x="220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576"/>
            <xdr:cNvSpPr>
              <a:spLocks/>
            </xdr:cNvSpPr>
          </xdr:nvSpPr>
          <xdr:spPr>
            <a:xfrm>
              <a:off x="208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77"/>
            <xdr:cNvSpPr>
              <a:spLocks/>
            </xdr:cNvSpPr>
          </xdr:nvSpPr>
          <xdr:spPr>
            <a:xfrm>
              <a:off x="184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Rectangle 578"/>
            <xdr:cNvSpPr>
              <a:spLocks/>
            </xdr:cNvSpPr>
          </xdr:nvSpPr>
          <xdr:spPr>
            <a:xfrm>
              <a:off x="139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Rectangle 579"/>
          <xdr:cNvSpPr>
            <a:spLocks/>
          </xdr:cNvSpPr>
        </xdr:nvSpPr>
        <xdr:spPr>
          <a:xfrm>
            <a:off x="-2177" y="-18"/>
            <a:ext cx="121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41</xdr:row>
      <xdr:rowOff>57150</xdr:rowOff>
    </xdr:from>
    <xdr:to>
      <xdr:col>14</xdr:col>
      <xdr:colOff>133350</xdr:colOff>
      <xdr:row>41</xdr:row>
      <xdr:rowOff>171450</xdr:rowOff>
    </xdr:to>
    <xdr:grpSp>
      <xdr:nvGrpSpPr>
        <xdr:cNvPr id="245" name="Group 616"/>
        <xdr:cNvGrpSpPr>
          <a:grpSpLocks/>
        </xdr:cNvGrpSpPr>
      </xdr:nvGrpSpPr>
      <xdr:grpSpPr>
        <a:xfrm>
          <a:off x="8953500" y="10048875"/>
          <a:ext cx="1047750" cy="114300"/>
          <a:chOff x="-11871" y="-18"/>
          <a:chExt cx="23424" cy="12"/>
        </a:xfrm>
        <a:solidFill>
          <a:srgbClr val="FFFFFF"/>
        </a:solidFill>
      </xdr:grpSpPr>
      <xdr:sp>
        <xdr:nvSpPr>
          <xdr:cNvPr id="246" name="Rectangle 617"/>
          <xdr:cNvSpPr>
            <a:spLocks/>
          </xdr:cNvSpPr>
        </xdr:nvSpPr>
        <xdr:spPr>
          <a:xfrm>
            <a:off x="-4305" y="-18"/>
            <a:ext cx="121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text 1492"/>
          <xdr:cNvSpPr txBox="1">
            <a:spLocks noChangeArrowheads="1"/>
          </xdr:cNvSpPr>
        </xdr:nvSpPr>
        <xdr:spPr>
          <a:xfrm>
            <a:off x="-7965" y="-18"/>
            <a:ext cx="36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619"/>
          <xdr:cNvSpPr>
            <a:spLocks/>
          </xdr:cNvSpPr>
        </xdr:nvSpPr>
        <xdr:spPr>
          <a:xfrm>
            <a:off x="-11139" y="-12"/>
            <a:ext cx="317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20"/>
          <xdr:cNvSpPr>
            <a:spLocks/>
          </xdr:cNvSpPr>
        </xdr:nvSpPr>
        <xdr:spPr>
          <a:xfrm>
            <a:off x="-159" y="-18"/>
            <a:ext cx="292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21"/>
          <xdr:cNvSpPr>
            <a:spLocks/>
          </xdr:cNvSpPr>
        </xdr:nvSpPr>
        <xdr:spPr>
          <a:xfrm>
            <a:off x="8625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2"/>
          <xdr:cNvSpPr>
            <a:spLocks/>
          </xdr:cNvSpPr>
        </xdr:nvSpPr>
        <xdr:spPr>
          <a:xfrm>
            <a:off x="5697" y="-18"/>
            <a:ext cx="29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23"/>
          <xdr:cNvSpPr>
            <a:spLocks/>
          </xdr:cNvSpPr>
        </xdr:nvSpPr>
        <xdr:spPr>
          <a:xfrm>
            <a:off x="2769" y="-18"/>
            <a:ext cx="29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4"/>
          <xdr:cNvSpPr>
            <a:spLocks/>
          </xdr:cNvSpPr>
        </xdr:nvSpPr>
        <xdr:spPr>
          <a:xfrm>
            <a:off x="-3087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25"/>
          <xdr:cNvSpPr>
            <a:spLocks/>
          </xdr:cNvSpPr>
        </xdr:nvSpPr>
        <xdr:spPr>
          <a:xfrm>
            <a:off x="-11871" y="-17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190500</xdr:rowOff>
    </xdr:from>
    <xdr:to>
      <xdr:col>16</xdr:col>
      <xdr:colOff>447675</xdr:colOff>
      <xdr:row>40</xdr:row>
      <xdr:rowOff>114300</xdr:rowOff>
    </xdr:to>
    <xdr:sp>
      <xdr:nvSpPr>
        <xdr:cNvPr id="255" name="Line 626"/>
        <xdr:cNvSpPr>
          <a:spLocks/>
        </xdr:cNvSpPr>
      </xdr:nvSpPr>
      <xdr:spPr>
        <a:xfrm flipV="1">
          <a:off x="9867900" y="9725025"/>
          <a:ext cx="1933575" cy="152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914400</xdr:colOff>
      <xdr:row>30</xdr:row>
      <xdr:rowOff>114300</xdr:rowOff>
    </xdr:from>
    <xdr:to>
      <xdr:col>35</xdr:col>
      <xdr:colOff>95250</xdr:colOff>
      <xdr:row>31</xdr:row>
      <xdr:rowOff>66675</xdr:rowOff>
    </xdr:to>
    <xdr:sp>
      <xdr:nvSpPr>
        <xdr:cNvPr id="256" name="Line 627"/>
        <xdr:cNvSpPr>
          <a:spLocks/>
        </xdr:cNvSpPr>
      </xdr:nvSpPr>
      <xdr:spPr>
        <a:xfrm flipV="1">
          <a:off x="23183850" y="7591425"/>
          <a:ext cx="2152650" cy="180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20</xdr:row>
      <xdr:rowOff>57150</xdr:rowOff>
    </xdr:from>
    <xdr:to>
      <xdr:col>5</xdr:col>
      <xdr:colOff>314325</xdr:colOff>
      <xdr:row>20</xdr:row>
      <xdr:rowOff>171450</xdr:rowOff>
    </xdr:to>
    <xdr:grpSp>
      <xdr:nvGrpSpPr>
        <xdr:cNvPr id="257" name="Group 628"/>
        <xdr:cNvGrpSpPr>
          <a:grpSpLocks/>
        </xdr:cNvGrpSpPr>
      </xdr:nvGrpSpPr>
      <xdr:grpSpPr>
        <a:xfrm>
          <a:off x="2971800" y="5248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58" name="Rectangle 629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30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31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261" name="Group 632"/>
        <xdr:cNvGrpSpPr>
          <a:grpSpLocks/>
        </xdr:cNvGrpSpPr>
      </xdr:nvGrpSpPr>
      <xdr:grpSpPr>
        <a:xfrm>
          <a:off x="2971800" y="6391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62" name="Rectangle 633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34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35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22</xdr:row>
      <xdr:rowOff>57150</xdr:rowOff>
    </xdr:from>
    <xdr:to>
      <xdr:col>10</xdr:col>
      <xdr:colOff>419100</xdr:colOff>
      <xdr:row>22</xdr:row>
      <xdr:rowOff>171450</xdr:rowOff>
    </xdr:to>
    <xdr:grpSp>
      <xdr:nvGrpSpPr>
        <xdr:cNvPr id="265" name="Group 636"/>
        <xdr:cNvGrpSpPr>
          <a:grpSpLocks/>
        </xdr:cNvGrpSpPr>
      </xdr:nvGrpSpPr>
      <xdr:grpSpPr>
        <a:xfrm>
          <a:off x="7029450" y="57054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66" name="Rectangle 63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3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25</xdr:row>
      <xdr:rowOff>57150</xdr:rowOff>
    </xdr:from>
    <xdr:to>
      <xdr:col>10</xdr:col>
      <xdr:colOff>419100</xdr:colOff>
      <xdr:row>25</xdr:row>
      <xdr:rowOff>171450</xdr:rowOff>
    </xdr:to>
    <xdr:grpSp>
      <xdr:nvGrpSpPr>
        <xdr:cNvPr id="269" name="Group 640"/>
        <xdr:cNvGrpSpPr>
          <a:grpSpLocks/>
        </xdr:cNvGrpSpPr>
      </xdr:nvGrpSpPr>
      <xdr:grpSpPr>
        <a:xfrm>
          <a:off x="702945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70" name="Rectangle 641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42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43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39</xdr:row>
      <xdr:rowOff>57150</xdr:rowOff>
    </xdr:from>
    <xdr:to>
      <xdr:col>15</xdr:col>
      <xdr:colOff>304800</xdr:colOff>
      <xdr:row>39</xdr:row>
      <xdr:rowOff>171450</xdr:rowOff>
    </xdr:to>
    <xdr:grpSp>
      <xdr:nvGrpSpPr>
        <xdr:cNvPr id="273" name="Group 645"/>
        <xdr:cNvGrpSpPr>
          <a:grpSpLocks/>
        </xdr:cNvGrpSpPr>
      </xdr:nvGrpSpPr>
      <xdr:grpSpPr>
        <a:xfrm>
          <a:off x="10391775" y="9591675"/>
          <a:ext cx="295275" cy="114300"/>
          <a:chOff x="-2000" y="-18"/>
          <a:chExt cx="6750" cy="12"/>
        </a:xfrm>
        <a:solidFill>
          <a:srgbClr val="FFFFFF"/>
        </a:solidFill>
      </xdr:grpSpPr>
      <xdr:sp>
        <xdr:nvSpPr>
          <xdr:cNvPr id="274" name="Rectangle 646"/>
          <xdr:cNvSpPr>
            <a:spLocks/>
          </xdr:cNvSpPr>
        </xdr:nvSpPr>
        <xdr:spPr>
          <a:xfrm>
            <a:off x="4001" y="-18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7"/>
          <xdr:cNvSpPr>
            <a:spLocks/>
          </xdr:cNvSpPr>
        </xdr:nvSpPr>
        <xdr:spPr>
          <a:xfrm>
            <a:off x="1000" y="-18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48"/>
          <xdr:cNvSpPr>
            <a:spLocks/>
          </xdr:cNvSpPr>
        </xdr:nvSpPr>
        <xdr:spPr>
          <a:xfrm>
            <a:off x="-2000" y="-18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23</xdr:row>
      <xdr:rowOff>47625</xdr:rowOff>
    </xdr:from>
    <xdr:to>
      <xdr:col>23</xdr:col>
      <xdr:colOff>304800</xdr:colOff>
      <xdr:row>23</xdr:row>
      <xdr:rowOff>161925</xdr:rowOff>
    </xdr:to>
    <xdr:grpSp>
      <xdr:nvGrpSpPr>
        <xdr:cNvPr id="277" name="Group 649"/>
        <xdr:cNvGrpSpPr>
          <a:grpSpLocks/>
        </xdr:cNvGrpSpPr>
      </xdr:nvGrpSpPr>
      <xdr:grpSpPr>
        <a:xfrm>
          <a:off x="16335375" y="5924550"/>
          <a:ext cx="295275" cy="114300"/>
          <a:chOff x="-2000" y="-19"/>
          <a:chExt cx="6750" cy="12"/>
        </a:xfrm>
        <a:solidFill>
          <a:srgbClr val="FFFFFF"/>
        </a:solidFill>
      </xdr:grpSpPr>
      <xdr:sp>
        <xdr:nvSpPr>
          <xdr:cNvPr id="278" name="Rectangle 650"/>
          <xdr:cNvSpPr>
            <a:spLocks/>
          </xdr:cNvSpPr>
        </xdr:nvSpPr>
        <xdr:spPr>
          <a:xfrm>
            <a:off x="4001" y="-19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51"/>
          <xdr:cNvSpPr>
            <a:spLocks/>
          </xdr:cNvSpPr>
        </xdr:nvSpPr>
        <xdr:spPr>
          <a:xfrm>
            <a:off x="1000" y="-19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52"/>
          <xdr:cNvSpPr>
            <a:spLocks/>
          </xdr:cNvSpPr>
        </xdr:nvSpPr>
        <xdr:spPr>
          <a:xfrm>
            <a:off x="-2000" y="-19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323850</xdr:colOff>
      <xdr:row>26</xdr:row>
      <xdr:rowOff>57150</xdr:rowOff>
    </xdr:from>
    <xdr:to>
      <xdr:col>23</xdr:col>
      <xdr:colOff>619125</xdr:colOff>
      <xdr:row>26</xdr:row>
      <xdr:rowOff>171450</xdr:rowOff>
    </xdr:to>
    <xdr:grpSp>
      <xdr:nvGrpSpPr>
        <xdr:cNvPr id="281" name="Group 653"/>
        <xdr:cNvGrpSpPr>
          <a:grpSpLocks/>
        </xdr:cNvGrpSpPr>
      </xdr:nvGrpSpPr>
      <xdr:grpSpPr>
        <a:xfrm>
          <a:off x="16649700" y="66198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82" name="Rectangle 65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5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56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666750</xdr:colOff>
      <xdr:row>36</xdr:row>
      <xdr:rowOff>57150</xdr:rowOff>
    </xdr:from>
    <xdr:to>
      <xdr:col>23</xdr:col>
      <xdr:colOff>952500</xdr:colOff>
      <xdr:row>36</xdr:row>
      <xdr:rowOff>171450</xdr:rowOff>
    </xdr:to>
    <xdr:grpSp>
      <xdr:nvGrpSpPr>
        <xdr:cNvPr id="285" name="Group 657"/>
        <xdr:cNvGrpSpPr>
          <a:grpSpLocks/>
        </xdr:cNvGrpSpPr>
      </xdr:nvGrpSpPr>
      <xdr:grpSpPr>
        <a:xfrm>
          <a:off x="16992600" y="89058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86" name="Rectangle 65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6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25</xdr:row>
      <xdr:rowOff>57150</xdr:rowOff>
    </xdr:from>
    <xdr:to>
      <xdr:col>27</xdr:col>
      <xdr:colOff>333375</xdr:colOff>
      <xdr:row>25</xdr:row>
      <xdr:rowOff>171450</xdr:rowOff>
    </xdr:to>
    <xdr:grpSp>
      <xdr:nvGrpSpPr>
        <xdr:cNvPr id="289" name="Group 661"/>
        <xdr:cNvGrpSpPr>
          <a:grpSpLocks/>
        </xdr:cNvGrpSpPr>
      </xdr:nvGrpSpPr>
      <xdr:grpSpPr>
        <a:xfrm>
          <a:off x="19345275" y="6391275"/>
          <a:ext cx="285750" cy="114300"/>
          <a:chOff x="-17832" y="-18"/>
          <a:chExt cx="11830" cy="12"/>
        </a:xfrm>
        <a:solidFill>
          <a:srgbClr val="FFFFFF"/>
        </a:solidFill>
      </xdr:grpSpPr>
      <xdr:sp>
        <xdr:nvSpPr>
          <xdr:cNvPr id="290" name="Rectangle 662"/>
          <xdr:cNvSpPr>
            <a:spLocks/>
          </xdr:cNvSpPr>
        </xdr:nvSpPr>
        <xdr:spPr>
          <a:xfrm>
            <a:off x="-17832" y="-1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3"/>
          <xdr:cNvSpPr>
            <a:spLocks/>
          </xdr:cNvSpPr>
        </xdr:nvSpPr>
        <xdr:spPr>
          <a:xfrm>
            <a:off x="-16466" y="-1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4"/>
          <xdr:cNvSpPr>
            <a:spLocks/>
          </xdr:cNvSpPr>
        </xdr:nvSpPr>
        <xdr:spPr>
          <a:xfrm>
            <a:off x="-11462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619125</xdr:colOff>
      <xdr:row>31</xdr:row>
      <xdr:rowOff>57150</xdr:rowOff>
    </xdr:from>
    <xdr:to>
      <xdr:col>29</xdr:col>
      <xdr:colOff>914400</xdr:colOff>
      <xdr:row>31</xdr:row>
      <xdr:rowOff>171450</xdr:rowOff>
    </xdr:to>
    <xdr:grpSp>
      <xdr:nvGrpSpPr>
        <xdr:cNvPr id="293" name="Group 665"/>
        <xdr:cNvGrpSpPr>
          <a:grpSpLocks/>
        </xdr:cNvGrpSpPr>
      </xdr:nvGrpSpPr>
      <xdr:grpSpPr>
        <a:xfrm>
          <a:off x="21402675" y="77628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4" name="Rectangle 66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28</xdr:row>
      <xdr:rowOff>19050</xdr:rowOff>
    </xdr:from>
    <xdr:to>
      <xdr:col>30</xdr:col>
      <xdr:colOff>333375</xdr:colOff>
      <xdr:row>28</xdr:row>
      <xdr:rowOff>133350</xdr:rowOff>
    </xdr:to>
    <xdr:grpSp>
      <xdr:nvGrpSpPr>
        <xdr:cNvPr id="297" name="Group 673"/>
        <xdr:cNvGrpSpPr>
          <a:grpSpLocks/>
        </xdr:cNvGrpSpPr>
      </xdr:nvGrpSpPr>
      <xdr:grpSpPr>
        <a:xfrm>
          <a:off x="21802725" y="7038975"/>
          <a:ext cx="285750" cy="114300"/>
          <a:chOff x="-43" y="-42963"/>
          <a:chExt cx="26" cy="34284"/>
        </a:xfrm>
        <a:solidFill>
          <a:srgbClr val="FFFFFF"/>
        </a:solidFill>
      </xdr:grpSpPr>
      <xdr:sp>
        <xdr:nvSpPr>
          <xdr:cNvPr id="298" name="Rectangle 674"/>
          <xdr:cNvSpPr>
            <a:spLocks/>
          </xdr:cNvSpPr>
        </xdr:nvSpPr>
        <xdr:spPr>
          <a:xfrm>
            <a:off x="-43" y="-42963"/>
            <a:ext cx="3" cy="3428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75"/>
          <xdr:cNvSpPr>
            <a:spLocks/>
          </xdr:cNvSpPr>
        </xdr:nvSpPr>
        <xdr:spPr>
          <a:xfrm>
            <a:off x="-40" y="-42963"/>
            <a:ext cx="11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76"/>
          <xdr:cNvSpPr>
            <a:spLocks/>
          </xdr:cNvSpPr>
        </xdr:nvSpPr>
        <xdr:spPr>
          <a:xfrm>
            <a:off x="-29" y="-42963"/>
            <a:ext cx="1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20</xdr:row>
      <xdr:rowOff>57150</xdr:rowOff>
    </xdr:from>
    <xdr:to>
      <xdr:col>31</xdr:col>
      <xdr:colOff>352425</xdr:colOff>
      <xdr:row>20</xdr:row>
      <xdr:rowOff>171450</xdr:rowOff>
    </xdr:to>
    <xdr:grpSp>
      <xdr:nvGrpSpPr>
        <xdr:cNvPr id="301" name="Group 677"/>
        <xdr:cNvGrpSpPr>
          <a:grpSpLocks/>
        </xdr:cNvGrpSpPr>
      </xdr:nvGrpSpPr>
      <xdr:grpSpPr>
        <a:xfrm>
          <a:off x="22326600" y="5248275"/>
          <a:ext cx="295275" cy="114300"/>
          <a:chOff x="-26833" y="-18"/>
          <a:chExt cx="15444" cy="12"/>
        </a:xfrm>
        <a:solidFill>
          <a:srgbClr val="FFFFFF"/>
        </a:solidFill>
      </xdr:grpSpPr>
      <xdr:sp>
        <xdr:nvSpPr>
          <xdr:cNvPr id="302" name="Rectangle 678"/>
          <xdr:cNvSpPr>
            <a:spLocks/>
          </xdr:cNvSpPr>
        </xdr:nvSpPr>
        <xdr:spPr>
          <a:xfrm>
            <a:off x="-13103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79"/>
          <xdr:cNvSpPr>
            <a:spLocks/>
          </xdr:cNvSpPr>
        </xdr:nvSpPr>
        <xdr:spPr>
          <a:xfrm>
            <a:off x="-19968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80"/>
          <xdr:cNvSpPr>
            <a:spLocks/>
          </xdr:cNvSpPr>
        </xdr:nvSpPr>
        <xdr:spPr>
          <a:xfrm>
            <a:off x="-26833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</xdr:colOff>
      <xdr:row>31</xdr:row>
      <xdr:rowOff>57150</xdr:rowOff>
    </xdr:from>
    <xdr:to>
      <xdr:col>37</xdr:col>
      <xdr:colOff>352425</xdr:colOff>
      <xdr:row>31</xdr:row>
      <xdr:rowOff>171450</xdr:rowOff>
    </xdr:to>
    <xdr:grpSp>
      <xdr:nvGrpSpPr>
        <xdr:cNvPr id="305" name="Group 681"/>
        <xdr:cNvGrpSpPr>
          <a:grpSpLocks/>
        </xdr:cNvGrpSpPr>
      </xdr:nvGrpSpPr>
      <xdr:grpSpPr>
        <a:xfrm>
          <a:off x="26793825" y="7762875"/>
          <a:ext cx="285750" cy="114300"/>
          <a:chOff x="-76349" y="-18"/>
          <a:chExt cx="30602" cy="12"/>
        </a:xfrm>
        <a:solidFill>
          <a:srgbClr val="FFFFFF"/>
        </a:solidFill>
      </xdr:grpSpPr>
      <xdr:sp>
        <xdr:nvSpPr>
          <xdr:cNvPr id="306" name="Rectangle 682"/>
          <xdr:cNvSpPr>
            <a:spLocks/>
          </xdr:cNvSpPr>
        </xdr:nvSpPr>
        <xdr:spPr>
          <a:xfrm>
            <a:off x="-76349" y="-18"/>
            <a:ext cx="353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3"/>
          <xdr:cNvSpPr>
            <a:spLocks/>
          </xdr:cNvSpPr>
        </xdr:nvSpPr>
        <xdr:spPr>
          <a:xfrm>
            <a:off x="-72814" y="-18"/>
            <a:ext cx="1294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84"/>
          <xdr:cNvSpPr>
            <a:spLocks/>
          </xdr:cNvSpPr>
        </xdr:nvSpPr>
        <xdr:spPr>
          <a:xfrm>
            <a:off x="-59870" y="-18"/>
            <a:ext cx="141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342900</xdr:colOff>
      <xdr:row>24</xdr:row>
      <xdr:rowOff>114300</xdr:rowOff>
    </xdr:from>
    <xdr:ext cx="304800" cy="371475"/>
    <xdr:grpSp>
      <xdr:nvGrpSpPr>
        <xdr:cNvPr id="309" name="Group 685"/>
        <xdr:cNvGrpSpPr>
          <a:grpSpLocks/>
        </xdr:cNvGrpSpPr>
      </xdr:nvGrpSpPr>
      <xdr:grpSpPr>
        <a:xfrm>
          <a:off x="285559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310" name="Line 686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87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39</xdr:col>
      <xdr:colOff>342900</xdr:colOff>
      <xdr:row>22</xdr:row>
      <xdr:rowOff>57150</xdr:rowOff>
    </xdr:from>
    <xdr:to>
      <xdr:col>39</xdr:col>
      <xdr:colOff>628650</xdr:colOff>
      <xdr:row>22</xdr:row>
      <xdr:rowOff>171450</xdr:rowOff>
    </xdr:to>
    <xdr:grpSp>
      <xdr:nvGrpSpPr>
        <xdr:cNvPr id="312" name="Group 688"/>
        <xdr:cNvGrpSpPr>
          <a:grpSpLocks/>
        </xdr:cNvGrpSpPr>
      </xdr:nvGrpSpPr>
      <xdr:grpSpPr>
        <a:xfrm>
          <a:off x="28555950" y="57054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313" name="Rectangle 689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90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95250</xdr:colOff>
      <xdr:row>40</xdr:row>
      <xdr:rowOff>114300</xdr:rowOff>
    </xdr:from>
    <xdr:ext cx="304800" cy="381000"/>
    <xdr:grpSp>
      <xdr:nvGrpSpPr>
        <xdr:cNvPr id="316" name="Group 692"/>
        <xdr:cNvGrpSpPr>
          <a:grpSpLocks/>
        </xdr:cNvGrpSpPr>
      </xdr:nvGrpSpPr>
      <xdr:grpSpPr>
        <a:xfrm>
          <a:off x="38195250" y="9877425"/>
          <a:ext cx="304800" cy="381000"/>
          <a:chOff x="-38" y="-5691"/>
          <a:chExt cx="28" cy="16640"/>
        </a:xfrm>
        <a:solidFill>
          <a:srgbClr val="FFFFFF"/>
        </a:solidFill>
      </xdr:grpSpPr>
      <xdr:sp>
        <xdr:nvSpPr>
          <xdr:cNvPr id="317" name="Line 693"/>
          <xdr:cNvSpPr>
            <a:spLocks/>
          </xdr:cNvSpPr>
        </xdr:nvSpPr>
        <xdr:spPr>
          <a:xfrm flipH="1">
            <a:off x="-24" y="-569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94"/>
          <xdr:cNvSpPr>
            <a:spLocks/>
          </xdr:cNvSpPr>
        </xdr:nvSpPr>
        <xdr:spPr>
          <a:xfrm>
            <a:off x="-38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52</xdr:col>
      <xdr:colOff>466725</xdr:colOff>
      <xdr:row>41</xdr:row>
      <xdr:rowOff>47625</xdr:rowOff>
    </xdr:from>
    <xdr:to>
      <xdr:col>53</xdr:col>
      <xdr:colOff>304800</xdr:colOff>
      <xdr:row>41</xdr:row>
      <xdr:rowOff>171450</xdr:rowOff>
    </xdr:to>
    <xdr:sp>
      <xdr:nvSpPr>
        <xdr:cNvPr id="319" name="kreslení 417"/>
        <xdr:cNvSpPr>
          <a:spLocks/>
        </xdr:cNvSpPr>
      </xdr:nvSpPr>
      <xdr:spPr>
        <a:xfrm>
          <a:off x="385667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38</xdr:row>
      <xdr:rowOff>114300</xdr:rowOff>
    </xdr:from>
    <xdr:to>
      <xdr:col>49</xdr:col>
      <xdr:colOff>238125</xdr:colOff>
      <xdr:row>38</xdr:row>
      <xdr:rowOff>171450</xdr:rowOff>
    </xdr:to>
    <xdr:sp>
      <xdr:nvSpPr>
        <xdr:cNvPr id="320" name="Line 696"/>
        <xdr:cNvSpPr>
          <a:spLocks/>
        </xdr:cNvSpPr>
      </xdr:nvSpPr>
      <xdr:spPr>
        <a:xfrm>
          <a:off x="35137725" y="9420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38</xdr:row>
      <xdr:rowOff>171450</xdr:rowOff>
    </xdr:from>
    <xdr:to>
      <xdr:col>50</xdr:col>
      <xdr:colOff>9525</xdr:colOff>
      <xdr:row>39</xdr:row>
      <xdr:rowOff>28575</xdr:rowOff>
    </xdr:to>
    <xdr:sp>
      <xdr:nvSpPr>
        <xdr:cNvPr id="321" name="Line 697"/>
        <xdr:cNvSpPr>
          <a:spLocks/>
        </xdr:cNvSpPr>
      </xdr:nvSpPr>
      <xdr:spPr>
        <a:xfrm>
          <a:off x="35880675" y="9477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39</xdr:row>
      <xdr:rowOff>28575</xdr:rowOff>
    </xdr:from>
    <xdr:to>
      <xdr:col>52</xdr:col>
      <xdr:colOff>247650</xdr:colOff>
      <xdr:row>40</xdr:row>
      <xdr:rowOff>114300</xdr:rowOff>
    </xdr:to>
    <xdr:sp>
      <xdr:nvSpPr>
        <xdr:cNvPr id="322" name="Line 698"/>
        <xdr:cNvSpPr>
          <a:spLocks/>
        </xdr:cNvSpPr>
      </xdr:nvSpPr>
      <xdr:spPr>
        <a:xfrm>
          <a:off x="36633150" y="9563100"/>
          <a:ext cx="17145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76200</xdr:rowOff>
    </xdr:from>
    <xdr:to>
      <xdr:col>75</xdr:col>
      <xdr:colOff>0</xdr:colOff>
      <xdr:row>20</xdr:row>
      <xdr:rowOff>152400</xdr:rowOff>
    </xdr:to>
    <xdr:grpSp>
      <xdr:nvGrpSpPr>
        <xdr:cNvPr id="323" name="Group 702"/>
        <xdr:cNvGrpSpPr>
          <a:grpSpLocks/>
        </xdr:cNvGrpSpPr>
      </xdr:nvGrpSpPr>
      <xdr:grpSpPr>
        <a:xfrm>
          <a:off x="48501300" y="5038725"/>
          <a:ext cx="6457950" cy="304800"/>
          <a:chOff x="706" y="-12981"/>
          <a:chExt cx="20094" cy="26688"/>
        </a:xfrm>
        <a:solidFill>
          <a:srgbClr val="FFFFFF"/>
        </a:solidFill>
      </xdr:grpSpPr>
      <xdr:sp>
        <xdr:nvSpPr>
          <xdr:cNvPr id="324" name="Rectangle 703"/>
          <xdr:cNvSpPr>
            <a:spLocks/>
          </xdr:cNvSpPr>
        </xdr:nvSpPr>
        <xdr:spPr>
          <a:xfrm>
            <a:off x="806" y="-9645"/>
            <a:ext cx="1988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04"/>
          <xdr:cNvSpPr>
            <a:spLocks/>
          </xdr:cNvSpPr>
        </xdr:nvSpPr>
        <xdr:spPr>
          <a:xfrm>
            <a:off x="706" y="-12981"/>
            <a:ext cx="2009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05"/>
          <xdr:cNvSpPr>
            <a:spLocks/>
          </xdr:cNvSpPr>
        </xdr:nvSpPr>
        <xdr:spPr>
          <a:xfrm>
            <a:off x="70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06"/>
          <xdr:cNvSpPr>
            <a:spLocks/>
          </xdr:cNvSpPr>
        </xdr:nvSpPr>
        <xdr:spPr>
          <a:xfrm>
            <a:off x="70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7"/>
          <xdr:cNvSpPr>
            <a:spLocks/>
          </xdr:cNvSpPr>
        </xdr:nvSpPr>
        <xdr:spPr>
          <a:xfrm>
            <a:off x="386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08"/>
          <xdr:cNvSpPr>
            <a:spLocks/>
          </xdr:cNvSpPr>
        </xdr:nvSpPr>
        <xdr:spPr>
          <a:xfrm>
            <a:off x="386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09"/>
          <xdr:cNvSpPr>
            <a:spLocks/>
          </xdr:cNvSpPr>
        </xdr:nvSpPr>
        <xdr:spPr>
          <a:xfrm>
            <a:off x="7031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10"/>
          <xdr:cNvSpPr>
            <a:spLocks/>
          </xdr:cNvSpPr>
        </xdr:nvSpPr>
        <xdr:spPr>
          <a:xfrm>
            <a:off x="7031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11"/>
          <xdr:cNvSpPr>
            <a:spLocks/>
          </xdr:cNvSpPr>
        </xdr:nvSpPr>
        <xdr:spPr>
          <a:xfrm>
            <a:off x="10190" y="1037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2"/>
          <xdr:cNvSpPr>
            <a:spLocks/>
          </xdr:cNvSpPr>
        </xdr:nvSpPr>
        <xdr:spPr>
          <a:xfrm>
            <a:off x="10190" y="-1298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13"/>
          <xdr:cNvSpPr>
            <a:spLocks/>
          </xdr:cNvSpPr>
        </xdr:nvSpPr>
        <xdr:spPr>
          <a:xfrm>
            <a:off x="1339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4"/>
          <xdr:cNvSpPr>
            <a:spLocks/>
          </xdr:cNvSpPr>
        </xdr:nvSpPr>
        <xdr:spPr>
          <a:xfrm>
            <a:off x="1339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15"/>
          <xdr:cNvSpPr>
            <a:spLocks/>
          </xdr:cNvSpPr>
        </xdr:nvSpPr>
        <xdr:spPr>
          <a:xfrm>
            <a:off x="1655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16"/>
          <xdr:cNvSpPr>
            <a:spLocks/>
          </xdr:cNvSpPr>
        </xdr:nvSpPr>
        <xdr:spPr>
          <a:xfrm>
            <a:off x="1655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7"/>
          <xdr:cNvSpPr>
            <a:spLocks/>
          </xdr:cNvSpPr>
        </xdr:nvSpPr>
        <xdr:spPr>
          <a:xfrm>
            <a:off x="1971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18"/>
          <xdr:cNvSpPr>
            <a:spLocks/>
          </xdr:cNvSpPr>
        </xdr:nvSpPr>
        <xdr:spPr>
          <a:xfrm>
            <a:off x="1971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28</xdr:row>
      <xdr:rowOff>76200</xdr:rowOff>
    </xdr:from>
    <xdr:to>
      <xdr:col>77</xdr:col>
      <xdr:colOff>0</xdr:colOff>
      <xdr:row>29</xdr:row>
      <xdr:rowOff>152400</xdr:rowOff>
    </xdr:to>
    <xdr:grpSp>
      <xdr:nvGrpSpPr>
        <xdr:cNvPr id="340" name="Group 739"/>
        <xdr:cNvGrpSpPr>
          <a:grpSpLocks/>
        </xdr:cNvGrpSpPr>
      </xdr:nvGrpSpPr>
      <xdr:grpSpPr>
        <a:xfrm>
          <a:off x="48501300" y="7096125"/>
          <a:ext cx="7943850" cy="304800"/>
          <a:chOff x="-2265" y="-12837"/>
          <a:chExt cx="19629" cy="26688"/>
        </a:xfrm>
        <a:solidFill>
          <a:srgbClr val="FFFFFF"/>
        </a:solidFill>
      </xdr:grpSpPr>
      <xdr:sp>
        <xdr:nvSpPr>
          <xdr:cNvPr id="341" name="Rectangle 740"/>
          <xdr:cNvSpPr>
            <a:spLocks/>
          </xdr:cNvSpPr>
        </xdr:nvSpPr>
        <xdr:spPr>
          <a:xfrm>
            <a:off x="-2157" y="-9501"/>
            <a:ext cx="194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41"/>
          <xdr:cNvSpPr>
            <a:spLocks/>
          </xdr:cNvSpPr>
        </xdr:nvSpPr>
        <xdr:spPr>
          <a:xfrm>
            <a:off x="-2265" y="-12837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42"/>
          <xdr:cNvSpPr>
            <a:spLocks/>
          </xdr:cNvSpPr>
        </xdr:nvSpPr>
        <xdr:spPr>
          <a:xfrm>
            <a:off x="-2265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43"/>
          <xdr:cNvSpPr>
            <a:spLocks/>
          </xdr:cNvSpPr>
        </xdr:nvSpPr>
        <xdr:spPr>
          <a:xfrm>
            <a:off x="-2265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4"/>
          <xdr:cNvSpPr>
            <a:spLocks/>
          </xdr:cNvSpPr>
        </xdr:nvSpPr>
        <xdr:spPr>
          <a:xfrm>
            <a:off x="841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45"/>
          <xdr:cNvSpPr>
            <a:spLocks/>
          </xdr:cNvSpPr>
        </xdr:nvSpPr>
        <xdr:spPr>
          <a:xfrm>
            <a:off x="841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46"/>
          <xdr:cNvSpPr>
            <a:spLocks/>
          </xdr:cNvSpPr>
        </xdr:nvSpPr>
        <xdr:spPr>
          <a:xfrm>
            <a:off x="3918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47"/>
          <xdr:cNvSpPr>
            <a:spLocks/>
          </xdr:cNvSpPr>
        </xdr:nvSpPr>
        <xdr:spPr>
          <a:xfrm>
            <a:off x="3918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48"/>
          <xdr:cNvSpPr>
            <a:spLocks/>
          </xdr:cNvSpPr>
        </xdr:nvSpPr>
        <xdr:spPr>
          <a:xfrm>
            <a:off x="7024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49"/>
          <xdr:cNvSpPr>
            <a:spLocks/>
          </xdr:cNvSpPr>
        </xdr:nvSpPr>
        <xdr:spPr>
          <a:xfrm>
            <a:off x="7024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50"/>
          <xdr:cNvSpPr>
            <a:spLocks/>
          </xdr:cNvSpPr>
        </xdr:nvSpPr>
        <xdr:spPr>
          <a:xfrm>
            <a:off x="10101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751"/>
          <xdr:cNvSpPr>
            <a:spLocks/>
          </xdr:cNvSpPr>
        </xdr:nvSpPr>
        <xdr:spPr>
          <a:xfrm>
            <a:off x="10101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52"/>
          <xdr:cNvSpPr>
            <a:spLocks/>
          </xdr:cNvSpPr>
        </xdr:nvSpPr>
        <xdr:spPr>
          <a:xfrm>
            <a:off x="13208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53"/>
          <xdr:cNvSpPr>
            <a:spLocks/>
          </xdr:cNvSpPr>
        </xdr:nvSpPr>
        <xdr:spPr>
          <a:xfrm>
            <a:off x="13208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54"/>
          <xdr:cNvSpPr>
            <a:spLocks/>
          </xdr:cNvSpPr>
        </xdr:nvSpPr>
        <xdr:spPr>
          <a:xfrm>
            <a:off x="16284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55"/>
          <xdr:cNvSpPr>
            <a:spLocks/>
          </xdr:cNvSpPr>
        </xdr:nvSpPr>
        <xdr:spPr>
          <a:xfrm>
            <a:off x="16284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209550</xdr:colOff>
      <xdr:row>34</xdr:row>
      <xdr:rowOff>76200</xdr:rowOff>
    </xdr:from>
    <xdr:to>
      <xdr:col>76</xdr:col>
      <xdr:colOff>0</xdr:colOff>
      <xdr:row>35</xdr:row>
      <xdr:rowOff>152400</xdr:rowOff>
    </xdr:to>
    <xdr:grpSp>
      <xdr:nvGrpSpPr>
        <xdr:cNvPr id="357" name="Group 756"/>
        <xdr:cNvGrpSpPr>
          <a:grpSpLocks/>
        </xdr:cNvGrpSpPr>
      </xdr:nvGrpSpPr>
      <xdr:grpSpPr>
        <a:xfrm>
          <a:off x="49225200" y="8467725"/>
          <a:ext cx="6705600" cy="304800"/>
          <a:chOff x="-1514" y="-12741"/>
          <a:chExt cx="22718" cy="26688"/>
        </a:xfrm>
        <a:solidFill>
          <a:srgbClr val="FFFFFF"/>
        </a:solidFill>
      </xdr:grpSpPr>
      <xdr:sp>
        <xdr:nvSpPr>
          <xdr:cNvPr id="358" name="Rectangle 757"/>
          <xdr:cNvSpPr>
            <a:spLocks/>
          </xdr:cNvSpPr>
        </xdr:nvSpPr>
        <xdr:spPr>
          <a:xfrm>
            <a:off x="-1366" y="-9405"/>
            <a:ext cx="224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758"/>
          <xdr:cNvSpPr>
            <a:spLocks/>
          </xdr:cNvSpPr>
        </xdr:nvSpPr>
        <xdr:spPr>
          <a:xfrm>
            <a:off x="-1514" y="-12741"/>
            <a:ext cx="227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59"/>
          <xdr:cNvSpPr>
            <a:spLocks/>
          </xdr:cNvSpPr>
        </xdr:nvSpPr>
        <xdr:spPr>
          <a:xfrm>
            <a:off x="-151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60"/>
          <xdr:cNvSpPr>
            <a:spLocks/>
          </xdr:cNvSpPr>
        </xdr:nvSpPr>
        <xdr:spPr>
          <a:xfrm>
            <a:off x="-151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61"/>
          <xdr:cNvSpPr>
            <a:spLocks/>
          </xdr:cNvSpPr>
        </xdr:nvSpPr>
        <xdr:spPr>
          <a:xfrm>
            <a:off x="207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62"/>
          <xdr:cNvSpPr>
            <a:spLocks/>
          </xdr:cNvSpPr>
        </xdr:nvSpPr>
        <xdr:spPr>
          <a:xfrm>
            <a:off x="207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63"/>
          <xdr:cNvSpPr>
            <a:spLocks/>
          </xdr:cNvSpPr>
        </xdr:nvSpPr>
        <xdr:spPr>
          <a:xfrm>
            <a:off x="566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64"/>
          <xdr:cNvSpPr>
            <a:spLocks/>
          </xdr:cNvSpPr>
        </xdr:nvSpPr>
        <xdr:spPr>
          <a:xfrm>
            <a:off x="566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65"/>
          <xdr:cNvSpPr>
            <a:spLocks/>
          </xdr:cNvSpPr>
        </xdr:nvSpPr>
        <xdr:spPr>
          <a:xfrm>
            <a:off x="9215" y="1061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66"/>
          <xdr:cNvSpPr>
            <a:spLocks/>
          </xdr:cNvSpPr>
        </xdr:nvSpPr>
        <xdr:spPr>
          <a:xfrm>
            <a:off x="9215" y="-1274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67"/>
          <xdr:cNvSpPr>
            <a:spLocks/>
          </xdr:cNvSpPr>
        </xdr:nvSpPr>
        <xdr:spPr>
          <a:xfrm>
            <a:off x="1280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68"/>
          <xdr:cNvSpPr>
            <a:spLocks/>
          </xdr:cNvSpPr>
        </xdr:nvSpPr>
        <xdr:spPr>
          <a:xfrm>
            <a:off x="1280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69"/>
          <xdr:cNvSpPr>
            <a:spLocks/>
          </xdr:cNvSpPr>
        </xdr:nvSpPr>
        <xdr:spPr>
          <a:xfrm>
            <a:off x="1639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70"/>
          <xdr:cNvSpPr>
            <a:spLocks/>
          </xdr:cNvSpPr>
        </xdr:nvSpPr>
        <xdr:spPr>
          <a:xfrm>
            <a:off x="1639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71"/>
          <xdr:cNvSpPr>
            <a:spLocks/>
          </xdr:cNvSpPr>
        </xdr:nvSpPr>
        <xdr:spPr>
          <a:xfrm>
            <a:off x="1998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772"/>
          <xdr:cNvSpPr>
            <a:spLocks/>
          </xdr:cNvSpPr>
        </xdr:nvSpPr>
        <xdr:spPr>
          <a:xfrm>
            <a:off x="1998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647700</xdr:colOff>
      <xdr:row>43</xdr:row>
      <xdr:rowOff>9525</xdr:rowOff>
    </xdr:from>
    <xdr:to>
      <xdr:col>55</xdr:col>
      <xdr:colOff>866775</xdr:colOff>
      <xdr:row>45</xdr:row>
      <xdr:rowOff>0</xdr:rowOff>
    </xdr:to>
    <xdr:grpSp>
      <xdr:nvGrpSpPr>
        <xdr:cNvPr id="374" name="Group 773"/>
        <xdr:cNvGrpSpPr>
          <a:grpSpLocks/>
        </xdr:cNvGrpSpPr>
      </xdr:nvGrpSpPr>
      <xdr:grpSpPr>
        <a:xfrm>
          <a:off x="40747950" y="10458450"/>
          <a:ext cx="219075" cy="447675"/>
          <a:chOff x="-1218" y="-3914"/>
          <a:chExt cx="4500" cy="24112"/>
        </a:xfrm>
        <a:solidFill>
          <a:srgbClr val="FFFFFF"/>
        </a:solidFill>
      </xdr:grpSpPr>
      <xdr:sp>
        <xdr:nvSpPr>
          <xdr:cNvPr id="375" name="Line 774"/>
          <xdr:cNvSpPr>
            <a:spLocks/>
          </xdr:cNvSpPr>
        </xdr:nvSpPr>
        <xdr:spPr>
          <a:xfrm flipV="1">
            <a:off x="1256" y="11988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775"/>
          <xdr:cNvSpPr>
            <a:spLocks/>
          </xdr:cNvSpPr>
        </xdr:nvSpPr>
        <xdr:spPr>
          <a:xfrm flipV="1">
            <a:off x="-1218" y="-3914"/>
            <a:ext cx="450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776"/>
          <xdr:cNvSpPr>
            <a:spLocks/>
          </xdr:cNvSpPr>
        </xdr:nvSpPr>
        <xdr:spPr>
          <a:xfrm>
            <a:off x="132" y="20198"/>
            <a:ext cx="20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kreslení 298"/>
          <xdr:cNvSpPr>
            <a:spLocks/>
          </xdr:cNvSpPr>
        </xdr:nvSpPr>
        <xdr:spPr>
          <a:xfrm>
            <a:off x="-93" y="-2889"/>
            <a:ext cx="2700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37</xdr:row>
      <xdr:rowOff>190500</xdr:rowOff>
    </xdr:from>
    <xdr:to>
      <xdr:col>58</xdr:col>
      <xdr:colOff>381000</xdr:colOff>
      <xdr:row>38</xdr:row>
      <xdr:rowOff>85725</xdr:rowOff>
    </xdr:to>
    <xdr:sp>
      <xdr:nvSpPr>
        <xdr:cNvPr id="379" name="kreslení 16"/>
        <xdr:cNvSpPr>
          <a:spLocks/>
        </xdr:cNvSpPr>
      </xdr:nvSpPr>
      <xdr:spPr>
        <a:xfrm>
          <a:off x="42586275" y="926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104775</xdr:colOff>
      <xdr:row>21</xdr:row>
      <xdr:rowOff>114300</xdr:rowOff>
    </xdr:from>
    <xdr:ext cx="304800" cy="371475"/>
    <xdr:grpSp>
      <xdr:nvGrpSpPr>
        <xdr:cNvPr id="380" name="Group 783"/>
        <xdr:cNvGrpSpPr>
          <a:grpSpLocks/>
        </xdr:cNvGrpSpPr>
      </xdr:nvGrpSpPr>
      <xdr:grpSpPr>
        <a:xfrm>
          <a:off x="81295875" y="5534025"/>
          <a:ext cx="304800" cy="371475"/>
          <a:chOff x="-37" y="-5387"/>
          <a:chExt cx="28" cy="16224"/>
        </a:xfrm>
        <a:solidFill>
          <a:srgbClr val="FFFFFF"/>
        </a:solidFill>
      </xdr:grpSpPr>
      <xdr:sp>
        <xdr:nvSpPr>
          <xdr:cNvPr id="381" name="Line 784"/>
          <xdr:cNvSpPr>
            <a:spLocks/>
          </xdr:cNvSpPr>
        </xdr:nvSpPr>
        <xdr:spPr>
          <a:xfrm flipH="1">
            <a:off x="-23" y="-538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85"/>
          <xdr:cNvSpPr>
            <a:spLocks/>
          </xdr:cNvSpPr>
        </xdr:nvSpPr>
        <xdr:spPr>
          <a:xfrm>
            <a:off x="-37" y="-12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110</xdr:col>
      <xdr:colOff>123825</xdr:colOff>
      <xdr:row>20</xdr:row>
      <xdr:rowOff>57150</xdr:rowOff>
    </xdr:from>
    <xdr:to>
      <xdr:col>110</xdr:col>
      <xdr:colOff>419100</xdr:colOff>
      <xdr:row>20</xdr:row>
      <xdr:rowOff>171450</xdr:rowOff>
    </xdr:to>
    <xdr:grpSp>
      <xdr:nvGrpSpPr>
        <xdr:cNvPr id="383" name="Group 786"/>
        <xdr:cNvGrpSpPr>
          <a:grpSpLocks/>
        </xdr:cNvGrpSpPr>
      </xdr:nvGrpSpPr>
      <xdr:grpSpPr>
        <a:xfrm>
          <a:off x="81314925" y="5248275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384" name="Rectangle 787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88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8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105</xdr:col>
      <xdr:colOff>885825</xdr:colOff>
      <xdr:row>24</xdr:row>
      <xdr:rowOff>114300</xdr:rowOff>
    </xdr:from>
    <xdr:ext cx="304800" cy="371475"/>
    <xdr:grpSp>
      <xdr:nvGrpSpPr>
        <xdr:cNvPr id="387" name="Group 790"/>
        <xdr:cNvGrpSpPr>
          <a:grpSpLocks/>
        </xdr:cNvGrpSpPr>
      </xdr:nvGrpSpPr>
      <xdr:grpSpPr>
        <a:xfrm>
          <a:off x="78133575" y="6219825"/>
          <a:ext cx="304800" cy="371475"/>
          <a:chOff x="-56" y="-5435"/>
          <a:chExt cx="11928" cy="16224"/>
        </a:xfrm>
        <a:solidFill>
          <a:srgbClr val="FFFFFF"/>
        </a:solidFill>
      </xdr:grpSpPr>
      <xdr:sp>
        <xdr:nvSpPr>
          <xdr:cNvPr id="388" name="Line 791"/>
          <xdr:cNvSpPr>
            <a:spLocks/>
          </xdr:cNvSpPr>
        </xdr:nvSpPr>
        <xdr:spPr>
          <a:xfrm flipH="1">
            <a:off x="5908" y="-5435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92"/>
          <xdr:cNvSpPr>
            <a:spLocks/>
          </xdr:cNvSpPr>
        </xdr:nvSpPr>
        <xdr:spPr>
          <a:xfrm>
            <a:off x="-56" y="-1274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106</xdr:col>
      <xdr:colOff>314325</xdr:colOff>
      <xdr:row>24</xdr:row>
      <xdr:rowOff>114300</xdr:rowOff>
    </xdr:from>
    <xdr:ext cx="304800" cy="371475"/>
    <xdr:grpSp>
      <xdr:nvGrpSpPr>
        <xdr:cNvPr id="390" name="Group 793"/>
        <xdr:cNvGrpSpPr>
          <a:grpSpLocks/>
        </xdr:cNvGrpSpPr>
      </xdr:nvGrpSpPr>
      <xdr:grpSpPr>
        <a:xfrm>
          <a:off x="78533625" y="6219825"/>
          <a:ext cx="304800" cy="371475"/>
          <a:chOff x="-2025" y="-5435"/>
          <a:chExt cx="6300" cy="16224"/>
        </a:xfrm>
        <a:solidFill>
          <a:srgbClr val="FFFFFF"/>
        </a:solidFill>
      </xdr:grpSpPr>
      <xdr:sp>
        <xdr:nvSpPr>
          <xdr:cNvPr id="391" name="Line 794"/>
          <xdr:cNvSpPr>
            <a:spLocks/>
          </xdr:cNvSpPr>
        </xdr:nvSpPr>
        <xdr:spPr>
          <a:xfrm flipH="1">
            <a:off x="1123" y="-5435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95"/>
          <xdr:cNvSpPr>
            <a:spLocks/>
          </xdr:cNvSpPr>
        </xdr:nvSpPr>
        <xdr:spPr>
          <a:xfrm>
            <a:off x="-2025" y="-127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342900</xdr:colOff>
      <xdr:row>27</xdr:row>
      <xdr:rowOff>114300</xdr:rowOff>
    </xdr:from>
    <xdr:ext cx="304800" cy="371475"/>
    <xdr:grpSp>
      <xdr:nvGrpSpPr>
        <xdr:cNvPr id="393" name="Group 796"/>
        <xdr:cNvGrpSpPr>
          <a:grpSpLocks/>
        </xdr:cNvGrpSpPr>
      </xdr:nvGrpSpPr>
      <xdr:grpSpPr>
        <a:xfrm>
          <a:off x="775906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394" name="Line 797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98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98</xdr:col>
      <xdr:colOff>104775</xdr:colOff>
      <xdr:row>19</xdr:row>
      <xdr:rowOff>209550</xdr:rowOff>
    </xdr:from>
    <xdr:ext cx="304800" cy="361950"/>
    <xdr:grpSp>
      <xdr:nvGrpSpPr>
        <xdr:cNvPr id="396" name="Group 799"/>
        <xdr:cNvGrpSpPr>
          <a:grpSpLocks/>
        </xdr:cNvGrpSpPr>
      </xdr:nvGrpSpPr>
      <xdr:grpSpPr>
        <a:xfrm>
          <a:off x="723804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397" name="Line 80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0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133350</xdr:colOff>
      <xdr:row>24</xdr:row>
      <xdr:rowOff>114300</xdr:rowOff>
    </xdr:from>
    <xdr:ext cx="304800" cy="371475"/>
    <xdr:grpSp>
      <xdr:nvGrpSpPr>
        <xdr:cNvPr id="399" name="Group 802"/>
        <xdr:cNvGrpSpPr>
          <a:grpSpLocks/>
        </xdr:cNvGrpSpPr>
      </xdr:nvGrpSpPr>
      <xdr:grpSpPr>
        <a:xfrm>
          <a:off x="71437500" y="6219825"/>
          <a:ext cx="304800" cy="371475"/>
          <a:chOff x="-77" y="-5435"/>
          <a:chExt cx="28" cy="16224"/>
        </a:xfrm>
        <a:solidFill>
          <a:srgbClr val="FFFFFF"/>
        </a:solidFill>
      </xdr:grpSpPr>
      <xdr:sp>
        <xdr:nvSpPr>
          <xdr:cNvPr id="400" name="Line 803"/>
          <xdr:cNvSpPr>
            <a:spLocks/>
          </xdr:cNvSpPr>
        </xdr:nvSpPr>
        <xdr:spPr>
          <a:xfrm flipH="1">
            <a:off x="-63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04"/>
          <xdr:cNvSpPr>
            <a:spLocks/>
          </xdr:cNvSpPr>
        </xdr:nvSpPr>
        <xdr:spPr>
          <a:xfrm>
            <a:off x="-7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533400</xdr:colOff>
      <xdr:row>24</xdr:row>
      <xdr:rowOff>114300</xdr:rowOff>
    </xdr:from>
    <xdr:ext cx="304800" cy="371475"/>
    <xdr:grpSp>
      <xdr:nvGrpSpPr>
        <xdr:cNvPr id="402" name="Group 805"/>
        <xdr:cNvGrpSpPr>
          <a:grpSpLocks/>
        </xdr:cNvGrpSpPr>
      </xdr:nvGrpSpPr>
      <xdr:grpSpPr>
        <a:xfrm>
          <a:off x="71837550" y="6219825"/>
          <a:ext cx="304800" cy="371475"/>
          <a:chOff x="-40" y="-5435"/>
          <a:chExt cx="28" cy="16224"/>
        </a:xfrm>
        <a:solidFill>
          <a:srgbClr val="FFFFFF"/>
        </a:solidFill>
      </xdr:grpSpPr>
      <xdr:sp>
        <xdr:nvSpPr>
          <xdr:cNvPr id="403" name="Line 806"/>
          <xdr:cNvSpPr>
            <a:spLocks/>
          </xdr:cNvSpPr>
        </xdr:nvSpPr>
        <xdr:spPr>
          <a:xfrm flipH="1">
            <a:off x="-26" y="-54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07"/>
          <xdr:cNvSpPr>
            <a:spLocks/>
          </xdr:cNvSpPr>
        </xdr:nvSpPr>
        <xdr:spPr>
          <a:xfrm>
            <a:off x="-40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97</xdr:col>
      <xdr:colOff>685800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405" name="Line 808"/>
        <xdr:cNvSpPr>
          <a:spLocks/>
        </xdr:cNvSpPr>
      </xdr:nvSpPr>
      <xdr:spPr>
        <a:xfrm>
          <a:off x="71989950" y="6219825"/>
          <a:ext cx="575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295275</xdr:colOff>
      <xdr:row>25</xdr:row>
      <xdr:rowOff>114300</xdr:rowOff>
    </xdr:from>
    <xdr:ext cx="333375" cy="228600"/>
    <xdr:sp>
      <xdr:nvSpPr>
        <xdr:cNvPr id="406" name="text 1959"/>
        <xdr:cNvSpPr txBox="1">
          <a:spLocks noChangeArrowheads="1"/>
        </xdr:cNvSpPr>
      </xdr:nvSpPr>
      <xdr:spPr>
        <a:xfrm>
          <a:off x="74571225" y="64484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95</xdr:col>
      <xdr:colOff>323850</xdr:colOff>
      <xdr:row>22</xdr:row>
      <xdr:rowOff>209550</xdr:rowOff>
    </xdr:from>
    <xdr:ext cx="304800" cy="361950"/>
    <xdr:grpSp>
      <xdr:nvGrpSpPr>
        <xdr:cNvPr id="407" name="Group 810"/>
        <xdr:cNvGrpSpPr>
          <a:grpSpLocks/>
        </xdr:cNvGrpSpPr>
      </xdr:nvGrpSpPr>
      <xdr:grpSpPr>
        <a:xfrm>
          <a:off x="70142100" y="5857875"/>
          <a:ext cx="304800" cy="361950"/>
          <a:chOff x="-59" y="-1243"/>
          <a:chExt cx="28" cy="15808"/>
        </a:xfrm>
        <a:solidFill>
          <a:srgbClr val="FFFFFF"/>
        </a:solidFill>
      </xdr:grpSpPr>
      <xdr:sp>
        <xdr:nvSpPr>
          <xdr:cNvPr id="408" name="Line 811"/>
          <xdr:cNvSpPr>
            <a:spLocks/>
          </xdr:cNvSpPr>
        </xdr:nvSpPr>
        <xdr:spPr>
          <a:xfrm>
            <a:off x="-45" y="108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12"/>
          <xdr:cNvSpPr>
            <a:spLocks/>
          </xdr:cNvSpPr>
        </xdr:nvSpPr>
        <xdr:spPr>
          <a:xfrm>
            <a:off x="-59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342900</xdr:colOff>
      <xdr:row>27</xdr:row>
      <xdr:rowOff>114300</xdr:rowOff>
    </xdr:from>
    <xdr:ext cx="304800" cy="371475"/>
    <xdr:grpSp>
      <xdr:nvGrpSpPr>
        <xdr:cNvPr id="410" name="Group 813"/>
        <xdr:cNvGrpSpPr>
          <a:grpSpLocks/>
        </xdr:cNvGrpSpPr>
      </xdr:nvGrpSpPr>
      <xdr:grpSpPr>
        <a:xfrm>
          <a:off x="68675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411" name="Line 814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15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92</xdr:col>
      <xdr:colOff>104775</xdr:colOff>
      <xdr:row>27</xdr:row>
      <xdr:rowOff>114300</xdr:rowOff>
    </xdr:from>
    <xdr:ext cx="304800" cy="371475"/>
    <xdr:grpSp>
      <xdr:nvGrpSpPr>
        <xdr:cNvPr id="413" name="Group 816"/>
        <xdr:cNvGrpSpPr>
          <a:grpSpLocks/>
        </xdr:cNvGrpSpPr>
      </xdr:nvGrpSpPr>
      <xdr:grpSpPr>
        <a:xfrm>
          <a:off x="679227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414" name="Line 817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18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91</xdr:col>
      <xdr:colOff>323850</xdr:colOff>
      <xdr:row>19</xdr:row>
      <xdr:rowOff>209550</xdr:rowOff>
    </xdr:from>
    <xdr:ext cx="304800" cy="361950"/>
    <xdr:grpSp>
      <xdr:nvGrpSpPr>
        <xdr:cNvPr id="416" name="Group 820"/>
        <xdr:cNvGrpSpPr>
          <a:grpSpLocks/>
        </xdr:cNvGrpSpPr>
      </xdr:nvGrpSpPr>
      <xdr:grpSpPr>
        <a:xfrm>
          <a:off x="671703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417" name="Line 821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22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91</xdr:col>
      <xdr:colOff>476250</xdr:colOff>
      <xdr:row>21</xdr:row>
      <xdr:rowOff>114300</xdr:rowOff>
    </xdr:from>
    <xdr:to>
      <xdr:col>95</xdr:col>
      <xdr:colOff>476250</xdr:colOff>
      <xdr:row>24</xdr:row>
      <xdr:rowOff>114300</xdr:rowOff>
    </xdr:to>
    <xdr:sp>
      <xdr:nvSpPr>
        <xdr:cNvPr id="419" name="Line 823"/>
        <xdr:cNvSpPr>
          <a:spLocks/>
        </xdr:cNvSpPr>
      </xdr:nvSpPr>
      <xdr:spPr>
        <a:xfrm>
          <a:off x="67322700" y="55340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304800</xdr:colOff>
      <xdr:row>22</xdr:row>
      <xdr:rowOff>114300</xdr:rowOff>
    </xdr:from>
    <xdr:ext cx="323850" cy="228600"/>
    <xdr:sp>
      <xdr:nvSpPr>
        <xdr:cNvPr id="420" name="text 1959"/>
        <xdr:cNvSpPr txBox="1">
          <a:spLocks noChangeArrowheads="1"/>
        </xdr:cNvSpPr>
      </xdr:nvSpPr>
      <xdr:spPr>
        <a:xfrm>
          <a:off x="6863715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90</xdr:col>
      <xdr:colOff>104775</xdr:colOff>
      <xdr:row>30</xdr:row>
      <xdr:rowOff>114300</xdr:rowOff>
    </xdr:from>
    <xdr:ext cx="304800" cy="371475"/>
    <xdr:grpSp>
      <xdr:nvGrpSpPr>
        <xdr:cNvPr id="421" name="Group 824"/>
        <xdr:cNvGrpSpPr>
          <a:grpSpLocks/>
        </xdr:cNvGrpSpPr>
      </xdr:nvGrpSpPr>
      <xdr:grpSpPr>
        <a:xfrm>
          <a:off x="66436875" y="7591425"/>
          <a:ext cx="304800" cy="371475"/>
          <a:chOff x="-37" y="-5531"/>
          <a:chExt cx="28" cy="16224"/>
        </a:xfrm>
        <a:solidFill>
          <a:srgbClr val="FFFFFF"/>
        </a:solidFill>
      </xdr:grpSpPr>
      <xdr:sp>
        <xdr:nvSpPr>
          <xdr:cNvPr id="422" name="Line 825"/>
          <xdr:cNvSpPr>
            <a:spLocks/>
          </xdr:cNvSpPr>
        </xdr:nvSpPr>
        <xdr:spPr>
          <a:xfrm flipH="1">
            <a:off x="-23" y="-55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26"/>
          <xdr:cNvSpPr>
            <a:spLocks/>
          </xdr:cNvSpPr>
        </xdr:nvSpPr>
        <xdr:spPr>
          <a:xfrm>
            <a:off x="-37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104775</xdr:colOff>
      <xdr:row>33</xdr:row>
      <xdr:rowOff>114300</xdr:rowOff>
    </xdr:from>
    <xdr:ext cx="304800" cy="371475"/>
    <xdr:grpSp>
      <xdr:nvGrpSpPr>
        <xdr:cNvPr id="424" name="Group 830"/>
        <xdr:cNvGrpSpPr>
          <a:grpSpLocks/>
        </xdr:cNvGrpSpPr>
      </xdr:nvGrpSpPr>
      <xdr:grpSpPr>
        <a:xfrm>
          <a:off x="63465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425" name="Line 831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32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82</xdr:col>
      <xdr:colOff>104775</xdr:colOff>
      <xdr:row>19</xdr:row>
      <xdr:rowOff>209550</xdr:rowOff>
    </xdr:from>
    <xdr:ext cx="304800" cy="361950"/>
    <xdr:grpSp>
      <xdr:nvGrpSpPr>
        <xdr:cNvPr id="427" name="Group 833"/>
        <xdr:cNvGrpSpPr>
          <a:grpSpLocks/>
        </xdr:cNvGrpSpPr>
      </xdr:nvGrpSpPr>
      <xdr:grpSpPr>
        <a:xfrm>
          <a:off x="60493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428" name="Line 83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3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77</xdr:col>
      <xdr:colOff>323850</xdr:colOff>
      <xdr:row>16</xdr:row>
      <xdr:rowOff>209550</xdr:rowOff>
    </xdr:from>
    <xdr:ext cx="304800" cy="361950"/>
    <xdr:grpSp>
      <xdr:nvGrpSpPr>
        <xdr:cNvPr id="430" name="Group 844"/>
        <xdr:cNvGrpSpPr>
          <a:grpSpLocks/>
        </xdr:cNvGrpSpPr>
      </xdr:nvGrpSpPr>
      <xdr:grpSpPr>
        <a:xfrm>
          <a:off x="56769000" y="4486275"/>
          <a:ext cx="304800" cy="361950"/>
          <a:chOff x="-59" y="-1147"/>
          <a:chExt cx="28" cy="15808"/>
        </a:xfrm>
        <a:solidFill>
          <a:srgbClr val="FFFFFF"/>
        </a:solidFill>
      </xdr:grpSpPr>
      <xdr:sp>
        <xdr:nvSpPr>
          <xdr:cNvPr id="431" name="Line 845"/>
          <xdr:cNvSpPr>
            <a:spLocks/>
          </xdr:cNvSpPr>
        </xdr:nvSpPr>
        <xdr:spPr>
          <a:xfrm>
            <a:off x="-45" y="109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46"/>
          <xdr:cNvSpPr>
            <a:spLocks/>
          </xdr:cNvSpPr>
        </xdr:nvSpPr>
        <xdr:spPr>
          <a:xfrm>
            <a:off x="-59" y="-11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266700</xdr:colOff>
      <xdr:row>13</xdr:row>
      <xdr:rowOff>114300</xdr:rowOff>
    </xdr:from>
    <xdr:to>
      <xdr:col>73</xdr:col>
      <xdr:colOff>466725</xdr:colOff>
      <xdr:row>14</xdr:row>
      <xdr:rowOff>152400</xdr:rowOff>
    </xdr:to>
    <xdr:grpSp>
      <xdr:nvGrpSpPr>
        <xdr:cNvPr id="433" name="Group 847"/>
        <xdr:cNvGrpSpPr>
          <a:grpSpLocks/>
        </xdr:cNvGrpSpPr>
      </xdr:nvGrpSpPr>
      <xdr:grpSpPr>
        <a:xfrm>
          <a:off x="50253900" y="3667125"/>
          <a:ext cx="3686175" cy="304800"/>
          <a:chOff x="-3121" y="-13077"/>
          <a:chExt cx="18590" cy="26688"/>
        </a:xfrm>
        <a:solidFill>
          <a:srgbClr val="FFFFFF"/>
        </a:solidFill>
      </xdr:grpSpPr>
      <xdr:sp>
        <xdr:nvSpPr>
          <xdr:cNvPr id="434" name="Rectangle 848"/>
          <xdr:cNvSpPr>
            <a:spLocks/>
          </xdr:cNvSpPr>
        </xdr:nvSpPr>
        <xdr:spPr>
          <a:xfrm>
            <a:off x="-2903" y="-9741"/>
            <a:ext cx="1809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49"/>
          <xdr:cNvSpPr>
            <a:spLocks/>
          </xdr:cNvSpPr>
        </xdr:nvSpPr>
        <xdr:spPr>
          <a:xfrm>
            <a:off x="-3121" y="-13077"/>
            <a:ext cx="18590" cy="26688"/>
          </a:xfrm>
          <a:prstGeom prst="rect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50"/>
          <xdr:cNvSpPr>
            <a:spLocks/>
          </xdr:cNvSpPr>
        </xdr:nvSpPr>
        <xdr:spPr>
          <a:xfrm>
            <a:off x="-3121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51"/>
          <xdr:cNvSpPr>
            <a:spLocks/>
          </xdr:cNvSpPr>
        </xdr:nvSpPr>
        <xdr:spPr>
          <a:xfrm>
            <a:off x="1006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52"/>
          <xdr:cNvSpPr>
            <a:spLocks/>
          </xdr:cNvSpPr>
        </xdr:nvSpPr>
        <xdr:spPr>
          <a:xfrm>
            <a:off x="5347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53"/>
          <xdr:cNvSpPr>
            <a:spLocks/>
          </xdr:cNvSpPr>
        </xdr:nvSpPr>
        <xdr:spPr>
          <a:xfrm>
            <a:off x="9692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54"/>
          <xdr:cNvSpPr>
            <a:spLocks/>
          </xdr:cNvSpPr>
        </xdr:nvSpPr>
        <xdr:spPr>
          <a:xfrm>
            <a:off x="14038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36</xdr:row>
      <xdr:rowOff>47625</xdr:rowOff>
    </xdr:from>
    <xdr:to>
      <xdr:col>84</xdr:col>
      <xdr:colOff>66675</xdr:colOff>
      <xdr:row>36</xdr:row>
      <xdr:rowOff>161925</xdr:rowOff>
    </xdr:to>
    <xdr:grpSp>
      <xdr:nvGrpSpPr>
        <xdr:cNvPr id="441" name="Group 885"/>
        <xdr:cNvGrpSpPr>
          <a:grpSpLocks/>
        </xdr:cNvGrpSpPr>
      </xdr:nvGrpSpPr>
      <xdr:grpSpPr>
        <a:xfrm>
          <a:off x="60960000" y="88963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42" name="Oval 886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887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88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89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90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91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9" name="Oval 893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34</xdr:row>
      <xdr:rowOff>47625</xdr:rowOff>
    </xdr:from>
    <xdr:to>
      <xdr:col>84</xdr:col>
      <xdr:colOff>66675</xdr:colOff>
      <xdr:row>34</xdr:row>
      <xdr:rowOff>161925</xdr:rowOff>
    </xdr:to>
    <xdr:grpSp>
      <xdr:nvGrpSpPr>
        <xdr:cNvPr id="450" name="Group 894"/>
        <xdr:cNvGrpSpPr>
          <a:grpSpLocks/>
        </xdr:cNvGrpSpPr>
      </xdr:nvGrpSpPr>
      <xdr:grpSpPr>
        <a:xfrm>
          <a:off x="60960000" y="84391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51" name="Oval 895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896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897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98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99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00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8" name="Oval 902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152400</xdr:colOff>
      <xdr:row>25</xdr:row>
      <xdr:rowOff>171450</xdr:rowOff>
    </xdr:to>
    <xdr:grpSp>
      <xdr:nvGrpSpPr>
        <xdr:cNvPr id="459" name="Group 903"/>
        <xdr:cNvGrpSpPr>
          <a:grpSpLocks/>
        </xdr:cNvGrpSpPr>
      </xdr:nvGrpSpPr>
      <xdr:grpSpPr>
        <a:xfrm>
          <a:off x="1533525" y="6391275"/>
          <a:ext cx="1057275" cy="114300"/>
          <a:chOff x="-20695" y="-18"/>
          <a:chExt cx="30264" cy="12"/>
        </a:xfrm>
        <a:solidFill>
          <a:srgbClr val="FFFFFF"/>
        </a:solidFill>
      </xdr:grpSpPr>
      <xdr:sp>
        <xdr:nvSpPr>
          <xdr:cNvPr id="460" name="Rectangle 904"/>
          <xdr:cNvSpPr>
            <a:spLocks/>
          </xdr:cNvSpPr>
        </xdr:nvSpPr>
        <xdr:spPr>
          <a:xfrm>
            <a:off x="-16012" y="-18"/>
            <a:ext cx="374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905"/>
          <xdr:cNvSpPr>
            <a:spLocks/>
          </xdr:cNvSpPr>
        </xdr:nvSpPr>
        <xdr:spPr>
          <a:xfrm>
            <a:off x="-19757" y="-12"/>
            <a:ext cx="374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906"/>
          <xdr:cNvSpPr>
            <a:spLocks/>
          </xdr:cNvSpPr>
        </xdr:nvSpPr>
        <xdr:spPr>
          <a:xfrm>
            <a:off x="-20695" y="-17"/>
            <a:ext cx="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07"/>
          <xdr:cNvSpPr>
            <a:spLocks/>
          </xdr:cNvSpPr>
        </xdr:nvSpPr>
        <xdr:spPr>
          <a:xfrm>
            <a:off x="-9149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08"/>
          <xdr:cNvSpPr>
            <a:spLocks/>
          </xdr:cNvSpPr>
        </xdr:nvSpPr>
        <xdr:spPr>
          <a:xfrm>
            <a:off x="5824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09"/>
          <xdr:cNvSpPr>
            <a:spLocks/>
          </xdr:cNvSpPr>
        </xdr:nvSpPr>
        <xdr:spPr>
          <a:xfrm>
            <a:off x="-1667" y="-18"/>
            <a:ext cx="3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10"/>
          <xdr:cNvSpPr>
            <a:spLocks/>
          </xdr:cNvSpPr>
        </xdr:nvSpPr>
        <xdr:spPr>
          <a:xfrm>
            <a:off x="2079" y="-18"/>
            <a:ext cx="3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911"/>
          <xdr:cNvSpPr>
            <a:spLocks/>
          </xdr:cNvSpPr>
        </xdr:nvSpPr>
        <xdr:spPr>
          <a:xfrm>
            <a:off x="-5404" y="-18"/>
            <a:ext cx="3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912"/>
          <xdr:cNvSpPr>
            <a:spLocks/>
          </xdr:cNvSpPr>
        </xdr:nvSpPr>
        <xdr:spPr>
          <a:xfrm>
            <a:off x="-10708" y="-18"/>
            <a:ext cx="155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913"/>
          <xdr:cNvSpPr>
            <a:spLocks/>
          </xdr:cNvSpPr>
        </xdr:nvSpPr>
        <xdr:spPr>
          <a:xfrm>
            <a:off x="-12274" y="-18"/>
            <a:ext cx="155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323850</xdr:colOff>
      <xdr:row>28</xdr:row>
      <xdr:rowOff>114300</xdr:rowOff>
    </xdr:from>
    <xdr:ext cx="323850" cy="228600"/>
    <xdr:sp>
      <xdr:nvSpPr>
        <xdr:cNvPr id="470" name="text 1959"/>
        <xdr:cNvSpPr txBox="1">
          <a:spLocks noChangeArrowheads="1"/>
        </xdr:cNvSpPr>
      </xdr:nvSpPr>
      <xdr:spPr>
        <a:xfrm>
          <a:off x="67170300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85</xdr:col>
      <xdr:colOff>57150</xdr:colOff>
      <xdr:row>28</xdr:row>
      <xdr:rowOff>57150</xdr:rowOff>
    </xdr:from>
    <xdr:to>
      <xdr:col>85</xdr:col>
      <xdr:colOff>933450</xdr:colOff>
      <xdr:row>28</xdr:row>
      <xdr:rowOff>171450</xdr:rowOff>
    </xdr:to>
    <xdr:grpSp>
      <xdr:nvGrpSpPr>
        <xdr:cNvPr id="471" name="Group 917"/>
        <xdr:cNvGrpSpPr>
          <a:grpSpLocks/>
        </xdr:cNvGrpSpPr>
      </xdr:nvGrpSpPr>
      <xdr:grpSpPr>
        <a:xfrm>
          <a:off x="62445900" y="70770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72" name="Line 918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919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20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21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922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23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24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925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85</xdr:col>
      <xdr:colOff>933450</xdr:colOff>
      <xdr:row>31</xdr:row>
      <xdr:rowOff>171450</xdr:rowOff>
    </xdr:to>
    <xdr:grpSp>
      <xdr:nvGrpSpPr>
        <xdr:cNvPr id="480" name="Group 926"/>
        <xdr:cNvGrpSpPr>
          <a:grpSpLocks/>
        </xdr:cNvGrpSpPr>
      </xdr:nvGrpSpPr>
      <xdr:grpSpPr>
        <a:xfrm>
          <a:off x="62445900" y="77628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81" name="Line 927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928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29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930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31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32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33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934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20</xdr:row>
      <xdr:rowOff>114300</xdr:rowOff>
    </xdr:from>
    <xdr:to>
      <xdr:col>87</xdr:col>
      <xdr:colOff>0</xdr:colOff>
      <xdr:row>26</xdr:row>
      <xdr:rowOff>0</xdr:rowOff>
    </xdr:to>
    <xdr:sp>
      <xdr:nvSpPr>
        <xdr:cNvPr id="489" name="Rectangle 935"/>
        <xdr:cNvSpPr>
          <a:spLocks/>
        </xdr:cNvSpPr>
      </xdr:nvSpPr>
      <xdr:spPr>
        <a:xfrm>
          <a:off x="63807975" y="530542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20</xdr:row>
      <xdr:rowOff>114300</xdr:rowOff>
    </xdr:from>
    <xdr:to>
      <xdr:col>86</xdr:col>
      <xdr:colOff>447675</xdr:colOff>
      <xdr:row>20</xdr:row>
      <xdr:rowOff>114300</xdr:rowOff>
    </xdr:to>
    <xdr:sp>
      <xdr:nvSpPr>
        <xdr:cNvPr id="490" name="Line 936"/>
        <xdr:cNvSpPr>
          <a:spLocks/>
        </xdr:cNvSpPr>
      </xdr:nvSpPr>
      <xdr:spPr>
        <a:xfrm flipH="1">
          <a:off x="63588900" y="530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200025</xdr:colOff>
      <xdr:row>20</xdr:row>
      <xdr:rowOff>57150</xdr:rowOff>
    </xdr:from>
    <xdr:ext cx="28575" cy="104775"/>
    <xdr:sp>
      <xdr:nvSpPr>
        <xdr:cNvPr id="491" name="Rectangle 937"/>
        <xdr:cNvSpPr>
          <a:spLocks/>
        </xdr:cNvSpPr>
      </xdr:nvSpPr>
      <xdr:spPr>
        <a:xfrm>
          <a:off x="63560325" y="524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87</xdr:col>
      <xdr:colOff>0</xdr:colOff>
      <xdr:row>22</xdr:row>
      <xdr:rowOff>47625</xdr:rowOff>
    </xdr:from>
    <xdr:to>
      <xdr:col>87</xdr:col>
      <xdr:colOff>952500</xdr:colOff>
      <xdr:row>22</xdr:row>
      <xdr:rowOff>161925</xdr:rowOff>
    </xdr:to>
    <xdr:grpSp>
      <xdr:nvGrpSpPr>
        <xdr:cNvPr id="492" name="Group 938"/>
        <xdr:cNvGrpSpPr>
          <a:grpSpLocks/>
        </xdr:cNvGrpSpPr>
      </xdr:nvGrpSpPr>
      <xdr:grpSpPr>
        <a:xfrm>
          <a:off x="63874650" y="56959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493" name="Rectangle 93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94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4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4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4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4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4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94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94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25</xdr:row>
      <xdr:rowOff>47625</xdr:rowOff>
    </xdr:from>
    <xdr:to>
      <xdr:col>87</xdr:col>
      <xdr:colOff>952500</xdr:colOff>
      <xdr:row>25</xdr:row>
      <xdr:rowOff>161925</xdr:rowOff>
    </xdr:to>
    <xdr:grpSp>
      <xdr:nvGrpSpPr>
        <xdr:cNvPr id="502" name="Group 948"/>
        <xdr:cNvGrpSpPr>
          <a:grpSpLocks/>
        </xdr:cNvGrpSpPr>
      </xdr:nvGrpSpPr>
      <xdr:grpSpPr>
        <a:xfrm>
          <a:off x="63874650" y="63817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503" name="Rectangle 94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95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5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5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95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5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5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95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5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20</xdr:row>
      <xdr:rowOff>180975</xdr:rowOff>
    </xdr:from>
    <xdr:to>
      <xdr:col>69</xdr:col>
      <xdr:colOff>66675</xdr:colOff>
      <xdr:row>23</xdr:row>
      <xdr:rowOff>0</xdr:rowOff>
    </xdr:to>
    <xdr:sp>
      <xdr:nvSpPr>
        <xdr:cNvPr id="512" name="Rectangle 958"/>
        <xdr:cNvSpPr>
          <a:spLocks/>
        </xdr:cNvSpPr>
      </xdr:nvSpPr>
      <xdr:spPr>
        <a:xfrm>
          <a:off x="50501550" y="5372100"/>
          <a:ext cx="66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514350" cy="228600"/>
    <xdr:sp>
      <xdr:nvSpPr>
        <xdr:cNvPr id="513" name="text 7166"/>
        <xdr:cNvSpPr txBox="1">
          <a:spLocks noChangeArrowheads="1"/>
        </xdr:cNvSpPr>
      </xdr:nvSpPr>
      <xdr:spPr>
        <a:xfrm>
          <a:off x="61874400" y="5419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68</xdr:col>
      <xdr:colOff>295275</xdr:colOff>
      <xdr:row>20</xdr:row>
      <xdr:rowOff>180975</xdr:rowOff>
    </xdr:from>
    <xdr:to>
      <xdr:col>69</xdr:col>
      <xdr:colOff>0</xdr:colOff>
      <xdr:row>20</xdr:row>
      <xdr:rowOff>180975</xdr:rowOff>
    </xdr:to>
    <xdr:sp>
      <xdr:nvSpPr>
        <xdr:cNvPr id="514" name="Line 962"/>
        <xdr:cNvSpPr>
          <a:spLocks/>
        </xdr:cNvSpPr>
      </xdr:nvSpPr>
      <xdr:spPr>
        <a:xfrm flipH="1">
          <a:off x="50282475" y="5372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266700</xdr:colOff>
      <xdr:row>20</xdr:row>
      <xdr:rowOff>123825</xdr:rowOff>
    </xdr:from>
    <xdr:ext cx="28575" cy="104775"/>
    <xdr:sp>
      <xdr:nvSpPr>
        <xdr:cNvPr id="515" name="Rectangle 963"/>
        <xdr:cNvSpPr>
          <a:spLocks/>
        </xdr:cNvSpPr>
      </xdr:nvSpPr>
      <xdr:spPr>
        <a:xfrm>
          <a:off x="50253900" y="5314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66675</xdr:colOff>
      <xdr:row>22</xdr:row>
      <xdr:rowOff>47625</xdr:rowOff>
    </xdr:from>
    <xdr:to>
      <xdr:col>69</xdr:col>
      <xdr:colOff>723900</xdr:colOff>
      <xdr:row>22</xdr:row>
      <xdr:rowOff>161925</xdr:rowOff>
    </xdr:to>
    <xdr:grpSp>
      <xdr:nvGrpSpPr>
        <xdr:cNvPr id="516" name="Group 971"/>
        <xdr:cNvGrpSpPr>
          <a:grpSpLocks/>
        </xdr:cNvGrpSpPr>
      </xdr:nvGrpSpPr>
      <xdr:grpSpPr>
        <a:xfrm>
          <a:off x="50568225" y="5695950"/>
          <a:ext cx="657225" cy="114300"/>
          <a:chOff x="-75197" y="-19"/>
          <a:chExt cx="70620" cy="12"/>
        </a:xfrm>
        <a:solidFill>
          <a:srgbClr val="FFFFFF"/>
        </a:solidFill>
      </xdr:grpSpPr>
      <xdr:sp>
        <xdr:nvSpPr>
          <xdr:cNvPr id="517" name="Line 965"/>
          <xdr:cNvSpPr>
            <a:spLocks/>
          </xdr:cNvSpPr>
        </xdr:nvSpPr>
        <xdr:spPr>
          <a:xfrm>
            <a:off x="-75197" y="-13"/>
            <a:ext cx="141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67"/>
          <xdr:cNvSpPr>
            <a:spLocks/>
          </xdr:cNvSpPr>
        </xdr:nvSpPr>
        <xdr:spPr>
          <a:xfrm>
            <a:off x="-1870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68"/>
          <xdr:cNvSpPr>
            <a:spLocks/>
          </xdr:cNvSpPr>
        </xdr:nvSpPr>
        <xdr:spPr>
          <a:xfrm>
            <a:off x="-46949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69"/>
          <xdr:cNvSpPr>
            <a:spLocks/>
          </xdr:cNvSpPr>
        </xdr:nvSpPr>
        <xdr:spPr>
          <a:xfrm>
            <a:off x="-32825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70"/>
          <xdr:cNvSpPr>
            <a:spLocks/>
          </xdr:cNvSpPr>
        </xdr:nvSpPr>
        <xdr:spPr>
          <a:xfrm>
            <a:off x="-61073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19</xdr:row>
      <xdr:rowOff>47625</xdr:rowOff>
    </xdr:from>
    <xdr:to>
      <xdr:col>76</xdr:col>
      <xdr:colOff>9525</xdr:colOff>
      <xdr:row>19</xdr:row>
      <xdr:rowOff>161925</xdr:rowOff>
    </xdr:to>
    <xdr:grpSp>
      <xdr:nvGrpSpPr>
        <xdr:cNvPr id="522" name="Group 973"/>
        <xdr:cNvGrpSpPr>
          <a:grpSpLocks/>
        </xdr:cNvGrpSpPr>
      </xdr:nvGrpSpPr>
      <xdr:grpSpPr>
        <a:xfrm>
          <a:off x="55016400" y="5010150"/>
          <a:ext cx="923925" cy="114300"/>
          <a:chOff x="-16910" y="-19"/>
          <a:chExt cx="32725" cy="12"/>
        </a:xfrm>
        <a:solidFill>
          <a:srgbClr val="FFFFFF"/>
        </a:solidFill>
      </xdr:grpSpPr>
      <xdr:sp>
        <xdr:nvSpPr>
          <xdr:cNvPr id="523" name="Rectangle 974"/>
          <xdr:cNvSpPr>
            <a:spLocks/>
          </xdr:cNvSpPr>
        </xdr:nvSpPr>
        <xdr:spPr>
          <a:xfrm>
            <a:off x="-11134" y="-19"/>
            <a:ext cx="19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975"/>
          <xdr:cNvSpPr>
            <a:spLocks/>
          </xdr:cNvSpPr>
        </xdr:nvSpPr>
        <xdr:spPr>
          <a:xfrm>
            <a:off x="-15756" y="-13"/>
            <a:ext cx="462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76"/>
          <xdr:cNvSpPr>
            <a:spLocks/>
          </xdr:cNvSpPr>
        </xdr:nvSpPr>
        <xdr:spPr>
          <a:xfrm>
            <a:off x="-16910" y="-18"/>
            <a:ext cx="115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977"/>
          <xdr:cNvSpPr>
            <a:spLocks/>
          </xdr:cNvSpPr>
        </xdr:nvSpPr>
        <xdr:spPr>
          <a:xfrm>
            <a:off x="-7289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978"/>
          <xdr:cNvSpPr>
            <a:spLocks/>
          </xdr:cNvSpPr>
        </xdr:nvSpPr>
        <xdr:spPr>
          <a:xfrm>
            <a:off x="11193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79"/>
          <xdr:cNvSpPr>
            <a:spLocks/>
          </xdr:cNvSpPr>
        </xdr:nvSpPr>
        <xdr:spPr>
          <a:xfrm>
            <a:off x="1956" y="-19"/>
            <a:ext cx="46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80"/>
          <xdr:cNvSpPr>
            <a:spLocks/>
          </xdr:cNvSpPr>
        </xdr:nvSpPr>
        <xdr:spPr>
          <a:xfrm>
            <a:off x="6578" y="-19"/>
            <a:ext cx="46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81"/>
          <xdr:cNvSpPr>
            <a:spLocks/>
          </xdr:cNvSpPr>
        </xdr:nvSpPr>
        <xdr:spPr>
          <a:xfrm>
            <a:off x="-2666" y="-19"/>
            <a:ext cx="46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82"/>
          <xdr:cNvSpPr>
            <a:spLocks/>
          </xdr:cNvSpPr>
        </xdr:nvSpPr>
        <xdr:spPr>
          <a:xfrm>
            <a:off x="-9211" y="-19"/>
            <a:ext cx="19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16</xdr:row>
      <xdr:rowOff>142875</xdr:rowOff>
    </xdr:from>
    <xdr:to>
      <xdr:col>75</xdr:col>
      <xdr:colOff>333375</xdr:colOff>
      <xdr:row>17</xdr:row>
      <xdr:rowOff>28575</xdr:rowOff>
    </xdr:to>
    <xdr:grpSp>
      <xdr:nvGrpSpPr>
        <xdr:cNvPr id="532" name="Group 994"/>
        <xdr:cNvGrpSpPr>
          <a:grpSpLocks/>
        </xdr:cNvGrpSpPr>
      </xdr:nvGrpSpPr>
      <xdr:grpSpPr>
        <a:xfrm>
          <a:off x="55006875" y="4419600"/>
          <a:ext cx="285750" cy="114300"/>
          <a:chOff x="-21382" y="-7191"/>
          <a:chExt cx="11804" cy="10008"/>
        </a:xfrm>
        <a:solidFill>
          <a:srgbClr val="FFFFFF"/>
        </a:solidFill>
      </xdr:grpSpPr>
      <xdr:sp>
        <xdr:nvSpPr>
          <xdr:cNvPr id="533" name="Rectangle 995"/>
          <xdr:cNvSpPr>
            <a:spLocks/>
          </xdr:cNvSpPr>
        </xdr:nvSpPr>
        <xdr:spPr>
          <a:xfrm>
            <a:off x="-21382" y="-7191"/>
            <a:ext cx="136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96"/>
          <xdr:cNvSpPr>
            <a:spLocks/>
          </xdr:cNvSpPr>
        </xdr:nvSpPr>
        <xdr:spPr>
          <a:xfrm>
            <a:off x="-20019" y="-7191"/>
            <a:ext cx="499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997"/>
          <xdr:cNvSpPr>
            <a:spLocks/>
          </xdr:cNvSpPr>
        </xdr:nvSpPr>
        <xdr:spPr>
          <a:xfrm>
            <a:off x="-15026" y="-7191"/>
            <a:ext cx="5448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15</xdr:row>
      <xdr:rowOff>28575</xdr:rowOff>
    </xdr:from>
    <xdr:to>
      <xdr:col>75</xdr:col>
      <xdr:colOff>457200</xdr:colOff>
      <xdr:row>15</xdr:row>
      <xdr:rowOff>152400</xdr:rowOff>
    </xdr:to>
    <xdr:sp>
      <xdr:nvSpPr>
        <xdr:cNvPr id="536" name="kreslení 12"/>
        <xdr:cNvSpPr>
          <a:spLocks/>
        </xdr:cNvSpPr>
      </xdr:nvSpPr>
      <xdr:spPr>
        <a:xfrm>
          <a:off x="55064025" y="4076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66675</xdr:colOff>
      <xdr:row>20</xdr:row>
      <xdr:rowOff>57150</xdr:rowOff>
    </xdr:from>
    <xdr:to>
      <xdr:col>83</xdr:col>
      <xdr:colOff>361950</xdr:colOff>
      <xdr:row>20</xdr:row>
      <xdr:rowOff>171450</xdr:rowOff>
    </xdr:to>
    <xdr:grpSp>
      <xdr:nvGrpSpPr>
        <xdr:cNvPr id="537" name="Group 999"/>
        <xdr:cNvGrpSpPr>
          <a:grpSpLocks/>
        </xdr:cNvGrpSpPr>
      </xdr:nvGrpSpPr>
      <xdr:grpSpPr>
        <a:xfrm>
          <a:off x="60969525" y="5248275"/>
          <a:ext cx="295275" cy="114300"/>
          <a:chOff x="-74693" y="-18"/>
          <a:chExt cx="31779" cy="12"/>
        </a:xfrm>
        <a:solidFill>
          <a:srgbClr val="FFFFFF"/>
        </a:solidFill>
      </xdr:grpSpPr>
      <xdr:sp>
        <xdr:nvSpPr>
          <xdr:cNvPr id="538" name="Rectangle 1000"/>
          <xdr:cNvSpPr>
            <a:spLocks/>
          </xdr:cNvSpPr>
        </xdr:nvSpPr>
        <xdr:spPr>
          <a:xfrm>
            <a:off x="-4644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001"/>
          <xdr:cNvSpPr>
            <a:spLocks/>
          </xdr:cNvSpPr>
        </xdr:nvSpPr>
        <xdr:spPr>
          <a:xfrm>
            <a:off x="-6056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002"/>
          <xdr:cNvSpPr>
            <a:spLocks/>
          </xdr:cNvSpPr>
        </xdr:nvSpPr>
        <xdr:spPr>
          <a:xfrm>
            <a:off x="-7469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26</xdr:row>
      <xdr:rowOff>57150</xdr:rowOff>
    </xdr:from>
    <xdr:to>
      <xdr:col>93</xdr:col>
      <xdr:colOff>361950</xdr:colOff>
      <xdr:row>26</xdr:row>
      <xdr:rowOff>171450</xdr:rowOff>
    </xdr:to>
    <xdr:grpSp>
      <xdr:nvGrpSpPr>
        <xdr:cNvPr id="541" name="Group 1007"/>
        <xdr:cNvGrpSpPr>
          <a:grpSpLocks/>
        </xdr:cNvGrpSpPr>
      </xdr:nvGrpSpPr>
      <xdr:grpSpPr>
        <a:xfrm>
          <a:off x="68399025" y="6619875"/>
          <a:ext cx="295275" cy="114300"/>
          <a:chOff x="-74333" y="-18"/>
          <a:chExt cx="31779" cy="12"/>
        </a:xfrm>
        <a:solidFill>
          <a:srgbClr val="FFFFFF"/>
        </a:solidFill>
      </xdr:grpSpPr>
      <xdr:sp>
        <xdr:nvSpPr>
          <xdr:cNvPr id="542" name="Rectangle 1008"/>
          <xdr:cNvSpPr>
            <a:spLocks/>
          </xdr:cNvSpPr>
        </xdr:nvSpPr>
        <xdr:spPr>
          <a:xfrm>
            <a:off x="-4608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009"/>
          <xdr:cNvSpPr>
            <a:spLocks/>
          </xdr:cNvSpPr>
        </xdr:nvSpPr>
        <xdr:spPr>
          <a:xfrm>
            <a:off x="-6020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010"/>
          <xdr:cNvSpPr>
            <a:spLocks/>
          </xdr:cNvSpPr>
        </xdr:nvSpPr>
        <xdr:spPr>
          <a:xfrm>
            <a:off x="-7433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23</xdr:row>
      <xdr:rowOff>57150</xdr:rowOff>
    </xdr:from>
    <xdr:to>
      <xdr:col>97</xdr:col>
      <xdr:colOff>638175</xdr:colOff>
      <xdr:row>23</xdr:row>
      <xdr:rowOff>171450</xdr:rowOff>
    </xdr:to>
    <xdr:grpSp>
      <xdr:nvGrpSpPr>
        <xdr:cNvPr id="545" name="Group 1011"/>
        <xdr:cNvGrpSpPr>
          <a:grpSpLocks/>
        </xdr:cNvGrpSpPr>
      </xdr:nvGrpSpPr>
      <xdr:grpSpPr>
        <a:xfrm>
          <a:off x="71647050" y="59340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46" name="Rectangle 101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01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01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22</xdr:row>
      <xdr:rowOff>57150</xdr:rowOff>
    </xdr:from>
    <xdr:to>
      <xdr:col>98</xdr:col>
      <xdr:colOff>352425</xdr:colOff>
      <xdr:row>22</xdr:row>
      <xdr:rowOff>171450</xdr:rowOff>
    </xdr:to>
    <xdr:grpSp>
      <xdr:nvGrpSpPr>
        <xdr:cNvPr id="549" name="Group 1015"/>
        <xdr:cNvGrpSpPr>
          <a:grpSpLocks/>
        </xdr:cNvGrpSpPr>
      </xdr:nvGrpSpPr>
      <xdr:grpSpPr>
        <a:xfrm>
          <a:off x="72342375" y="5705475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550" name="Rectangle 1016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17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01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342900</xdr:colOff>
      <xdr:row>28</xdr:row>
      <xdr:rowOff>57150</xdr:rowOff>
    </xdr:from>
    <xdr:to>
      <xdr:col>99</xdr:col>
      <xdr:colOff>628650</xdr:colOff>
      <xdr:row>28</xdr:row>
      <xdr:rowOff>171450</xdr:rowOff>
    </xdr:to>
    <xdr:grpSp>
      <xdr:nvGrpSpPr>
        <xdr:cNvPr id="553" name="Group 1019"/>
        <xdr:cNvGrpSpPr>
          <a:grpSpLocks/>
        </xdr:cNvGrpSpPr>
      </xdr:nvGrpSpPr>
      <xdr:grpSpPr>
        <a:xfrm>
          <a:off x="73132950" y="70770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554" name="Rectangle 1020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021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02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26</xdr:row>
      <xdr:rowOff>57150</xdr:rowOff>
    </xdr:from>
    <xdr:to>
      <xdr:col>111</xdr:col>
      <xdr:colOff>638175</xdr:colOff>
      <xdr:row>26</xdr:row>
      <xdr:rowOff>171450</xdr:rowOff>
    </xdr:to>
    <xdr:grpSp>
      <xdr:nvGrpSpPr>
        <xdr:cNvPr id="557" name="Group 1023"/>
        <xdr:cNvGrpSpPr>
          <a:grpSpLocks/>
        </xdr:cNvGrpSpPr>
      </xdr:nvGrpSpPr>
      <xdr:grpSpPr>
        <a:xfrm>
          <a:off x="82048350" y="6619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58" name="Rectangle 102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025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026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657225</xdr:colOff>
      <xdr:row>23</xdr:row>
      <xdr:rowOff>76200</xdr:rowOff>
    </xdr:from>
    <xdr:to>
      <xdr:col>109</xdr:col>
      <xdr:colOff>952500</xdr:colOff>
      <xdr:row>23</xdr:row>
      <xdr:rowOff>190500</xdr:rowOff>
    </xdr:to>
    <xdr:grpSp>
      <xdr:nvGrpSpPr>
        <xdr:cNvPr id="561" name="Group 1027"/>
        <xdr:cNvGrpSpPr>
          <a:grpSpLocks/>
        </xdr:cNvGrpSpPr>
      </xdr:nvGrpSpPr>
      <xdr:grpSpPr>
        <a:xfrm>
          <a:off x="80876775" y="5953125"/>
          <a:ext cx="295275" cy="114300"/>
          <a:chOff x="-29" y="-16"/>
          <a:chExt cx="27" cy="12"/>
        </a:xfrm>
        <a:solidFill>
          <a:srgbClr val="FFFFFF"/>
        </a:solidFill>
      </xdr:grpSpPr>
      <xdr:sp>
        <xdr:nvSpPr>
          <xdr:cNvPr id="562" name="Rectangle 1028"/>
          <xdr:cNvSpPr>
            <a:spLocks/>
          </xdr:cNvSpPr>
        </xdr:nvSpPr>
        <xdr:spPr>
          <a:xfrm>
            <a:off x="-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029"/>
          <xdr:cNvSpPr>
            <a:spLocks/>
          </xdr:cNvSpPr>
        </xdr:nvSpPr>
        <xdr:spPr>
          <a:xfrm>
            <a:off x="-17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030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25</xdr:row>
      <xdr:rowOff>57150</xdr:rowOff>
    </xdr:from>
    <xdr:to>
      <xdr:col>115</xdr:col>
      <xdr:colOff>876300</xdr:colOff>
      <xdr:row>25</xdr:row>
      <xdr:rowOff>171450</xdr:rowOff>
    </xdr:to>
    <xdr:grpSp>
      <xdr:nvGrpSpPr>
        <xdr:cNvPr id="565" name="Group 1031"/>
        <xdr:cNvGrpSpPr>
          <a:grpSpLocks/>
        </xdr:cNvGrpSpPr>
      </xdr:nvGrpSpPr>
      <xdr:grpSpPr>
        <a:xfrm>
          <a:off x="8526780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566" name="Rectangle 103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03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03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20</xdr:row>
      <xdr:rowOff>57150</xdr:rowOff>
    </xdr:from>
    <xdr:to>
      <xdr:col>116</xdr:col>
      <xdr:colOff>57150</xdr:colOff>
      <xdr:row>20</xdr:row>
      <xdr:rowOff>171450</xdr:rowOff>
    </xdr:to>
    <xdr:grpSp>
      <xdr:nvGrpSpPr>
        <xdr:cNvPr id="569" name="Group 1035"/>
        <xdr:cNvGrpSpPr>
          <a:grpSpLocks/>
        </xdr:cNvGrpSpPr>
      </xdr:nvGrpSpPr>
      <xdr:grpSpPr>
        <a:xfrm>
          <a:off x="85277325" y="52482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70" name="Line 1036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037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038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039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28</xdr:row>
      <xdr:rowOff>57150</xdr:rowOff>
    </xdr:from>
    <xdr:to>
      <xdr:col>116</xdr:col>
      <xdr:colOff>57150</xdr:colOff>
      <xdr:row>28</xdr:row>
      <xdr:rowOff>171450</xdr:rowOff>
    </xdr:to>
    <xdr:grpSp>
      <xdr:nvGrpSpPr>
        <xdr:cNvPr id="574" name="Group 1040"/>
        <xdr:cNvGrpSpPr>
          <a:grpSpLocks/>
        </xdr:cNvGrpSpPr>
      </xdr:nvGrpSpPr>
      <xdr:grpSpPr>
        <a:xfrm>
          <a:off x="85277325" y="70770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75" name="Line 1041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042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043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044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114300</xdr:rowOff>
    </xdr:from>
    <xdr:to>
      <xdr:col>118</xdr:col>
      <xdr:colOff>219075</xdr:colOff>
      <xdr:row>29</xdr:row>
      <xdr:rowOff>114300</xdr:rowOff>
    </xdr:to>
    <xdr:sp>
      <xdr:nvSpPr>
        <xdr:cNvPr id="579" name="Line 1045"/>
        <xdr:cNvSpPr>
          <a:spLocks/>
        </xdr:cNvSpPr>
      </xdr:nvSpPr>
      <xdr:spPr>
        <a:xfrm flipH="1">
          <a:off x="87134700" y="7362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29</xdr:row>
      <xdr:rowOff>66675</xdr:rowOff>
    </xdr:from>
    <xdr:ext cx="47625" cy="104775"/>
    <xdr:sp>
      <xdr:nvSpPr>
        <xdr:cNvPr id="580" name="Rectangle 1046"/>
        <xdr:cNvSpPr>
          <a:spLocks/>
        </xdr:cNvSpPr>
      </xdr:nvSpPr>
      <xdr:spPr>
        <a:xfrm>
          <a:off x="87353775" y="7315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438150</xdr:colOff>
      <xdr:row>20</xdr:row>
      <xdr:rowOff>57150</xdr:rowOff>
    </xdr:from>
    <xdr:to>
      <xdr:col>117</xdr:col>
      <xdr:colOff>581025</xdr:colOff>
      <xdr:row>20</xdr:row>
      <xdr:rowOff>171450</xdr:rowOff>
    </xdr:to>
    <xdr:grpSp>
      <xdr:nvGrpSpPr>
        <xdr:cNvPr id="581" name="Group 1111"/>
        <xdr:cNvGrpSpPr>
          <a:grpSpLocks/>
        </xdr:cNvGrpSpPr>
      </xdr:nvGrpSpPr>
      <xdr:grpSpPr>
        <a:xfrm>
          <a:off x="86086950" y="5248275"/>
          <a:ext cx="657225" cy="114300"/>
          <a:chOff x="7879" y="551"/>
          <a:chExt cx="60" cy="12"/>
        </a:xfrm>
        <a:solidFill>
          <a:srgbClr val="FFFFFF"/>
        </a:solidFill>
      </xdr:grpSpPr>
      <xdr:sp>
        <xdr:nvSpPr>
          <xdr:cNvPr id="582" name="Oval 1049"/>
          <xdr:cNvSpPr>
            <a:spLocks/>
          </xdr:cNvSpPr>
        </xdr:nvSpPr>
        <xdr:spPr>
          <a:xfrm>
            <a:off x="792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052"/>
          <xdr:cNvSpPr>
            <a:spLocks/>
          </xdr:cNvSpPr>
        </xdr:nvSpPr>
        <xdr:spPr>
          <a:xfrm>
            <a:off x="79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053"/>
          <xdr:cNvSpPr>
            <a:spLocks/>
          </xdr:cNvSpPr>
        </xdr:nvSpPr>
        <xdr:spPr>
          <a:xfrm>
            <a:off x="79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055"/>
          <xdr:cNvSpPr>
            <a:spLocks/>
          </xdr:cNvSpPr>
        </xdr:nvSpPr>
        <xdr:spPr>
          <a:xfrm>
            <a:off x="7891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057"/>
          <xdr:cNvSpPr>
            <a:spLocks/>
          </xdr:cNvSpPr>
        </xdr:nvSpPr>
        <xdr:spPr>
          <a:xfrm>
            <a:off x="7879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581025</xdr:colOff>
      <xdr:row>20</xdr:row>
      <xdr:rowOff>57150</xdr:rowOff>
    </xdr:from>
    <xdr:to>
      <xdr:col>118</xdr:col>
      <xdr:colOff>0</xdr:colOff>
      <xdr:row>20</xdr:row>
      <xdr:rowOff>171450</xdr:rowOff>
    </xdr:to>
    <xdr:grpSp>
      <xdr:nvGrpSpPr>
        <xdr:cNvPr id="587" name="Group 1112"/>
        <xdr:cNvGrpSpPr>
          <a:grpSpLocks/>
        </xdr:cNvGrpSpPr>
      </xdr:nvGrpSpPr>
      <xdr:grpSpPr>
        <a:xfrm>
          <a:off x="86744175" y="5248275"/>
          <a:ext cx="390525" cy="114300"/>
          <a:chOff x="7939" y="551"/>
          <a:chExt cx="36" cy="12"/>
        </a:xfrm>
        <a:solidFill>
          <a:srgbClr val="FFFFFF"/>
        </a:solidFill>
      </xdr:grpSpPr>
      <xdr:sp>
        <xdr:nvSpPr>
          <xdr:cNvPr id="588" name="Line 1050"/>
          <xdr:cNvSpPr>
            <a:spLocks/>
          </xdr:cNvSpPr>
        </xdr:nvSpPr>
        <xdr:spPr>
          <a:xfrm>
            <a:off x="7963" y="557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text 1441"/>
          <xdr:cNvSpPr txBox="1">
            <a:spLocks noChangeArrowheads="1"/>
          </xdr:cNvSpPr>
        </xdr:nvSpPr>
        <xdr:spPr>
          <a:xfrm>
            <a:off x="7949" y="55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0" name="Rectangle 1056"/>
          <xdr:cNvSpPr>
            <a:spLocks/>
          </xdr:cNvSpPr>
        </xdr:nvSpPr>
        <xdr:spPr>
          <a:xfrm>
            <a:off x="7939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628650</xdr:colOff>
      <xdr:row>20</xdr:row>
      <xdr:rowOff>57150</xdr:rowOff>
    </xdr:from>
    <xdr:to>
      <xdr:col>117</xdr:col>
      <xdr:colOff>685800</xdr:colOff>
      <xdr:row>20</xdr:row>
      <xdr:rowOff>171450</xdr:rowOff>
    </xdr:to>
    <xdr:sp>
      <xdr:nvSpPr>
        <xdr:cNvPr id="591" name="Rectangle 1059"/>
        <xdr:cNvSpPr>
          <a:spLocks/>
        </xdr:cNvSpPr>
      </xdr:nvSpPr>
      <xdr:spPr>
        <a:xfrm>
          <a:off x="86791800" y="5248275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381000</xdr:colOff>
      <xdr:row>23</xdr:row>
      <xdr:rowOff>57150</xdr:rowOff>
    </xdr:from>
    <xdr:to>
      <xdr:col>118</xdr:col>
      <xdr:colOff>0</xdr:colOff>
      <xdr:row>23</xdr:row>
      <xdr:rowOff>171450</xdr:rowOff>
    </xdr:to>
    <xdr:grpSp>
      <xdr:nvGrpSpPr>
        <xdr:cNvPr id="592" name="Group 1062"/>
        <xdr:cNvGrpSpPr>
          <a:grpSpLocks/>
        </xdr:cNvGrpSpPr>
      </xdr:nvGrpSpPr>
      <xdr:grpSpPr>
        <a:xfrm>
          <a:off x="86029800" y="5934075"/>
          <a:ext cx="1104900" cy="114300"/>
          <a:chOff x="7874" y="623"/>
          <a:chExt cx="101" cy="12"/>
        </a:xfrm>
        <a:solidFill>
          <a:srgbClr val="FFFFFF"/>
        </a:solidFill>
      </xdr:grpSpPr>
      <xdr:grpSp>
        <xdr:nvGrpSpPr>
          <xdr:cNvPr id="593" name="Group 1063"/>
          <xdr:cNvGrpSpPr>
            <a:grpSpLocks/>
          </xdr:cNvGrpSpPr>
        </xdr:nvGrpSpPr>
        <xdr:grpSpPr>
          <a:xfrm>
            <a:off x="7874" y="623"/>
            <a:ext cx="101" cy="12"/>
            <a:chOff x="7874" y="623"/>
            <a:chExt cx="101" cy="12"/>
          </a:xfrm>
          <a:solidFill>
            <a:srgbClr val="FFFFFF"/>
          </a:solidFill>
        </xdr:grpSpPr>
        <xdr:sp>
          <xdr:nvSpPr>
            <xdr:cNvPr id="594" name="Oval 1064"/>
            <xdr:cNvSpPr>
              <a:spLocks/>
            </xdr:cNvSpPr>
          </xdr:nvSpPr>
          <xdr:spPr>
            <a:xfrm>
              <a:off x="7922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5" name="Line 1065"/>
            <xdr:cNvSpPr>
              <a:spLocks/>
            </xdr:cNvSpPr>
          </xdr:nvSpPr>
          <xdr:spPr>
            <a:xfrm>
              <a:off x="7963" y="629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6" name="Oval 1066"/>
            <xdr:cNvSpPr>
              <a:spLocks/>
            </xdr:cNvSpPr>
          </xdr:nvSpPr>
          <xdr:spPr>
            <a:xfrm>
              <a:off x="7898" y="6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7" name="Oval 1067"/>
            <xdr:cNvSpPr>
              <a:spLocks/>
            </xdr:cNvSpPr>
          </xdr:nvSpPr>
          <xdr:spPr>
            <a:xfrm>
              <a:off x="7910" y="6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8" name="text 1441"/>
            <xdr:cNvSpPr txBox="1">
              <a:spLocks noChangeArrowheads="1"/>
            </xdr:cNvSpPr>
          </xdr:nvSpPr>
          <xdr:spPr>
            <a:xfrm>
              <a:off x="7949" y="62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99" name="Oval 1069"/>
            <xdr:cNvSpPr>
              <a:spLocks/>
            </xdr:cNvSpPr>
          </xdr:nvSpPr>
          <xdr:spPr>
            <a:xfrm>
              <a:off x="7886" y="6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0" name="Rectangle 1070"/>
            <xdr:cNvSpPr>
              <a:spLocks/>
            </xdr:cNvSpPr>
          </xdr:nvSpPr>
          <xdr:spPr>
            <a:xfrm>
              <a:off x="7939" y="62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1" name="Oval 1071"/>
            <xdr:cNvSpPr>
              <a:spLocks/>
            </xdr:cNvSpPr>
          </xdr:nvSpPr>
          <xdr:spPr>
            <a:xfrm>
              <a:off x="7874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2" name="Rectangle 1072"/>
          <xdr:cNvSpPr>
            <a:spLocks/>
          </xdr:cNvSpPr>
        </xdr:nvSpPr>
        <xdr:spPr>
          <a:xfrm>
            <a:off x="793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073"/>
          <xdr:cNvSpPr>
            <a:spLocks/>
          </xdr:cNvSpPr>
        </xdr:nvSpPr>
        <xdr:spPr>
          <a:xfrm>
            <a:off x="794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26</xdr:row>
      <xdr:rowOff>57150</xdr:rowOff>
    </xdr:from>
    <xdr:to>
      <xdr:col>118</xdr:col>
      <xdr:colOff>0</xdr:colOff>
      <xdr:row>26</xdr:row>
      <xdr:rowOff>171450</xdr:rowOff>
    </xdr:to>
    <xdr:grpSp>
      <xdr:nvGrpSpPr>
        <xdr:cNvPr id="604" name="Group 1074"/>
        <xdr:cNvGrpSpPr>
          <a:grpSpLocks/>
        </xdr:cNvGrpSpPr>
      </xdr:nvGrpSpPr>
      <xdr:grpSpPr>
        <a:xfrm>
          <a:off x="86029800" y="6619875"/>
          <a:ext cx="1104900" cy="114300"/>
          <a:chOff x="7874" y="695"/>
          <a:chExt cx="101" cy="12"/>
        </a:xfrm>
        <a:solidFill>
          <a:srgbClr val="FFFFFF"/>
        </a:solidFill>
      </xdr:grpSpPr>
      <xdr:grpSp>
        <xdr:nvGrpSpPr>
          <xdr:cNvPr id="605" name="Group 1075"/>
          <xdr:cNvGrpSpPr>
            <a:grpSpLocks/>
          </xdr:cNvGrpSpPr>
        </xdr:nvGrpSpPr>
        <xdr:grpSpPr>
          <a:xfrm>
            <a:off x="7874" y="695"/>
            <a:ext cx="101" cy="12"/>
            <a:chOff x="7874" y="695"/>
            <a:chExt cx="101" cy="12"/>
          </a:xfrm>
          <a:solidFill>
            <a:srgbClr val="FFFFFF"/>
          </a:solidFill>
        </xdr:grpSpPr>
        <xdr:sp>
          <xdr:nvSpPr>
            <xdr:cNvPr id="606" name="Oval 1076"/>
            <xdr:cNvSpPr>
              <a:spLocks/>
            </xdr:cNvSpPr>
          </xdr:nvSpPr>
          <xdr:spPr>
            <a:xfrm>
              <a:off x="792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Line 1077"/>
            <xdr:cNvSpPr>
              <a:spLocks/>
            </xdr:cNvSpPr>
          </xdr:nvSpPr>
          <xdr:spPr>
            <a:xfrm>
              <a:off x="7963" y="701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1078"/>
            <xdr:cNvSpPr>
              <a:spLocks/>
            </xdr:cNvSpPr>
          </xdr:nvSpPr>
          <xdr:spPr>
            <a:xfrm>
              <a:off x="789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1079"/>
            <xdr:cNvSpPr>
              <a:spLocks/>
            </xdr:cNvSpPr>
          </xdr:nvSpPr>
          <xdr:spPr>
            <a:xfrm>
              <a:off x="7910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text 1441"/>
            <xdr:cNvSpPr txBox="1">
              <a:spLocks noChangeArrowheads="1"/>
            </xdr:cNvSpPr>
          </xdr:nvSpPr>
          <xdr:spPr>
            <a:xfrm>
              <a:off x="7949" y="695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11" name="Oval 1081"/>
            <xdr:cNvSpPr>
              <a:spLocks/>
            </xdr:cNvSpPr>
          </xdr:nvSpPr>
          <xdr:spPr>
            <a:xfrm>
              <a:off x="7886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1082"/>
            <xdr:cNvSpPr>
              <a:spLocks/>
            </xdr:cNvSpPr>
          </xdr:nvSpPr>
          <xdr:spPr>
            <a:xfrm>
              <a:off x="7939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Oval 1083"/>
            <xdr:cNvSpPr>
              <a:spLocks/>
            </xdr:cNvSpPr>
          </xdr:nvSpPr>
          <xdr:spPr>
            <a:xfrm>
              <a:off x="787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4" name="Rectangle 1084"/>
          <xdr:cNvSpPr>
            <a:spLocks/>
          </xdr:cNvSpPr>
        </xdr:nvSpPr>
        <xdr:spPr>
          <a:xfrm>
            <a:off x="793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085"/>
          <xdr:cNvSpPr>
            <a:spLocks/>
          </xdr:cNvSpPr>
        </xdr:nvSpPr>
        <xdr:spPr>
          <a:xfrm>
            <a:off x="794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20</xdr:row>
      <xdr:rowOff>19050</xdr:rowOff>
    </xdr:from>
    <xdr:to>
      <xdr:col>103</xdr:col>
      <xdr:colOff>123825</xdr:colOff>
      <xdr:row>21</xdr:row>
      <xdr:rowOff>95250</xdr:rowOff>
    </xdr:to>
    <xdr:sp>
      <xdr:nvSpPr>
        <xdr:cNvPr id="616" name="Line 1100"/>
        <xdr:cNvSpPr>
          <a:spLocks/>
        </xdr:cNvSpPr>
      </xdr:nvSpPr>
      <xdr:spPr>
        <a:xfrm>
          <a:off x="75866625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</xdr:colOff>
      <xdr:row>15</xdr:row>
      <xdr:rowOff>0</xdr:rowOff>
    </xdr:from>
    <xdr:to>
      <xdr:col>105</xdr:col>
      <xdr:colOff>0</xdr:colOff>
      <xdr:row>20</xdr:row>
      <xdr:rowOff>9525</xdr:rowOff>
    </xdr:to>
    <xdr:sp>
      <xdr:nvSpPr>
        <xdr:cNvPr id="617" name="Rectangle 1101"/>
        <xdr:cNvSpPr>
          <a:spLocks/>
        </xdr:cNvSpPr>
      </xdr:nvSpPr>
      <xdr:spPr>
        <a:xfrm>
          <a:off x="752570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457200</xdr:colOff>
      <xdr:row>20</xdr:row>
      <xdr:rowOff>19050</xdr:rowOff>
    </xdr:from>
    <xdr:to>
      <xdr:col>104</xdr:col>
      <xdr:colOff>466725</xdr:colOff>
      <xdr:row>21</xdr:row>
      <xdr:rowOff>95250</xdr:rowOff>
    </xdr:to>
    <xdr:sp>
      <xdr:nvSpPr>
        <xdr:cNvPr id="618" name="Line 1102"/>
        <xdr:cNvSpPr>
          <a:spLocks/>
        </xdr:cNvSpPr>
      </xdr:nvSpPr>
      <xdr:spPr>
        <a:xfrm>
          <a:off x="77190600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504825</xdr:colOff>
      <xdr:row>20</xdr:row>
      <xdr:rowOff>19050</xdr:rowOff>
    </xdr:from>
    <xdr:to>
      <xdr:col>113</xdr:col>
      <xdr:colOff>514350</xdr:colOff>
      <xdr:row>21</xdr:row>
      <xdr:rowOff>95250</xdr:rowOff>
    </xdr:to>
    <xdr:sp>
      <xdr:nvSpPr>
        <xdr:cNvPr id="619" name="Line 1103"/>
        <xdr:cNvSpPr>
          <a:spLocks/>
        </xdr:cNvSpPr>
      </xdr:nvSpPr>
      <xdr:spPr>
        <a:xfrm>
          <a:off x="83696175" y="52101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9525</xdr:colOff>
      <xdr:row>15</xdr:row>
      <xdr:rowOff>0</xdr:rowOff>
    </xdr:from>
    <xdr:to>
      <xdr:col>115</xdr:col>
      <xdr:colOff>0</xdr:colOff>
      <xdr:row>20</xdr:row>
      <xdr:rowOff>9525</xdr:rowOff>
    </xdr:to>
    <xdr:sp>
      <xdr:nvSpPr>
        <xdr:cNvPr id="620" name="Rectangle 1104"/>
        <xdr:cNvSpPr>
          <a:spLocks/>
        </xdr:cNvSpPr>
      </xdr:nvSpPr>
      <xdr:spPr>
        <a:xfrm>
          <a:off x="826865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621" name="text 29"/>
        <xdr:cNvSpPr txBox="1">
          <a:spLocks noChangeArrowheads="1"/>
        </xdr:cNvSpPr>
      </xdr:nvSpPr>
      <xdr:spPr>
        <a:xfrm>
          <a:off x="12325350" y="65627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&gt; 120</a:t>
          </a:r>
        </a:p>
      </xdr:txBody>
    </xdr:sp>
    <xdr:clientData/>
  </xdr:twoCellAnchor>
  <xdr:twoCellAnchor>
    <xdr:from>
      <xdr:col>18</xdr:col>
      <xdr:colOff>457200</xdr:colOff>
      <xdr:row>26</xdr:row>
      <xdr:rowOff>114300</xdr:rowOff>
    </xdr:from>
    <xdr:to>
      <xdr:col>19</xdr:col>
      <xdr:colOff>457200</xdr:colOff>
      <xdr:row>27</xdr:row>
      <xdr:rowOff>114300</xdr:rowOff>
    </xdr:to>
    <xdr:sp>
      <xdr:nvSpPr>
        <xdr:cNvPr id="622" name="text 29"/>
        <xdr:cNvSpPr txBox="1">
          <a:spLocks noChangeArrowheads="1"/>
        </xdr:cNvSpPr>
      </xdr:nvSpPr>
      <xdr:spPr>
        <a:xfrm>
          <a:off x="13296900" y="6677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&lt; 100</a:t>
          </a:r>
        </a:p>
      </xdr:txBody>
    </xdr:sp>
    <xdr:clientData/>
  </xdr:twoCellAnchor>
  <xdr:twoCellAnchor editAs="absolute">
    <xdr:from>
      <xdr:col>50</xdr:col>
      <xdr:colOff>295275</xdr:colOff>
      <xdr:row>39</xdr:row>
      <xdr:rowOff>104775</xdr:rowOff>
    </xdr:from>
    <xdr:to>
      <xdr:col>50</xdr:col>
      <xdr:colOff>342900</xdr:colOff>
      <xdr:row>40</xdr:row>
      <xdr:rowOff>104775</xdr:rowOff>
    </xdr:to>
    <xdr:grpSp>
      <xdr:nvGrpSpPr>
        <xdr:cNvPr id="623" name="Group 934"/>
        <xdr:cNvGrpSpPr>
          <a:grpSpLocks/>
        </xdr:cNvGrpSpPr>
      </xdr:nvGrpSpPr>
      <xdr:grpSpPr>
        <a:xfrm>
          <a:off x="36909375" y="9639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4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257175</xdr:colOff>
      <xdr:row>39</xdr:row>
      <xdr:rowOff>85725</xdr:rowOff>
    </xdr:from>
    <xdr:to>
      <xdr:col>53</xdr:col>
      <xdr:colOff>304800</xdr:colOff>
      <xdr:row>40</xdr:row>
      <xdr:rowOff>85725</xdr:rowOff>
    </xdr:to>
    <xdr:grpSp>
      <xdr:nvGrpSpPr>
        <xdr:cNvPr id="627" name="Group 934"/>
        <xdr:cNvGrpSpPr>
          <a:grpSpLocks/>
        </xdr:cNvGrpSpPr>
      </xdr:nvGrpSpPr>
      <xdr:grpSpPr>
        <a:xfrm>
          <a:off x="38871525" y="9620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8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895350</xdr:colOff>
      <xdr:row>39</xdr:row>
      <xdr:rowOff>76200</xdr:rowOff>
    </xdr:from>
    <xdr:to>
      <xdr:col>57</xdr:col>
      <xdr:colOff>942975</xdr:colOff>
      <xdr:row>40</xdr:row>
      <xdr:rowOff>76200</xdr:rowOff>
    </xdr:to>
    <xdr:grpSp>
      <xdr:nvGrpSpPr>
        <xdr:cNvPr id="631" name="Group 934"/>
        <xdr:cNvGrpSpPr>
          <a:grpSpLocks/>
        </xdr:cNvGrpSpPr>
      </xdr:nvGrpSpPr>
      <xdr:grpSpPr>
        <a:xfrm>
          <a:off x="42481500" y="961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2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495300</xdr:colOff>
      <xdr:row>17</xdr:row>
      <xdr:rowOff>19050</xdr:rowOff>
    </xdr:from>
    <xdr:to>
      <xdr:col>75</xdr:col>
      <xdr:colOff>542925</xdr:colOff>
      <xdr:row>18</xdr:row>
      <xdr:rowOff>19050</xdr:rowOff>
    </xdr:to>
    <xdr:grpSp>
      <xdr:nvGrpSpPr>
        <xdr:cNvPr id="635" name="Group 934"/>
        <xdr:cNvGrpSpPr>
          <a:grpSpLocks/>
        </xdr:cNvGrpSpPr>
      </xdr:nvGrpSpPr>
      <xdr:grpSpPr>
        <a:xfrm>
          <a:off x="55454550" y="452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6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276225</xdr:colOff>
      <xdr:row>33</xdr:row>
      <xdr:rowOff>57150</xdr:rowOff>
    </xdr:from>
    <xdr:to>
      <xdr:col>87</xdr:col>
      <xdr:colOff>504825</xdr:colOff>
      <xdr:row>33</xdr:row>
      <xdr:rowOff>114300</xdr:rowOff>
    </xdr:to>
    <xdr:sp>
      <xdr:nvSpPr>
        <xdr:cNvPr id="639" name="Line 301"/>
        <xdr:cNvSpPr>
          <a:spLocks/>
        </xdr:cNvSpPr>
      </xdr:nvSpPr>
      <xdr:spPr>
        <a:xfrm flipH="1">
          <a:off x="63636525" y="8220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200025</xdr:rowOff>
    </xdr:from>
    <xdr:to>
      <xdr:col>88</xdr:col>
      <xdr:colOff>276225</xdr:colOff>
      <xdr:row>33</xdr:row>
      <xdr:rowOff>57150</xdr:rowOff>
    </xdr:to>
    <xdr:sp>
      <xdr:nvSpPr>
        <xdr:cNvPr id="640" name="Line 302"/>
        <xdr:cNvSpPr>
          <a:spLocks/>
        </xdr:cNvSpPr>
      </xdr:nvSpPr>
      <xdr:spPr>
        <a:xfrm flipH="1">
          <a:off x="64379475" y="81343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114300</xdr:rowOff>
    </xdr:from>
    <xdr:to>
      <xdr:col>90</xdr:col>
      <xdr:colOff>276225</xdr:colOff>
      <xdr:row>32</xdr:row>
      <xdr:rowOff>200025</xdr:rowOff>
    </xdr:to>
    <xdr:sp>
      <xdr:nvSpPr>
        <xdr:cNvPr id="641" name="Line 141"/>
        <xdr:cNvSpPr>
          <a:spLocks/>
        </xdr:cNvSpPr>
      </xdr:nvSpPr>
      <xdr:spPr>
        <a:xfrm flipV="1">
          <a:off x="65112900" y="7591425"/>
          <a:ext cx="1495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123825</xdr:colOff>
      <xdr:row>31</xdr:row>
      <xdr:rowOff>123825</xdr:rowOff>
    </xdr:from>
    <xdr:ext cx="323850" cy="228600"/>
    <xdr:sp>
      <xdr:nvSpPr>
        <xdr:cNvPr id="642" name="text 1959"/>
        <xdr:cNvSpPr txBox="1">
          <a:spLocks noChangeArrowheads="1"/>
        </xdr:cNvSpPr>
      </xdr:nvSpPr>
      <xdr:spPr>
        <a:xfrm>
          <a:off x="65484375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70</xdr:col>
      <xdr:colOff>0</xdr:colOff>
      <xdr:row>13</xdr:row>
      <xdr:rowOff>152400</xdr:rowOff>
    </xdr:from>
    <xdr:to>
      <xdr:col>71</xdr:col>
      <xdr:colOff>0</xdr:colOff>
      <xdr:row>14</xdr:row>
      <xdr:rowOff>114300</xdr:rowOff>
    </xdr:to>
    <xdr:sp>
      <xdr:nvSpPr>
        <xdr:cNvPr id="643" name="text 7125"/>
        <xdr:cNvSpPr txBox="1">
          <a:spLocks noChangeArrowheads="1"/>
        </xdr:cNvSpPr>
      </xdr:nvSpPr>
      <xdr:spPr>
        <a:xfrm>
          <a:off x="51473100" y="3705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71</xdr:col>
      <xdr:colOff>0</xdr:colOff>
      <xdr:row>20</xdr:row>
      <xdr:rowOff>114300</xdr:rowOff>
    </xdr:to>
    <xdr:sp>
      <xdr:nvSpPr>
        <xdr:cNvPr id="644" name="text 7125"/>
        <xdr:cNvSpPr txBox="1">
          <a:spLocks noChangeArrowheads="1"/>
        </xdr:cNvSpPr>
      </xdr:nvSpPr>
      <xdr:spPr>
        <a:xfrm>
          <a:off x="51473100" y="507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71</xdr:col>
      <xdr:colOff>0</xdr:colOff>
      <xdr:row>29</xdr:row>
      <xdr:rowOff>114300</xdr:rowOff>
    </xdr:to>
    <xdr:sp>
      <xdr:nvSpPr>
        <xdr:cNvPr id="645" name="text 7125"/>
        <xdr:cNvSpPr txBox="1">
          <a:spLocks noChangeArrowheads="1"/>
        </xdr:cNvSpPr>
      </xdr:nvSpPr>
      <xdr:spPr>
        <a:xfrm>
          <a:off x="5147310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69</xdr:col>
      <xdr:colOff>962025</xdr:colOff>
      <xdr:row>34</xdr:row>
      <xdr:rowOff>114300</xdr:rowOff>
    </xdr:from>
    <xdr:to>
      <xdr:col>70</xdr:col>
      <xdr:colOff>504825</xdr:colOff>
      <xdr:row>35</xdr:row>
      <xdr:rowOff>114300</xdr:rowOff>
    </xdr:to>
    <xdr:sp>
      <xdr:nvSpPr>
        <xdr:cNvPr id="646" name="text 7125"/>
        <xdr:cNvSpPr txBox="1">
          <a:spLocks noChangeArrowheads="1"/>
        </xdr:cNvSpPr>
      </xdr:nvSpPr>
      <xdr:spPr>
        <a:xfrm>
          <a:off x="51463575" y="8505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75390625" style="145" customWidth="1"/>
    <col min="3" max="18" width="11.75390625" style="88" customWidth="1"/>
    <col min="19" max="19" width="4.75390625" style="87" customWidth="1"/>
    <col min="20" max="20" width="2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8" customFormat="1" ht="23.25" customHeight="1">
      <c r="A4" s="93"/>
      <c r="B4" s="94" t="s">
        <v>0</v>
      </c>
      <c r="C4" s="424" t="s">
        <v>201</v>
      </c>
      <c r="D4" s="95"/>
      <c r="E4" s="93"/>
      <c r="F4" s="93"/>
      <c r="G4" s="93"/>
      <c r="H4" s="93"/>
      <c r="I4" s="95"/>
      <c r="J4" s="7" t="s">
        <v>1</v>
      </c>
      <c r="K4" s="95"/>
      <c r="L4" s="96"/>
      <c r="M4" s="95"/>
      <c r="N4" s="95"/>
      <c r="O4" s="95"/>
      <c r="P4" s="95"/>
      <c r="Q4" s="172" t="s">
        <v>2</v>
      </c>
      <c r="R4" s="179">
        <v>530964</v>
      </c>
      <c r="S4" s="95"/>
      <c r="T4" s="95"/>
      <c r="U4" s="97"/>
      <c r="V4" s="97"/>
    </row>
    <row r="5" spans="2:22" s="99" customFormat="1" ht="18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18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0.25" customHeight="1">
      <c r="A7" s="10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09"/>
      <c r="T7" s="91"/>
      <c r="U7" s="89"/>
    </row>
    <row r="8" spans="1:21" ht="24.75" customHeight="1">
      <c r="A8" s="108"/>
      <c r="B8" s="164"/>
      <c r="C8" s="157" t="s">
        <v>3</v>
      </c>
      <c r="D8" s="156"/>
      <c r="E8" s="156"/>
      <c r="F8" s="156"/>
      <c r="G8" s="156"/>
      <c r="H8" s="89"/>
      <c r="I8" s="89"/>
      <c r="J8" s="89"/>
      <c r="K8" s="89"/>
      <c r="L8" s="89"/>
      <c r="M8" s="156"/>
      <c r="N8" s="156"/>
      <c r="O8" s="156"/>
      <c r="P8" s="156"/>
      <c r="Q8" s="156"/>
      <c r="R8" s="165"/>
      <c r="S8" s="109"/>
      <c r="T8" s="91"/>
      <c r="U8" s="89"/>
    </row>
    <row r="9" spans="1:21" ht="24.75" customHeight="1">
      <c r="A9" s="108"/>
      <c r="B9" s="164"/>
      <c r="C9" s="110" t="s">
        <v>4</v>
      </c>
      <c r="D9" s="156"/>
      <c r="E9" s="156"/>
      <c r="F9" s="156"/>
      <c r="G9" s="156"/>
      <c r="H9" s="241"/>
      <c r="I9" s="241"/>
      <c r="J9" s="159" t="s">
        <v>204</v>
      </c>
      <c r="K9" s="241"/>
      <c r="L9" s="241"/>
      <c r="M9" s="156"/>
      <c r="N9" s="156"/>
      <c r="O9" s="156"/>
      <c r="P9" s="196" t="s">
        <v>203</v>
      </c>
      <c r="Q9" s="196"/>
      <c r="R9" s="112"/>
      <c r="S9" s="109"/>
      <c r="T9" s="91"/>
      <c r="U9" s="89"/>
    </row>
    <row r="10" spans="1:21" ht="24.75" customHeight="1">
      <c r="A10" s="108"/>
      <c r="B10" s="164"/>
      <c r="C10" s="110" t="s">
        <v>5</v>
      </c>
      <c r="D10" s="156"/>
      <c r="E10" s="156"/>
      <c r="F10" s="156"/>
      <c r="G10" s="156"/>
      <c r="H10" s="156"/>
      <c r="I10" s="156"/>
      <c r="J10" s="199" t="s">
        <v>205</v>
      </c>
      <c r="K10" s="156"/>
      <c r="L10" s="156"/>
      <c r="M10" s="156"/>
      <c r="N10" s="156"/>
      <c r="O10" s="156"/>
      <c r="P10" s="156"/>
      <c r="Q10" s="156"/>
      <c r="R10" s="165"/>
      <c r="S10" s="109"/>
      <c r="T10" s="91"/>
      <c r="U10" s="89"/>
    </row>
    <row r="11" spans="1:21" ht="18" customHeight="1">
      <c r="A11" s="108"/>
      <c r="B11" s="169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70"/>
      <c r="S11" s="109"/>
      <c r="T11" s="91"/>
      <c r="U11" s="89"/>
    </row>
    <row r="12" spans="1:21" ht="20.25" customHeight="1">
      <c r="A12" s="108"/>
      <c r="B12" s="16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65"/>
      <c r="S12" s="109"/>
      <c r="T12" s="91"/>
      <c r="U12" s="89"/>
    </row>
    <row r="13" spans="1:21" ht="24.75" customHeight="1">
      <c r="A13" s="108"/>
      <c r="B13" s="164"/>
      <c r="C13" s="158" t="s">
        <v>6</v>
      </c>
      <c r="D13" s="156"/>
      <c r="E13" s="156"/>
      <c r="F13" s="156"/>
      <c r="G13" s="156"/>
      <c r="H13" s="517" t="s">
        <v>167</v>
      </c>
      <c r="I13" s="89"/>
      <c r="J13" s="160"/>
      <c r="K13" s="89"/>
      <c r="L13" s="160" t="s">
        <v>7</v>
      </c>
      <c r="M13" s="156"/>
      <c r="N13" s="156"/>
      <c r="O13" s="156"/>
      <c r="P13" s="156"/>
      <c r="Q13" s="156"/>
      <c r="R13" s="165"/>
      <c r="S13" s="109"/>
      <c r="T13" s="91"/>
      <c r="U13" s="89"/>
    </row>
    <row r="14" spans="1:21" ht="24.75" customHeight="1">
      <c r="A14" s="108"/>
      <c r="B14" s="164"/>
      <c r="C14" s="111" t="s">
        <v>8</v>
      </c>
      <c r="D14" s="156"/>
      <c r="E14" s="156"/>
      <c r="F14" s="156"/>
      <c r="G14" s="156"/>
      <c r="H14" s="518">
        <v>370.735</v>
      </c>
      <c r="I14" s="89"/>
      <c r="J14" s="171"/>
      <c r="K14" s="89"/>
      <c r="L14" s="171">
        <v>371.094</v>
      </c>
      <c r="M14" s="156"/>
      <c r="N14" s="156"/>
      <c r="O14" s="111"/>
      <c r="P14" s="156"/>
      <c r="Q14" s="156"/>
      <c r="R14" s="165"/>
      <c r="S14" s="109"/>
      <c r="T14" s="91"/>
      <c r="U14" s="89"/>
    </row>
    <row r="15" spans="1:21" ht="24.75" customHeight="1">
      <c r="A15" s="108"/>
      <c r="B15" s="164"/>
      <c r="C15" s="111" t="s">
        <v>9</v>
      </c>
      <c r="D15" s="156"/>
      <c r="E15" s="156"/>
      <c r="F15" s="156"/>
      <c r="G15" s="156"/>
      <c r="H15" s="555" t="s">
        <v>206</v>
      </c>
      <c r="I15" s="89"/>
      <c r="J15" s="242"/>
      <c r="K15" s="89"/>
      <c r="L15" s="242" t="s">
        <v>207</v>
      </c>
      <c r="M15" s="89"/>
      <c r="N15" s="89"/>
      <c r="O15" s="111"/>
      <c r="P15" s="156"/>
      <c r="Q15" s="156"/>
      <c r="R15" s="165"/>
      <c r="S15" s="109"/>
      <c r="T15" s="91"/>
      <c r="U15" s="89"/>
    </row>
    <row r="16" spans="1:21" ht="20.25" customHeight="1">
      <c r="A16" s="108"/>
      <c r="B16" s="166"/>
      <c r="C16" s="167"/>
      <c r="D16" s="167"/>
      <c r="E16" s="167"/>
      <c r="F16" s="167"/>
      <c r="G16" s="167"/>
      <c r="H16" s="167"/>
      <c r="I16" s="167"/>
      <c r="J16" s="243"/>
      <c r="K16" s="167"/>
      <c r="L16" s="243"/>
      <c r="M16" s="167"/>
      <c r="N16" s="167"/>
      <c r="O16" s="167"/>
      <c r="P16" s="167"/>
      <c r="Q16" s="167"/>
      <c r="R16" s="168"/>
      <c r="S16" s="109"/>
      <c r="T16" s="91"/>
      <c r="U16" s="89"/>
    </row>
    <row r="17" spans="1:21" ht="18" customHeight="1">
      <c r="A17" s="108"/>
      <c r="B17" s="244"/>
      <c r="C17" s="245"/>
      <c r="D17" s="245"/>
      <c r="E17" s="246"/>
      <c r="F17" s="246"/>
      <c r="G17" s="246"/>
      <c r="H17" s="246"/>
      <c r="I17" s="245"/>
      <c r="J17" s="247"/>
      <c r="K17" s="245"/>
      <c r="L17" s="245"/>
      <c r="M17" s="245"/>
      <c r="N17" s="245"/>
      <c r="O17" s="245"/>
      <c r="P17" s="245"/>
      <c r="Q17" s="245"/>
      <c r="R17" s="245"/>
      <c r="S17" s="109"/>
      <c r="T17" s="91"/>
      <c r="U17" s="89"/>
    </row>
    <row r="18" spans="1:21" ht="24.75" customHeight="1">
      <c r="A18" s="108"/>
      <c r="B18" s="161"/>
      <c r="C18" s="425" t="s">
        <v>10</v>
      </c>
      <c r="D18" s="162"/>
      <c r="E18" s="162"/>
      <c r="F18" s="426" t="s">
        <v>11</v>
      </c>
      <c r="G18" s="427"/>
      <c r="H18" s="426"/>
      <c r="I18" s="427"/>
      <c r="J18" s="426" t="s">
        <v>12</v>
      </c>
      <c r="K18" s="427"/>
      <c r="L18" s="427"/>
      <c r="M18" s="162"/>
      <c r="N18" s="427"/>
      <c r="O18" s="426" t="s">
        <v>13</v>
      </c>
      <c r="P18" s="426"/>
      <c r="Q18" s="426"/>
      <c r="R18" s="163"/>
      <c r="S18" s="109"/>
      <c r="T18" s="91"/>
      <c r="U18" s="89"/>
    </row>
    <row r="19" spans="1:21" ht="24.75" customHeight="1">
      <c r="A19" s="108"/>
      <c r="B19" s="164"/>
      <c r="C19" s="110" t="s">
        <v>4</v>
      </c>
      <c r="D19" s="156"/>
      <c r="E19" s="241"/>
      <c r="F19" s="249" t="s">
        <v>14</v>
      </c>
      <c r="G19" s="241"/>
      <c r="H19" s="191"/>
      <c r="I19" s="241"/>
      <c r="J19" s="249" t="s">
        <v>15</v>
      </c>
      <c r="K19" s="241"/>
      <c r="L19" s="191"/>
      <c r="M19" s="250"/>
      <c r="N19" s="249"/>
      <c r="O19" s="249" t="s">
        <v>14</v>
      </c>
      <c r="P19" s="249"/>
      <c r="Q19" s="250"/>
      <c r="R19" s="112"/>
      <c r="S19" s="109"/>
      <c r="T19" s="91"/>
      <c r="U19" s="89"/>
    </row>
    <row r="20" spans="1:21" ht="24.75" customHeight="1">
      <c r="A20" s="108"/>
      <c r="B20" s="169"/>
      <c r="C20" s="251" t="s">
        <v>5</v>
      </c>
      <c r="D20" s="155"/>
      <c r="E20" s="155"/>
      <c r="F20" s="252" t="s">
        <v>211</v>
      </c>
      <c r="G20" s="155"/>
      <c r="H20" s="155"/>
      <c r="I20" s="155"/>
      <c r="J20" s="252" t="s">
        <v>210</v>
      </c>
      <c r="K20" s="253"/>
      <c r="L20" s="155"/>
      <c r="M20" s="155"/>
      <c r="N20" s="155"/>
      <c r="O20" s="252" t="s">
        <v>211</v>
      </c>
      <c r="P20" s="252"/>
      <c r="Q20" s="252"/>
      <c r="R20" s="170"/>
      <c r="S20" s="109"/>
      <c r="T20" s="91"/>
      <c r="U20" s="89"/>
    </row>
    <row r="21" spans="1:21" s="93" customFormat="1" ht="21" customHeight="1">
      <c r="A21" s="108"/>
      <c r="B21" s="254"/>
      <c r="C21" s="255" t="s">
        <v>16</v>
      </c>
      <c r="D21" s="255"/>
      <c r="E21" s="256"/>
      <c r="F21" s="255">
        <v>10</v>
      </c>
      <c r="G21" s="256"/>
      <c r="H21" s="255"/>
      <c r="I21" s="256"/>
      <c r="J21" s="255">
        <v>14</v>
      </c>
      <c r="K21" s="256"/>
      <c r="L21" s="256"/>
      <c r="M21" s="256"/>
      <c r="N21" s="256"/>
      <c r="O21" s="255">
        <v>10</v>
      </c>
      <c r="P21" s="255"/>
      <c r="Q21" s="256"/>
      <c r="R21" s="257"/>
      <c r="S21" s="109"/>
      <c r="T21" s="95"/>
      <c r="U21" s="95"/>
    </row>
    <row r="22" spans="1:21" ht="15.75">
      <c r="A22" s="108"/>
      <c r="B22" s="164"/>
      <c r="C22" s="156"/>
      <c r="D22" s="156"/>
      <c r="E22" s="156"/>
      <c r="F22" s="156"/>
      <c r="G22" s="156"/>
      <c r="H22" s="156"/>
      <c r="I22" s="156"/>
      <c r="J22" s="248" t="s">
        <v>17</v>
      </c>
      <c r="K22" s="156"/>
      <c r="L22" s="156"/>
      <c r="M22" s="156"/>
      <c r="N22" s="156"/>
      <c r="O22" s="156"/>
      <c r="P22" s="156"/>
      <c r="Q22" s="156"/>
      <c r="R22" s="165"/>
      <c r="S22" s="109"/>
      <c r="T22" s="91"/>
      <c r="U22" s="89"/>
    </row>
    <row r="23" spans="1:21" ht="21" customHeight="1">
      <c r="A23" s="108"/>
      <c r="B23" s="164"/>
      <c r="C23" s="111" t="s">
        <v>18</v>
      </c>
      <c r="D23" s="156"/>
      <c r="E23" s="156"/>
      <c r="F23" s="156"/>
      <c r="G23" s="258"/>
      <c r="H23" s="89"/>
      <c r="I23" s="89"/>
      <c r="J23" s="258" t="s">
        <v>19</v>
      </c>
      <c r="K23" s="111"/>
      <c r="L23" s="111"/>
      <c r="M23" s="156"/>
      <c r="N23" s="258"/>
      <c r="O23" s="156"/>
      <c r="P23" s="259" t="s">
        <v>20</v>
      </c>
      <c r="Q23" s="260">
        <v>90</v>
      </c>
      <c r="R23" s="165"/>
      <c r="S23" s="109"/>
      <c r="T23" s="91"/>
      <c r="U23" s="89"/>
    </row>
    <row r="24" spans="1:21" ht="21" customHeight="1">
      <c r="A24" s="108"/>
      <c r="B24" s="166"/>
      <c r="C24" s="261" t="s">
        <v>21</v>
      </c>
      <c r="D24" s="167"/>
      <c r="E24" s="167"/>
      <c r="F24" s="167"/>
      <c r="G24" s="262"/>
      <c r="H24" s="263"/>
      <c r="I24" s="263"/>
      <c r="J24" s="262" t="s">
        <v>22</v>
      </c>
      <c r="K24" s="261"/>
      <c r="L24" s="261"/>
      <c r="M24" s="167"/>
      <c r="N24" s="262"/>
      <c r="O24" s="167"/>
      <c r="P24" s="428" t="s">
        <v>23</v>
      </c>
      <c r="Q24" s="429">
        <v>30</v>
      </c>
      <c r="R24" s="168"/>
      <c r="S24" s="109"/>
      <c r="T24" s="91"/>
      <c r="U24" s="89"/>
    </row>
    <row r="25" spans="1:21" ht="20.25" customHeight="1">
      <c r="A25" s="108"/>
      <c r="B25" s="114"/>
      <c r="C25" s="115"/>
      <c r="D25" s="115"/>
      <c r="E25" s="116"/>
      <c r="F25" s="116"/>
      <c r="G25" s="116"/>
      <c r="H25" s="116"/>
      <c r="I25" s="115"/>
      <c r="J25" s="264"/>
      <c r="K25" s="115"/>
      <c r="L25" s="115"/>
      <c r="M25" s="115"/>
      <c r="N25" s="115"/>
      <c r="O25" s="115"/>
      <c r="P25" s="115"/>
      <c r="Q25" s="115"/>
      <c r="R25" s="115"/>
      <c r="S25" s="109"/>
      <c r="T25" s="91"/>
      <c r="U25" s="89"/>
    </row>
    <row r="26" spans="1:19" ht="24.75" customHeight="1">
      <c r="A26" s="118"/>
      <c r="B26" s="119"/>
      <c r="C26" s="120"/>
      <c r="D26" s="183" t="s">
        <v>24</v>
      </c>
      <c r="E26" s="265"/>
      <c r="F26" s="265"/>
      <c r="G26" s="265"/>
      <c r="H26" s="120"/>
      <c r="I26" s="121"/>
      <c r="J26" s="122"/>
      <c r="K26" s="119"/>
      <c r="L26" s="120"/>
      <c r="M26" s="183" t="s">
        <v>25</v>
      </c>
      <c r="N26" s="183"/>
      <c r="O26" s="183"/>
      <c r="P26" s="183"/>
      <c r="Q26" s="120"/>
      <c r="R26" s="121"/>
      <c r="S26" s="109"/>
    </row>
    <row r="27" spans="1:20" s="128" customFormat="1" ht="18" customHeight="1" thickBot="1">
      <c r="A27" s="123"/>
      <c r="B27" s="124" t="s">
        <v>26</v>
      </c>
      <c r="C27" s="125" t="s">
        <v>27</v>
      </c>
      <c r="D27" s="125" t="s">
        <v>28</v>
      </c>
      <c r="E27" s="126" t="s">
        <v>29</v>
      </c>
      <c r="F27" s="184" t="s">
        <v>30</v>
      </c>
      <c r="G27" s="185"/>
      <c r="H27" s="185"/>
      <c r="I27" s="186"/>
      <c r="J27" s="122"/>
      <c r="K27" s="124" t="s">
        <v>26</v>
      </c>
      <c r="L27" s="125" t="s">
        <v>27</v>
      </c>
      <c r="M27" s="125" t="s">
        <v>28</v>
      </c>
      <c r="N27" s="126" t="s">
        <v>29</v>
      </c>
      <c r="O27" s="184" t="s">
        <v>30</v>
      </c>
      <c r="P27" s="185"/>
      <c r="Q27" s="185"/>
      <c r="R27" s="186"/>
      <c r="S27" s="127"/>
      <c r="T27" s="87"/>
    </row>
    <row r="28" spans="1:20" s="98" customFormat="1" ht="20.25" customHeight="1" thickTop="1">
      <c r="A28" s="118"/>
      <c r="B28" s="129"/>
      <c r="C28" s="130"/>
      <c r="D28" s="131"/>
      <c r="E28" s="132"/>
      <c r="F28" s="133"/>
      <c r="G28" s="134"/>
      <c r="H28" s="134"/>
      <c r="I28" s="113"/>
      <c r="J28" s="122"/>
      <c r="K28" s="129"/>
      <c r="L28" s="266"/>
      <c r="M28" s="267"/>
      <c r="N28" s="268"/>
      <c r="O28" s="133"/>
      <c r="P28" s="134"/>
      <c r="Q28" s="134"/>
      <c r="R28" s="113"/>
      <c r="S28" s="109"/>
      <c r="T28" s="87"/>
    </row>
    <row r="29" spans="1:20" s="98" customFormat="1" ht="20.25" customHeight="1">
      <c r="A29" s="118"/>
      <c r="B29" s="154" t="s">
        <v>31</v>
      </c>
      <c r="C29" s="135">
        <v>370.559</v>
      </c>
      <c r="D29" s="135">
        <v>371.465</v>
      </c>
      <c r="E29" s="136">
        <f>(D29-C29)*1000</f>
        <v>905.9999999999491</v>
      </c>
      <c r="F29" s="269" t="s">
        <v>32</v>
      </c>
      <c r="G29" s="270"/>
      <c r="H29" s="270"/>
      <c r="I29" s="271"/>
      <c r="J29" s="122"/>
      <c r="K29" s="129"/>
      <c r="L29" s="266"/>
      <c r="M29" s="267"/>
      <c r="N29" s="268"/>
      <c r="O29" s="133"/>
      <c r="P29" s="134"/>
      <c r="Q29" s="134"/>
      <c r="R29" s="113"/>
      <c r="S29" s="109"/>
      <c r="T29" s="87"/>
    </row>
    <row r="30" spans="1:20" s="98" customFormat="1" ht="20.25" customHeight="1">
      <c r="A30" s="118"/>
      <c r="B30" s="531">
        <v>1</v>
      </c>
      <c r="C30" s="135">
        <v>370.559</v>
      </c>
      <c r="D30" s="135">
        <v>371.048</v>
      </c>
      <c r="E30" s="136">
        <f>(D30-C30)*1000</f>
        <v>488.9999999999759</v>
      </c>
      <c r="F30" s="269" t="s">
        <v>33</v>
      </c>
      <c r="G30" s="270"/>
      <c r="H30" s="270"/>
      <c r="I30" s="271"/>
      <c r="J30" s="122"/>
      <c r="K30" s="273" t="s">
        <v>34</v>
      </c>
      <c r="L30" s="274">
        <v>370.983</v>
      </c>
      <c r="M30" s="274">
        <v>371.228</v>
      </c>
      <c r="N30" s="275">
        <f>(M30-L30)*1000</f>
        <v>245.00000000000455</v>
      </c>
      <c r="O30" s="276" t="s">
        <v>35</v>
      </c>
      <c r="P30" s="277"/>
      <c r="Q30" s="277"/>
      <c r="R30" s="278"/>
      <c r="S30" s="109"/>
      <c r="T30" s="87"/>
    </row>
    <row r="31" spans="1:20" s="98" customFormat="1" ht="20.25" customHeight="1">
      <c r="A31" s="118"/>
      <c r="B31" s="154" t="s">
        <v>36</v>
      </c>
      <c r="C31" s="135">
        <v>371.383</v>
      </c>
      <c r="D31" s="135">
        <v>371.465</v>
      </c>
      <c r="E31" s="136">
        <f>(D31-C31)*1000</f>
        <v>81.99999999999363</v>
      </c>
      <c r="F31" s="272" t="s">
        <v>37</v>
      </c>
      <c r="G31" s="270"/>
      <c r="H31" s="270"/>
      <c r="I31" s="271"/>
      <c r="J31" s="122"/>
      <c r="K31" s="273"/>
      <c r="L31" s="274"/>
      <c r="M31" s="274"/>
      <c r="N31" s="275"/>
      <c r="O31" s="431" t="s">
        <v>38</v>
      </c>
      <c r="P31" s="432"/>
      <c r="Q31" s="432"/>
      <c r="R31" s="433"/>
      <c r="S31" s="109"/>
      <c r="T31" s="87"/>
    </row>
    <row r="32" spans="1:20" s="98" customFormat="1" ht="20.25" customHeight="1">
      <c r="A32" s="118"/>
      <c r="B32" s="154"/>
      <c r="C32" s="135"/>
      <c r="D32" s="135"/>
      <c r="E32" s="136"/>
      <c r="F32" s="430" t="s">
        <v>39</v>
      </c>
      <c r="G32" s="270"/>
      <c r="H32" s="270"/>
      <c r="I32" s="271"/>
      <c r="J32" s="122"/>
      <c r="K32" s="273" t="s">
        <v>40</v>
      </c>
      <c r="L32" s="274">
        <v>370.981</v>
      </c>
      <c r="M32" s="274">
        <v>371.231</v>
      </c>
      <c r="N32" s="275">
        <f>(M32-L32)*1000</f>
        <v>250</v>
      </c>
      <c r="O32" s="276" t="s">
        <v>41</v>
      </c>
      <c r="P32" s="277"/>
      <c r="Q32" s="277"/>
      <c r="R32" s="278"/>
      <c r="S32" s="109"/>
      <c r="T32" s="87"/>
    </row>
    <row r="33" spans="1:20" s="98" customFormat="1" ht="20.25" customHeight="1">
      <c r="A33" s="118"/>
      <c r="B33" s="531">
        <v>2</v>
      </c>
      <c r="C33" s="135">
        <v>370.559</v>
      </c>
      <c r="D33" s="135">
        <v>371.433</v>
      </c>
      <c r="E33" s="136">
        <f aca="true" t="shared" si="0" ref="E33:E38">(D33-C33)*1000</f>
        <v>873.9999999999668</v>
      </c>
      <c r="F33" s="187" t="s">
        <v>42</v>
      </c>
      <c r="G33" s="270"/>
      <c r="H33" s="270"/>
      <c r="I33" s="271"/>
      <c r="J33" s="122"/>
      <c r="K33" s="129"/>
      <c r="L33" s="266"/>
      <c r="M33" s="267"/>
      <c r="N33" s="268"/>
      <c r="O33" s="431" t="s">
        <v>38</v>
      </c>
      <c r="P33" s="432"/>
      <c r="Q33" s="432"/>
      <c r="R33" s="433"/>
      <c r="S33" s="109"/>
      <c r="T33" s="87"/>
    </row>
    <row r="34" spans="1:20" s="98" customFormat="1" ht="20.25" customHeight="1">
      <c r="A34" s="118"/>
      <c r="B34" s="531">
        <v>3</v>
      </c>
      <c r="C34" s="135">
        <v>370.559</v>
      </c>
      <c r="D34" s="135">
        <v>371.178</v>
      </c>
      <c r="E34" s="136">
        <f t="shared" si="0"/>
        <v>618.9999999999714</v>
      </c>
      <c r="F34" s="272" t="s">
        <v>43</v>
      </c>
      <c r="G34" s="270"/>
      <c r="H34" s="270"/>
      <c r="I34" s="271"/>
      <c r="J34" s="122"/>
      <c r="K34" s="544">
        <v>5</v>
      </c>
      <c r="L34" s="492">
        <v>371.035</v>
      </c>
      <c r="M34" s="492">
        <v>371.16</v>
      </c>
      <c r="N34" s="493">
        <f>(M34-L34)*1000</f>
        <v>125</v>
      </c>
      <c r="O34" s="495" t="s">
        <v>44</v>
      </c>
      <c r="P34" s="277"/>
      <c r="Q34" s="277"/>
      <c r="R34" s="278"/>
      <c r="S34" s="109"/>
      <c r="T34" s="87"/>
    </row>
    <row r="35" spans="1:20" s="98" customFormat="1" ht="20.25" customHeight="1">
      <c r="A35" s="118"/>
      <c r="B35" s="531">
        <v>4</v>
      </c>
      <c r="C35" s="135">
        <v>370.559</v>
      </c>
      <c r="D35" s="135">
        <v>371.432</v>
      </c>
      <c r="E35" s="136">
        <f t="shared" si="0"/>
        <v>872.9999999999905</v>
      </c>
      <c r="F35" s="187" t="s">
        <v>45</v>
      </c>
      <c r="G35" s="270"/>
      <c r="H35" s="270"/>
      <c r="I35" s="271"/>
      <c r="J35" s="122"/>
      <c r="K35" s="273"/>
      <c r="L35" s="274"/>
      <c r="M35" s="274"/>
      <c r="N35" s="275"/>
      <c r="O35" s="494" t="s">
        <v>46</v>
      </c>
      <c r="P35" s="432"/>
      <c r="Q35" s="432"/>
      <c r="R35" s="433"/>
      <c r="S35" s="109"/>
      <c r="T35" s="87"/>
    </row>
    <row r="36" spans="1:20" s="98" customFormat="1" ht="20.25" customHeight="1">
      <c r="A36" s="118"/>
      <c r="B36" s="531">
        <v>6</v>
      </c>
      <c r="C36" s="135">
        <v>370.579</v>
      </c>
      <c r="D36" s="135">
        <v>371.4</v>
      </c>
      <c r="E36" s="136">
        <f t="shared" si="0"/>
        <v>820.9999999999695</v>
      </c>
      <c r="F36" s="272" t="s">
        <v>43</v>
      </c>
      <c r="G36" s="270"/>
      <c r="H36" s="270"/>
      <c r="I36" s="271"/>
      <c r="J36" s="122"/>
      <c r="K36" s="273" t="s">
        <v>47</v>
      </c>
      <c r="L36" s="274">
        <v>371.005</v>
      </c>
      <c r="M36" s="274">
        <v>371.195</v>
      </c>
      <c r="N36" s="275">
        <f>(M36-L36)*1000</f>
        <v>189.99999999999773</v>
      </c>
      <c r="O36" s="276" t="s">
        <v>48</v>
      </c>
      <c r="P36" s="277"/>
      <c r="Q36" s="277"/>
      <c r="R36" s="278"/>
      <c r="S36" s="109"/>
      <c r="T36" s="87"/>
    </row>
    <row r="37" spans="1:20" s="98" customFormat="1" ht="20.25" customHeight="1">
      <c r="A37" s="118"/>
      <c r="B37" s="531">
        <v>8</v>
      </c>
      <c r="C37" s="135">
        <v>370.672</v>
      </c>
      <c r="D37" s="135">
        <v>371.4</v>
      </c>
      <c r="E37" s="136">
        <f t="shared" si="0"/>
        <v>727.9999999999518</v>
      </c>
      <c r="F37" s="272" t="s">
        <v>43</v>
      </c>
      <c r="G37" s="270"/>
      <c r="H37" s="270"/>
      <c r="I37" s="271"/>
      <c r="J37" s="122"/>
      <c r="K37" s="129"/>
      <c r="L37" s="266"/>
      <c r="M37" s="266"/>
      <c r="N37" s="268"/>
      <c r="O37" s="431" t="s">
        <v>38</v>
      </c>
      <c r="P37" s="432"/>
      <c r="Q37" s="432"/>
      <c r="R37" s="433"/>
      <c r="S37" s="109"/>
      <c r="T37" s="87"/>
    </row>
    <row r="38" spans="1:20" s="98" customFormat="1" ht="20.25" customHeight="1">
      <c r="A38" s="118"/>
      <c r="B38" s="531">
        <v>10</v>
      </c>
      <c r="C38" s="135">
        <v>370.726</v>
      </c>
      <c r="D38" s="505">
        <v>370.9</v>
      </c>
      <c r="E38" s="136">
        <f t="shared" si="0"/>
        <v>173.99999999997817</v>
      </c>
      <c r="F38" s="272" t="s">
        <v>49</v>
      </c>
      <c r="G38" s="270"/>
      <c r="H38" s="270"/>
      <c r="I38" s="271"/>
      <c r="J38" s="122"/>
      <c r="K38" s="129"/>
      <c r="L38" s="266"/>
      <c r="M38" s="266"/>
      <c r="N38" s="268"/>
      <c r="O38" s="192"/>
      <c r="P38" s="196"/>
      <c r="Q38" s="196"/>
      <c r="R38" s="197"/>
      <c r="S38" s="109"/>
      <c r="T38" s="87"/>
    </row>
    <row r="39" spans="1:20" s="282" customFormat="1" ht="20.25" customHeight="1">
      <c r="A39" s="123"/>
      <c r="B39" s="137"/>
      <c r="C39" s="138"/>
      <c r="D39" s="138"/>
      <c r="E39" s="139"/>
      <c r="F39" s="140"/>
      <c r="G39" s="141"/>
      <c r="H39" s="141"/>
      <c r="I39" s="117"/>
      <c r="J39" s="122"/>
      <c r="K39" s="137"/>
      <c r="L39" s="279"/>
      <c r="M39" s="279"/>
      <c r="N39" s="280"/>
      <c r="O39" s="140"/>
      <c r="P39" s="141"/>
      <c r="Q39" s="141"/>
      <c r="R39" s="117"/>
      <c r="S39" s="127"/>
      <c r="T39" s="281"/>
    </row>
    <row r="40" spans="1:19" ht="20.25" customHeight="1" thickBo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73"/>
      <c r="D1" s="173"/>
      <c r="E1" s="173"/>
      <c r="F1" s="173"/>
      <c r="G1" s="173"/>
      <c r="H1" s="173"/>
      <c r="I1" s="173"/>
      <c r="J1" s="173"/>
      <c r="K1" s="173"/>
      <c r="L1" s="173"/>
      <c r="AB1" s="47"/>
      <c r="AC1" s="47"/>
      <c r="AE1" s="283"/>
      <c r="AF1" s="284"/>
      <c r="BI1" s="283"/>
      <c r="BJ1" s="284"/>
      <c r="BM1" s="1"/>
      <c r="BN1" s="1"/>
      <c r="BO1" s="1"/>
      <c r="BP1" s="1"/>
      <c r="BQ1" s="1"/>
      <c r="CC1" s="285"/>
      <c r="CD1" s="1"/>
      <c r="CG1" s="1"/>
      <c r="CH1" s="1"/>
      <c r="CI1" s="1"/>
      <c r="CJ1" s="1"/>
      <c r="CK1" s="1"/>
      <c r="CL1" s="1"/>
      <c r="CM1" s="283"/>
      <c r="CN1" s="284"/>
      <c r="CS1" s="2"/>
      <c r="CT1" s="2"/>
      <c r="CU1" s="2"/>
      <c r="CV1" s="2"/>
      <c r="CW1" s="2"/>
      <c r="CX1" s="2"/>
      <c r="DE1" s="173"/>
      <c r="DF1" s="173"/>
      <c r="DG1" s="173"/>
      <c r="DH1" s="173"/>
      <c r="DI1" s="173"/>
      <c r="DJ1" s="173"/>
      <c r="DK1" s="173"/>
      <c r="DL1" s="173"/>
      <c r="DM1" s="173"/>
      <c r="DN1" s="173"/>
    </row>
    <row r="2" spans="3:118" ht="36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O2" s="286"/>
      <c r="P2" s="287"/>
      <c r="Q2" s="287"/>
      <c r="R2" s="287"/>
      <c r="S2" s="288" t="s">
        <v>50</v>
      </c>
      <c r="T2" s="288"/>
      <c r="U2" s="288"/>
      <c r="V2" s="288"/>
      <c r="W2" s="288"/>
      <c r="X2" s="288"/>
      <c r="Y2" s="287"/>
      <c r="Z2" s="287"/>
      <c r="AA2" s="287"/>
      <c r="AB2" s="289"/>
      <c r="AC2" s="173"/>
      <c r="AD2" s="173"/>
      <c r="AG2" s="453"/>
      <c r="AH2" s="454"/>
      <c r="AI2" s="454"/>
      <c r="AJ2" s="454"/>
      <c r="AK2" s="288" t="s">
        <v>50</v>
      </c>
      <c r="AL2" s="288"/>
      <c r="AM2" s="288"/>
      <c r="AN2" s="288"/>
      <c r="AO2" s="288"/>
      <c r="AP2" s="288"/>
      <c r="AQ2" s="454"/>
      <c r="AR2" s="454"/>
      <c r="AS2" s="454"/>
      <c r="AT2" s="455"/>
      <c r="AU2" s="290"/>
      <c r="BE2" s="173"/>
      <c r="BF2" s="173"/>
      <c r="BG2" s="173"/>
      <c r="BH2" s="173"/>
      <c r="BS2" s="453"/>
      <c r="BT2" s="454"/>
      <c r="BU2" s="454"/>
      <c r="BV2" s="454"/>
      <c r="BW2" s="454"/>
      <c r="BX2" s="454"/>
      <c r="BY2" s="454"/>
      <c r="BZ2" s="454"/>
      <c r="CA2" s="288" t="s">
        <v>50</v>
      </c>
      <c r="CB2" s="288"/>
      <c r="CC2" s="462"/>
      <c r="CD2" s="462"/>
      <c r="CE2" s="287"/>
      <c r="CF2" s="287"/>
      <c r="CG2" s="287"/>
      <c r="CH2" s="287"/>
      <c r="CI2" s="454"/>
      <c r="CJ2" s="454"/>
      <c r="CK2" s="454"/>
      <c r="CL2" s="455"/>
      <c r="CO2" s="453"/>
      <c r="CP2" s="454"/>
      <c r="CQ2" s="288" t="s">
        <v>50</v>
      </c>
      <c r="CR2" s="288"/>
      <c r="CS2" s="288"/>
      <c r="CT2" s="288"/>
      <c r="CU2" s="462"/>
      <c r="CV2" s="462"/>
      <c r="CW2" s="471"/>
      <c r="CX2" s="472"/>
      <c r="DE2" s="173"/>
      <c r="DF2" s="173"/>
      <c r="DG2" s="173"/>
      <c r="DH2" s="173"/>
      <c r="DI2" s="173"/>
      <c r="DJ2" s="173"/>
      <c r="DK2" s="173"/>
      <c r="DL2" s="173"/>
      <c r="DM2" s="173"/>
      <c r="DN2" s="173"/>
    </row>
    <row r="3" spans="3:118" ht="21" customHeight="1" thickBot="1">
      <c r="C3" s="284"/>
      <c r="F3" s="291"/>
      <c r="H3" s="291"/>
      <c r="L3" s="283"/>
      <c r="O3" s="440"/>
      <c r="P3" s="295"/>
      <c r="Q3" s="292" t="s">
        <v>51</v>
      </c>
      <c r="R3" s="292"/>
      <c r="S3" s="299"/>
      <c r="T3" s="293"/>
      <c r="U3" s="294"/>
      <c r="V3" s="292"/>
      <c r="W3" s="292" t="s">
        <v>52</v>
      </c>
      <c r="X3" s="292"/>
      <c r="Y3" s="292"/>
      <c r="Z3" s="292"/>
      <c r="AA3" s="295"/>
      <c r="AB3" s="439"/>
      <c r="AC3" s="297"/>
      <c r="AD3" s="297"/>
      <c r="AG3" s="298"/>
      <c r="AH3" s="299"/>
      <c r="AI3" s="457"/>
      <c r="AJ3" s="457"/>
      <c r="AK3" s="457"/>
      <c r="AL3" s="457"/>
      <c r="AM3" s="300" t="s">
        <v>53</v>
      </c>
      <c r="AN3" s="292"/>
      <c r="AO3" s="301"/>
      <c r="AP3" s="301"/>
      <c r="AQ3" s="301"/>
      <c r="AR3" s="301"/>
      <c r="AS3" s="301"/>
      <c r="AT3" s="302"/>
      <c r="AU3" s="303"/>
      <c r="BE3" s="304"/>
      <c r="BF3" s="304"/>
      <c r="BG3" s="297"/>
      <c r="BH3" s="297"/>
      <c r="BS3" s="298"/>
      <c r="BT3" s="299"/>
      <c r="BU3" s="300" t="s">
        <v>53</v>
      </c>
      <c r="BV3" s="300"/>
      <c r="BW3" s="300"/>
      <c r="BX3" s="300"/>
      <c r="BY3" s="300"/>
      <c r="BZ3" s="300"/>
      <c r="CA3" s="301"/>
      <c r="CB3" s="301"/>
      <c r="CC3" s="457"/>
      <c r="CD3" s="457"/>
      <c r="CE3" s="458"/>
      <c r="CF3" s="220"/>
      <c r="CG3" s="292" t="s">
        <v>52</v>
      </c>
      <c r="CH3" s="207"/>
      <c r="CI3" s="292"/>
      <c r="CJ3" s="207"/>
      <c r="CK3" s="220"/>
      <c r="CL3" s="480"/>
      <c r="CO3" s="206" t="s">
        <v>54</v>
      </c>
      <c r="CP3" s="305"/>
      <c r="CQ3" s="220"/>
      <c r="CR3" s="296"/>
      <c r="CS3" s="295"/>
      <c r="CT3" s="299"/>
      <c r="CU3" s="292" t="s">
        <v>51</v>
      </c>
      <c r="CV3" s="292"/>
      <c r="CW3" s="295"/>
      <c r="CX3" s="439"/>
      <c r="DA3" s="284"/>
      <c r="DB3" s="47"/>
      <c r="DC3" s="47"/>
      <c r="DF3" s="291"/>
      <c r="DH3" s="291"/>
      <c r="DN3" s="283"/>
    </row>
    <row r="4" spans="3:118" ht="23.25" customHeight="1" thickTop="1">
      <c r="C4" s="306" t="s">
        <v>55</v>
      </c>
      <c r="D4" s="307"/>
      <c r="E4" s="307"/>
      <c r="F4" s="308"/>
      <c r="H4" s="291"/>
      <c r="I4" s="309" t="s">
        <v>56</v>
      </c>
      <c r="J4" s="307"/>
      <c r="K4" s="307"/>
      <c r="L4" s="310"/>
      <c r="O4" s="311"/>
      <c r="P4" s="312"/>
      <c r="Q4" s="313"/>
      <c r="R4" s="313"/>
      <c r="S4" s="182"/>
      <c r="T4" s="182"/>
      <c r="U4" s="182" t="s">
        <v>57</v>
      </c>
      <c r="V4" s="182"/>
      <c r="W4" s="314"/>
      <c r="X4" s="314"/>
      <c r="Y4" s="313"/>
      <c r="Z4" s="313"/>
      <c r="AA4" s="313"/>
      <c r="AB4" s="9"/>
      <c r="AC4" s="173"/>
      <c r="AD4" s="173"/>
      <c r="AG4" s="311"/>
      <c r="AH4" s="313"/>
      <c r="AI4" s="314"/>
      <c r="AJ4" s="314"/>
      <c r="AK4" s="314"/>
      <c r="AL4" s="314"/>
      <c r="AM4" s="182" t="s">
        <v>57</v>
      </c>
      <c r="AN4" s="456"/>
      <c r="AO4" s="313"/>
      <c r="AP4" s="313"/>
      <c r="AQ4" s="313"/>
      <c r="AR4" s="313"/>
      <c r="AS4" s="313"/>
      <c r="AT4" s="9"/>
      <c r="AU4" s="315"/>
      <c r="BE4" s="173"/>
      <c r="BF4" s="173"/>
      <c r="BG4" s="173"/>
      <c r="BH4" s="173"/>
      <c r="BN4" s="7" t="s">
        <v>58</v>
      </c>
      <c r="BS4" s="311"/>
      <c r="BT4" s="313"/>
      <c r="BU4" s="314"/>
      <c r="BV4" s="314"/>
      <c r="BW4" s="314"/>
      <c r="BX4" s="314"/>
      <c r="BY4" s="182"/>
      <c r="BZ4" s="182"/>
      <c r="CA4" s="182" t="s">
        <v>57</v>
      </c>
      <c r="CB4" s="456"/>
      <c r="CC4" s="456"/>
      <c r="CD4" s="465"/>
      <c r="CE4" s="316"/>
      <c r="CF4" s="316"/>
      <c r="CG4" s="316"/>
      <c r="CH4" s="316"/>
      <c r="CI4" s="314"/>
      <c r="CJ4" s="314"/>
      <c r="CK4" s="182"/>
      <c r="CL4" s="481"/>
      <c r="CO4" s="463"/>
      <c r="CP4" s="314"/>
      <c r="CQ4" s="314"/>
      <c r="CR4" s="314"/>
      <c r="CS4" s="182" t="s">
        <v>57</v>
      </c>
      <c r="CT4" s="465"/>
      <c r="CU4" s="314"/>
      <c r="CV4" s="473"/>
      <c r="CW4" s="316"/>
      <c r="CX4" s="9"/>
      <c r="DA4" s="306" t="s">
        <v>59</v>
      </c>
      <c r="DB4" s="307"/>
      <c r="DC4" s="307"/>
      <c r="DD4" s="307"/>
      <c r="DE4" s="307"/>
      <c r="DF4" s="308"/>
      <c r="DH4" s="291"/>
      <c r="DI4" s="309" t="s">
        <v>60</v>
      </c>
      <c r="DJ4" s="307"/>
      <c r="DK4" s="307"/>
      <c r="DL4" s="307"/>
      <c r="DM4" s="307"/>
      <c r="DN4" s="310"/>
    </row>
    <row r="5" spans="3:118" ht="21" customHeight="1">
      <c r="C5" s="317" t="s">
        <v>61</v>
      </c>
      <c r="D5" s="318"/>
      <c r="E5" s="318"/>
      <c r="F5" s="319"/>
      <c r="H5" s="291"/>
      <c r="I5" s="320" t="s">
        <v>61</v>
      </c>
      <c r="J5" s="318"/>
      <c r="K5" s="318"/>
      <c r="L5" s="321"/>
      <c r="O5" s="227" t="s">
        <v>55</v>
      </c>
      <c r="P5" s="441"/>
      <c r="Q5" s="441"/>
      <c r="R5" s="228"/>
      <c r="S5" s="442" t="s">
        <v>62</v>
      </c>
      <c r="T5" s="486"/>
      <c r="U5" s="12"/>
      <c r="V5" s="322"/>
      <c r="W5" s="12"/>
      <c r="X5" s="322"/>
      <c r="Y5" s="12"/>
      <c r="Z5" s="322"/>
      <c r="AA5" s="12"/>
      <c r="AB5" s="324"/>
      <c r="AC5" s="189"/>
      <c r="AD5" s="10"/>
      <c r="AG5" s="325"/>
      <c r="AH5" s="326"/>
      <c r="AI5" s="14"/>
      <c r="AJ5" s="233"/>
      <c r="AK5" s="14"/>
      <c r="AL5" s="233"/>
      <c r="AM5" s="14"/>
      <c r="AN5" s="233"/>
      <c r="AO5" s="14"/>
      <c r="AP5" s="233"/>
      <c r="AQ5" s="14"/>
      <c r="AR5" s="233"/>
      <c r="AS5" s="14"/>
      <c r="AT5" s="327"/>
      <c r="AU5" s="329"/>
      <c r="BE5" s="189"/>
      <c r="BF5" s="10"/>
      <c r="BG5" s="189"/>
      <c r="BH5" s="10"/>
      <c r="BS5" s="325"/>
      <c r="BT5" s="326"/>
      <c r="BU5" s="13"/>
      <c r="BV5" s="233"/>
      <c r="BW5" s="13"/>
      <c r="BX5" s="233"/>
      <c r="BY5" s="20" t="s">
        <v>63</v>
      </c>
      <c r="BZ5" s="231">
        <v>372.024</v>
      </c>
      <c r="CA5" s="13"/>
      <c r="CB5" s="233"/>
      <c r="CC5" s="452" t="s">
        <v>64</v>
      </c>
      <c r="CD5" s="346">
        <v>372.445</v>
      </c>
      <c r="CE5" s="12"/>
      <c r="CF5" s="322"/>
      <c r="CG5" s="475"/>
      <c r="CH5" s="322"/>
      <c r="CI5" s="475"/>
      <c r="CJ5" s="322"/>
      <c r="CK5" s="475"/>
      <c r="CL5" s="15"/>
      <c r="CO5" s="464"/>
      <c r="CP5" s="323"/>
      <c r="CQ5" s="12"/>
      <c r="CR5" s="178"/>
      <c r="CS5" s="10"/>
      <c r="CT5" s="460"/>
      <c r="CU5" s="12"/>
      <c r="CV5" s="322"/>
      <c r="CW5" s="12"/>
      <c r="CX5" s="15"/>
      <c r="DA5" s="406"/>
      <c r="DB5" s="407"/>
      <c r="DC5" s="318" t="s">
        <v>61</v>
      </c>
      <c r="DD5" s="318"/>
      <c r="DE5" s="407"/>
      <c r="DF5" s="466"/>
      <c r="DH5" s="291"/>
      <c r="DI5" s="470"/>
      <c r="DJ5" s="407"/>
      <c r="DK5" s="318" t="s">
        <v>61</v>
      </c>
      <c r="DL5" s="318"/>
      <c r="DM5" s="407"/>
      <c r="DN5" s="408"/>
    </row>
    <row r="6" spans="3:118" ht="21.75" customHeight="1" thickBot="1">
      <c r="C6" s="508" t="s">
        <v>65</v>
      </c>
      <c r="D6" s="336"/>
      <c r="E6" s="509" t="s">
        <v>66</v>
      </c>
      <c r="F6" s="510"/>
      <c r="G6" s="14"/>
      <c r="H6" s="334"/>
      <c r="I6" s="511" t="s">
        <v>65</v>
      </c>
      <c r="J6" s="512"/>
      <c r="K6" s="332" t="s">
        <v>66</v>
      </c>
      <c r="L6" s="513"/>
      <c r="O6" s="221" t="s">
        <v>67</v>
      </c>
      <c r="P6" s="222"/>
      <c r="Q6" s="223" t="s">
        <v>68</v>
      </c>
      <c r="R6" s="445"/>
      <c r="S6" s="25" t="s">
        <v>69</v>
      </c>
      <c r="T6" s="26">
        <v>2.147</v>
      </c>
      <c r="U6" s="29" t="s">
        <v>70</v>
      </c>
      <c r="V6" s="65">
        <v>370.559</v>
      </c>
      <c r="W6" s="17" t="s">
        <v>71</v>
      </c>
      <c r="X6" s="65">
        <v>370.559</v>
      </c>
      <c r="Y6" s="29" t="s">
        <v>72</v>
      </c>
      <c r="Z6" s="65">
        <v>370.559</v>
      </c>
      <c r="AA6" s="17" t="s">
        <v>73</v>
      </c>
      <c r="AB6" s="340">
        <v>370.672</v>
      </c>
      <c r="AC6" s="341"/>
      <c r="AD6" s="342"/>
      <c r="AG6" s="343" t="s">
        <v>74</v>
      </c>
      <c r="AH6" s="344">
        <v>369.515</v>
      </c>
      <c r="AI6" s="20" t="s">
        <v>75</v>
      </c>
      <c r="AJ6" s="231">
        <v>369.658</v>
      </c>
      <c r="AK6" s="452" t="s">
        <v>76</v>
      </c>
      <c r="AL6" s="344">
        <v>1.335</v>
      </c>
      <c r="AM6" s="20" t="s">
        <v>77</v>
      </c>
      <c r="AN6" s="231">
        <v>369.969</v>
      </c>
      <c r="AO6" s="20" t="s">
        <v>78</v>
      </c>
      <c r="AP6" s="231">
        <v>370.072</v>
      </c>
      <c r="AQ6" s="20" t="s">
        <v>79</v>
      </c>
      <c r="AR6" s="231">
        <v>370.13</v>
      </c>
      <c r="AS6" s="20" t="s">
        <v>80</v>
      </c>
      <c r="AT6" s="31">
        <v>370.29</v>
      </c>
      <c r="AU6" s="189"/>
      <c r="BE6" s="341"/>
      <c r="BF6" s="345"/>
      <c r="BG6" s="341"/>
      <c r="BH6" s="342"/>
      <c r="BM6" s="21" t="s">
        <v>193</v>
      </c>
      <c r="BN6" s="22" t="s">
        <v>81</v>
      </c>
      <c r="BO6" s="23" t="s">
        <v>82</v>
      </c>
      <c r="BS6" s="30" t="s">
        <v>83</v>
      </c>
      <c r="BT6" s="231">
        <v>371.176</v>
      </c>
      <c r="BU6" s="20" t="s">
        <v>84</v>
      </c>
      <c r="BV6" s="231">
        <v>371.621</v>
      </c>
      <c r="BW6" s="20" t="s">
        <v>85</v>
      </c>
      <c r="BX6" s="231">
        <v>371.767</v>
      </c>
      <c r="BY6" s="20" t="s">
        <v>86</v>
      </c>
      <c r="BZ6" s="231">
        <v>371.981</v>
      </c>
      <c r="CA6" s="452" t="s">
        <v>87</v>
      </c>
      <c r="CB6" s="344">
        <v>372.445</v>
      </c>
      <c r="CC6" s="452" t="s">
        <v>86</v>
      </c>
      <c r="CD6" s="346">
        <v>372.393</v>
      </c>
      <c r="CE6" s="29" t="s">
        <v>88</v>
      </c>
      <c r="CF6" s="65">
        <v>371.465</v>
      </c>
      <c r="CG6" s="476"/>
      <c r="CH6" s="65"/>
      <c r="CI6" s="476"/>
      <c r="CJ6" s="65"/>
      <c r="CK6" s="476" t="s">
        <v>89</v>
      </c>
      <c r="CL6" s="340">
        <v>371.4</v>
      </c>
      <c r="CO6" s="474" t="s">
        <v>90</v>
      </c>
      <c r="CP6" s="34">
        <v>371.048</v>
      </c>
      <c r="CQ6" s="17"/>
      <c r="CR6" s="34"/>
      <c r="CS6" s="224" t="s">
        <v>67</v>
      </c>
      <c r="CT6" s="225"/>
      <c r="CU6" s="459" t="s">
        <v>91</v>
      </c>
      <c r="CV6" s="461"/>
      <c r="CW6" s="459" t="s">
        <v>68</v>
      </c>
      <c r="CX6" s="226"/>
      <c r="DA6" s="330" t="s">
        <v>65</v>
      </c>
      <c r="DB6" s="469"/>
      <c r="DC6" s="467" t="s">
        <v>92</v>
      </c>
      <c r="DD6" s="331"/>
      <c r="DE6" s="332" t="s">
        <v>66</v>
      </c>
      <c r="DF6" s="333"/>
      <c r="DG6" s="14"/>
      <c r="DH6" s="334"/>
      <c r="DI6" s="335" t="s">
        <v>65</v>
      </c>
      <c r="DJ6" s="336"/>
      <c r="DK6" s="335" t="s">
        <v>92</v>
      </c>
      <c r="DL6" s="336"/>
      <c r="DM6" s="337" t="s">
        <v>66</v>
      </c>
      <c r="DN6" s="338"/>
    </row>
    <row r="7" spans="3:118" ht="21" customHeight="1" thickTop="1">
      <c r="C7" s="347"/>
      <c r="D7" s="348"/>
      <c r="E7" s="349"/>
      <c r="F7" s="350"/>
      <c r="G7" s="351"/>
      <c r="H7" s="352"/>
      <c r="I7" s="353"/>
      <c r="J7" s="348"/>
      <c r="K7" s="354"/>
      <c r="L7" s="355"/>
      <c r="O7" s="356"/>
      <c r="P7" s="357"/>
      <c r="R7" s="443"/>
      <c r="S7" s="150" t="s">
        <v>93</v>
      </c>
      <c r="T7" s="26">
        <f>371.126-T6</f>
        <v>368.979</v>
      </c>
      <c r="U7" s="16"/>
      <c r="V7" s="357"/>
      <c r="W7" s="17"/>
      <c r="X7" s="65"/>
      <c r="Y7" s="16"/>
      <c r="Z7" s="357"/>
      <c r="AA7" s="339"/>
      <c r="AB7" s="358"/>
      <c r="AC7" s="148"/>
      <c r="AD7" s="16"/>
      <c r="AG7" s="359"/>
      <c r="AH7" s="360"/>
      <c r="AI7" s="361"/>
      <c r="AJ7" s="362"/>
      <c r="AK7" s="452" t="s">
        <v>93</v>
      </c>
      <c r="AL7" s="344">
        <v>369.791</v>
      </c>
      <c r="AM7" s="20" t="s">
        <v>94</v>
      </c>
      <c r="AN7" s="231">
        <v>1.144</v>
      </c>
      <c r="AO7" s="361"/>
      <c r="AP7" s="362"/>
      <c r="AQ7" s="20"/>
      <c r="AR7" s="231"/>
      <c r="AS7" s="361"/>
      <c r="AT7" s="27"/>
      <c r="AU7" s="189"/>
      <c r="BE7" s="148"/>
      <c r="BF7" s="16"/>
      <c r="BG7" s="148"/>
      <c r="BH7" s="16"/>
      <c r="BS7" s="30"/>
      <c r="BT7" s="231"/>
      <c r="BU7" s="20" t="s">
        <v>96</v>
      </c>
      <c r="BV7" s="231">
        <v>371.726</v>
      </c>
      <c r="BW7" s="20" t="s">
        <v>97</v>
      </c>
      <c r="BX7" s="231">
        <v>372.035</v>
      </c>
      <c r="BY7" s="20" t="s">
        <v>98</v>
      </c>
      <c r="BZ7" s="231">
        <v>372.059</v>
      </c>
      <c r="CA7" s="147"/>
      <c r="CB7" s="362"/>
      <c r="CC7" s="452" t="s">
        <v>99</v>
      </c>
      <c r="CD7" s="346">
        <v>372.445</v>
      </c>
      <c r="CE7" s="364"/>
      <c r="CF7" s="11"/>
      <c r="CG7" s="479" t="s">
        <v>100</v>
      </c>
      <c r="CH7" s="65">
        <v>371.433</v>
      </c>
      <c r="CI7" s="476" t="s">
        <v>101</v>
      </c>
      <c r="CJ7" s="65">
        <v>371.432</v>
      </c>
      <c r="CK7" s="477"/>
      <c r="CL7" s="15"/>
      <c r="CO7" s="464"/>
      <c r="CP7" s="323"/>
      <c r="CQ7" s="12"/>
      <c r="CR7" s="323"/>
      <c r="CS7" s="232" t="s">
        <v>102</v>
      </c>
      <c r="CT7" s="65">
        <v>372.5</v>
      </c>
      <c r="CU7" s="33" t="s">
        <v>103</v>
      </c>
      <c r="CV7" s="229">
        <v>372.5</v>
      </c>
      <c r="CW7" s="33" t="s">
        <v>104</v>
      </c>
      <c r="CX7" s="39">
        <v>372.5</v>
      </c>
      <c r="DA7" s="347"/>
      <c r="DB7" s="348"/>
      <c r="DC7" s="468"/>
      <c r="DD7" s="348"/>
      <c r="DE7" s="349"/>
      <c r="DF7" s="350"/>
      <c r="DG7" s="351"/>
      <c r="DH7" s="352"/>
      <c r="DI7" s="353"/>
      <c r="DJ7" s="348"/>
      <c r="DK7" s="353"/>
      <c r="DL7" s="348"/>
      <c r="DM7" s="354"/>
      <c r="DN7" s="355"/>
    </row>
    <row r="8" spans="3:118" s="14" customFormat="1" ht="21" customHeight="1">
      <c r="C8" s="434" t="s">
        <v>105</v>
      </c>
      <c r="D8" s="28">
        <v>365.134</v>
      </c>
      <c r="E8" s="435" t="s">
        <v>106</v>
      </c>
      <c r="F8" s="367">
        <v>365.134</v>
      </c>
      <c r="G8" s="13"/>
      <c r="H8" s="334"/>
      <c r="I8" s="438" t="s">
        <v>107</v>
      </c>
      <c r="J8" s="28">
        <v>369.105</v>
      </c>
      <c r="K8" s="435" t="s">
        <v>108</v>
      </c>
      <c r="L8" s="368">
        <v>369.105</v>
      </c>
      <c r="O8" s="32" t="s">
        <v>109</v>
      </c>
      <c r="P8" s="229">
        <v>369.465</v>
      </c>
      <c r="Q8" s="230" t="s">
        <v>110</v>
      </c>
      <c r="R8" s="65">
        <v>369.465</v>
      </c>
      <c r="S8" s="33" t="s">
        <v>111</v>
      </c>
      <c r="T8" s="487">
        <v>1.39</v>
      </c>
      <c r="U8" s="29" t="s">
        <v>112</v>
      </c>
      <c r="V8" s="65">
        <v>370.559</v>
      </c>
      <c r="W8" s="17" t="s">
        <v>113</v>
      </c>
      <c r="X8" s="65">
        <v>370.559</v>
      </c>
      <c r="Y8" s="17" t="s">
        <v>114</v>
      </c>
      <c r="Z8" s="65">
        <v>370.579</v>
      </c>
      <c r="AA8" s="17" t="s">
        <v>115</v>
      </c>
      <c r="AB8" s="340">
        <v>370.726</v>
      </c>
      <c r="AC8" s="341"/>
      <c r="AD8" s="342"/>
      <c r="AG8" s="343" t="s">
        <v>116</v>
      </c>
      <c r="AH8" s="344">
        <v>369.515</v>
      </c>
      <c r="AI8" s="20" t="s">
        <v>117</v>
      </c>
      <c r="AJ8" s="231">
        <v>369.658</v>
      </c>
      <c r="AK8" s="20" t="s">
        <v>118</v>
      </c>
      <c r="AL8" s="231">
        <v>369.955</v>
      </c>
      <c r="AM8" s="20" t="s">
        <v>93</v>
      </c>
      <c r="AN8" s="231">
        <v>369.98199999999997</v>
      </c>
      <c r="AO8" s="20" t="s">
        <v>119</v>
      </c>
      <c r="AP8" s="231">
        <v>370.111</v>
      </c>
      <c r="AQ8" s="20" t="s">
        <v>120</v>
      </c>
      <c r="AR8" s="231">
        <v>370.147</v>
      </c>
      <c r="AS8" s="20" t="s">
        <v>121</v>
      </c>
      <c r="AT8" s="31">
        <v>370.344</v>
      </c>
      <c r="AU8" s="369"/>
      <c r="BE8" s="341"/>
      <c r="BF8" s="342"/>
      <c r="BG8" s="341"/>
      <c r="BH8" s="342"/>
      <c r="BN8" s="370" t="s">
        <v>195</v>
      </c>
      <c r="BS8" s="30" t="s">
        <v>95</v>
      </c>
      <c r="BT8" s="231">
        <v>371.383</v>
      </c>
      <c r="BU8" s="20" t="s">
        <v>122</v>
      </c>
      <c r="BV8" s="231">
        <v>371.735</v>
      </c>
      <c r="BW8" s="20" t="s">
        <v>86</v>
      </c>
      <c r="BX8" s="231">
        <v>371.992</v>
      </c>
      <c r="BY8" s="20" t="s">
        <v>86</v>
      </c>
      <c r="BZ8" s="231">
        <v>372.016</v>
      </c>
      <c r="CA8" s="452" t="s">
        <v>86</v>
      </c>
      <c r="CB8" s="344">
        <v>372.393</v>
      </c>
      <c r="CC8" s="452" t="s">
        <v>86</v>
      </c>
      <c r="CD8" s="346">
        <v>372.393</v>
      </c>
      <c r="CE8" s="17" t="s">
        <v>123</v>
      </c>
      <c r="CF8" s="65">
        <v>371.465</v>
      </c>
      <c r="CG8" s="476"/>
      <c r="CH8" s="65"/>
      <c r="CI8" s="476"/>
      <c r="CJ8" s="65"/>
      <c r="CK8" s="476" t="s">
        <v>124</v>
      </c>
      <c r="CL8" s="340">
        <v>371.4</v>
      </c>
      <c r="CO8" s="474" t="s">
        <v>125</v>
      </c>
      <c r="CP8" s="34">
        <v>371.178</v>
      </c>
      <c r="CQ8" s="17"/>
      <c r="CR8" s="34"/>
      <c r="CS8" s="232" t="s">
        <v>86</v>
      </c>
      <c r="CT8" s="65">
        <f>CT7-0.052</f>
        <v>372.448</v>
      </c>
      <c r="CU8" s="33" t="s">
        <v>86</v>
      </c>
      <c r="CV8" s="229">
        <f>CV7-0.052</f>
        <v>372.448</v>
      </c>
      <c r="CW8" s="33" t="s">
        <v>86</v>
      </c>
      <c r="CX8" s="39">
        <f>CX7-0.052</f>
        <v>372.448</v>
      </c>
      <c r="DA8" s="434" t="s">
        <v>126</v>
      </c>
      <c r="DB8" s="28">
        <v>372.74</v>
      </c>
      <c r="DC8" s="438" t="s">
        <v>127</v>
      </c>
      <c r="DD8" s="28">
        <v>372.74</v>
      </c>
      <c r="DE8" s="435" t="s">
        <v>128</v>
      </c>
      <c r="DF8" s="367">
        <v>372.74</v>
      </c>
      <c r="DG8" s="13"/>
      <c r="DH8" s="334"/>
      <c r="DI8" s="438" t="s">
        <v>129</v>
      </c>
      <c r="DJ8" s="26">
        <v>375.2</v>
      </c>
      <c r="DK8" s="438" t="s">
        <v>130</v>
      </c>
      <c r="DL8" s="28">
        <v>375.2</v>
      </c>
      <c r="DM8" s="435" t="s">
        <v>131</v>
      </c>
      <c r="DN8" s="368">
        <v>375.2</v>
      </c>
    </row>
    <row r="9" spans="3:118" ht="21" customHeight="1" thickBot="1">
      <c r="C9" s="434" t="s">
        <v>132</v>
      </c>
      <c r="D9" s="28">
        <v>366.748</v>
      </c>
      <c r="E9" s="435" t="s">
        <v>133</v>
      </c>
      <c r="F9" s="367">
        <v>366.748</v>
      </c>
      <c r="G9" s="13"/>
      <c r="H9" s="334"/>
      <c r="I9" s="438" t="s">
        <v>134</v>
      </c>
      <c r="J9" s="28">
        <v>367.93</v>
      </c>
      <c r="K9" s="435" t="s">
        <v>135</v>
      </c>
      <c r="L9" s="368">
        <v>367.93</v>
      </c>
      <c r="O9" s="35"/>
      <c r="P9" s="40"/>
      <c r="Q9" s="37"/>
      <c r="R9" s="40"/>
      <c r="S9" s="444" t="s">
        <v>93</v>
      </c>
      <c r="T9" s="488">
        <f>371.126-T8</f>
        <v>369.736</v>
      </c>
      <c r="U9" s="37"/>
      <c r="V9" s="40"/>
      <c r="W9" s="37"/>
      <c r="X9" s="40"/>
      <c r="Y9" s="37"/>
      <c r="Z9" s="40"/>
      <c r="AA9" s="37"/>
      <c r="AB9" s="38"/>
      <c r="AC9" s="148"/>
      <c r="AD9" s="16"/>
      <c r="AG9" s="43"/>
      <c r="AH9" s="234"/>
      <c r="AI9" s="41"/>
      <c r="AJ9" s="234"/>
      <c r="AK9" s="41"/>
      <c r="AL9" s="234"/>
      <c r="AM9" s="41"/>
      <c r="AN9" s="234"/>
      <c r="AO9" s="41"/>
      <c r="AP9" s="234"/>
      <c r="AQ9" s="41"/>
      <c r="AR9" s="234"/>
      <c r="AS9" s="41"/>
      <c r="AT9" s="42"/>
      <c r="AU9" s="364"/>
      <c r="BE9" s="148"/>
      <c r="BF9" s="16"/>
      <c r="BG9" s="148"/>
      <c r="BH9" s="16"/>
      <c r="BS9" s="43"/>
      <c r="BT9" s="234"/>
      <c r="BU9" s="41"/>
      <c r="BV9" s="234"/>
      <c r="BW9" s="41"/>
      <c r="BX9" s="234"/>
      <c r="BY9" s="41"/>
      <c r="BZ9" s="234"/>
      <c r="CA9" s="41"/>
      <c r="CB9" s="234"/>
      <c r="CC9" s="44"/>
      <c r="CD9" s="194"/>
      <c r="CE9" s="41"/>
      <c r="CF9" s="45"/>
      <c r="CG9" s="478"/>
      <c r="CH9" s="45"/>
      <c r="CI9" s="478"/>
      <c r="CJ9" s="45"/>
      <c r="CK9" s="478"/>
      <c r="CL9" s="420"/>
      <c r="CO9" s="43"/>
      <c r="CP9" s="46"/>
      <c r="CQ9" s="41"/>
      <c r="CR9" s="46"/>
      <c r="CS9" s="37"/>
      <c r="CT9" s="40"/>
      <c r="CU9" s="44"/>
      <c r="CV9" s="371"/>
      <c r="CW9" s="37"/>
      <c r="CX9" s="38"/>
      <c r="DA9" s="434"/>
      <c r="DB9" s="28"/>
      <c r="DC9" s="438"/>
      <c r="DD9" s="28"/>
      <c r="DE9" s="435"/>
      <c r="DF9" s="367"/>
      <c r="DG9" s="24"/>
      <c r="DH9" s="363"/>
      <c r="DI9" s="438"/>
      <c r="DJ9" s="28"/>
      <c r="DK9" s="438"/>
      <c r="DL9" s="28"/>
      <c r="DM9" s="435"/>
      <c r="DN9" s="368"/>
    </row>
    <row r="10" spans="3:118" ht="21" customHeight="1">
      <c r="C10" s="365"/>
      <c r="D10" s="28"/>
      <c r="E10" s="366"/>
      <c r="F10" s="367"/>
      <c r="G10" s="24"/>
      <c r="H10" s="363"/>
      <c r="I10" s="438" t="s">
        <v>136</v>
      </c>
      <c r="J10" s="28">
        <v>366.748</v>
      </c>
      <c r="K10" s="435" t="s">
        <v>137</v>
      </c>
      <c r="L10" s="368">
        <v>366.748</v>
      </c>
      <c r="AC10" s="341"/>
      <c r="AD10" s="342"/>
      <c r="AO10" s="341"/>
      <c r="AP10" s="342"/>
      <c r="AQ10" s="341"/>
      <c r="AR10" s="342"/>
      <c r="AS10" s="10"/>
      <c r="AT10" s="328"/>
      <c r="AU10" s="364"/>
      <c r="BE10" s="341"/>
      <c r="BF10" s="342"/>
      <c r="BG10" s="341"/>
      <c r="BH10" s="342"/>
      <c r="BK10" s="173"/>
      <c r="BL10" s="200"/>
      <c r="BM10" s="173"/>
      <c r="BN10" s="532" t="s">
        <v>194</v>
      </c>
      <c r="BO10" s="173"/>
      <c r="BP10" s="173"/>
      <c r="BQ10" s="173"/>
      <c r="DA10" s="436" t="s">
        <v>138</v>
      </c>
      <c r="DB10" s="372">
        <v>374.005</v>
      </c>
      <c r="DC10" s="437" t="s">
        <v>139</v>
      </c>
      <c r="DD10" s="372">
        <v>374.005</v>
      </c>
      <c r="DE10" s="437" t="s">
        <v>140</v>
      </c>
      <c r="DF10" s="373">
        <v>374.005</v>
      </c>
      <c r="DG10" s="13"/>
      <c r="DH10" s="334"/>
      <c r="DI10" s="437" t="s">
        <v>141</v>
      </c>
      <c r="DJ10" s="372">
        <v>374.005</v>
      </c>
      <c r="DK10" s="437" t="s">
        <v>142</v>
      </c>
      <c r="DL10" s="372">
        <v>374.005</v>
      </c>
      <c r="DM10" s="437" t="s">
        <v>143</v>
      </c>
      <c r="DN10" s="374">
        <v>374.005</v>
      </c>
    </row>
    <row r="11" spans="3:118" ht="21" customHeight="1" thickBot="1">
      <c r="C11" s="436" t="s">
        <v>144</v>
      </c>
      <c r="D11" s="372">
        <v>368.198</v>
      </c>
      <c r="E11" s="437" t="s">
        <v>145</v>
      </c>
      <c r="F11" s="373">
        <v>368.198</v>
      </c>
      <c r="G11" s="13"/>
      <c r="H11" s="334"/>
      <c r="I11" s="437" t="s">
        <v>146</v>
      </c>
      <c r="J11" s="372">
        <v>365.647</v>
      </c>
      <c r="K11" s="437" t="s">
        <v>147</v>
      </c>
      <c r="L11" s="374">
        <v>365.647</v>
      </c>
      <c r="AC11" s="189"/>
      <c r="AD11" s="10"/>
      <c r="AO11" s="189"/>
      <c r="AP11" s="10"/>
      <c r="AQ11" s="189"/>
      <c r="AR11" s="10"/>
      <c r="AS11" s="10"/>
      <c r="AT11" s="328"/>
      <c r="AU11" s="189"/>
      <c r="BE11" s="189"/>
      <c r="BF11" s="10"/>
      <c r="BG11" s="189"/>
      <c r="BH11" s="10"/>
      <c r="BK11" s="173"/>
      <c r="BL11" s="173"/>
      <c r="BM11" s="173"/>
      <c r="BN11" s="507"/>
      <c r="BO11" s="173"/>
      <c r="BP11" s="173"/>
      <c r="BQ11" s="173"/>
      <c r="DA11" s="35"/>
      <c r="DB11" s="36"/>
      <c r="DC11" s="37"/>
      <c r="DD11" s="36"/>
      <c r="DE11" s="37"/>
      <c r="DF11" s="36"/>
      <c r="DG11" s="37"/>
      <c r="DH11" s="36"/>
      <c r="DI11" s="37"/>
      <c r="DJ11" s="36"/>
      <c r="DK11" s="37"/>
      <c r="DL11" s="36"/>
      <c r="DM11" s="37"/>
      <c r="DN11" s="38"/>
    </row>
    <row r="12" spans="3:106" ht="21" customHeight="1" thickBot="1">
      <c r="C12" s="35"/>
      <c r="D12" s="36"/>
      <c r="E12" s="37"/>
      <c r="F12" s="36"/>
      <c r="G12" s="37"/>
      <c r="H12" s="36"/>
      <c r="I12" s="37"/>
      <c r="J12" s="36"/>
      <c r="K12" s="37"/>
      <c r="L12" s="38"/>
      <c r="BK12" s="173"/>
      <c r="BL12" s="173"/>
      <c r="BM12" s="173"/>
      <c r="BN12" s="507"/>
      <c r="BO12" s="173"/>
      <c r="BP12" s="173"/>
      <c r="BQ12" s="173"/>
      <c r="DA12" s="47"/>
      <c r="DB12" s="47"/>
    </row>
    <row r="13" spans="56:96" ht="21" customHeight="1">
      <c r="BD13" s="217"/>
      <c r="CQ13" s="12"/>
      <c r="CR13" s="375"/>
    </row>
    <row r="14" spans="56:65" ht="21" customHeight="1">
      <c r="BD14" s="376"/>
      <c r="BE14" s="377"/>
      <c r="BL14" s="47"/>
      <c r="BM14" s="48"/>
    </row>
    <row r="15" spans="57:107" ht="18" customHeight="1">
      <c r="BE15" s="556" t="s">
        <v>209</v>
      </c>
      <c r="BF15" s="490"/>
      <c r="BL15" s="378"/>
      <c r="BX15" s="552" t="s">
        <v>200</v>
      </c>
      <c r="CK15" s="195"/>
      <c r="DC15" s="217"/>
    </row>
    <row r="16" spans="59:114" ht="18" customHeight="1">
      <c r="BG16" s="49"/>
      <c r="BH16" s="48"/>
      <c r="BM16" s="193"/>
      <c r="BN16" s="48"/>
      <c r="BT16" s="217"/>
      <c r="CM16" s="54"/>
      <c r="CW16" s="504"/>
      <c r="CZ16" s="503" t="s">
        <v>149</v>
      </c>
      <c r="DJ16" s="503" t="s">
        <v>149</v>
      </c>
    </row>
    <row r="17" spans="37:118" ht="18" customHeight="1">
      <c r="AK17" s="48"/>
      <c r="AQ17" s="47"/>
      <c r="AR17" s="217"/>
      <c r="AZ17" s="48"/>
      <c r="BG17" s="48"/>
      <c r="BH17" s="48"/>
      <c r="BL17" s="48"/>
      <c r="BP17" s="48"/>
      <c r="BR17" s="205"/>
      <c r="BT17" s="376"/>
      <c r="CW17" s="504"/>
      <c r="CZ17" s="503" t="s">
        <v>150</v>
      </c>
      <c r="DJ17" s="503" t="s">
        <v>151</v>
      </c>
      <c r="DN17" s="379"/>
    </row>
    <row r="18" spans="32:114" ht="18" customHeight="1">
      <c r="AF18" s="48"/>
      <c r="AN18" s="48"/>
      <c r="AR18" s="376"/>
      <c r="AX18" s="56" t="s">
        <v>113</v>
      </c>
      <c r="BD18" s="380"/>
      <c r="BE18" s="48"/>
      <c r="BF18" s="48"/>
      <c r="BG18" s="51"/>
      <c r="BX18" s="394" t="s">
        <v>83</v>
      </c>
      <c r="BZ18" s="50">
        <v>41</v>
      </c>
      <c r="CW18" s="504"/>
      <c r="CZ18" s="503"/>
      <c r="DH18" s="239"/>
      <c r="DJ18" s="503"/>
    </row>
    <row r="19" spans="55:114" ht="18" customHeight="1">
      <c r="BC19" s="49"/>
      <c r="BN19" s="55"/>
      <c r="BO19" s="48"/>
      <c r="BR19" s="48"/>
      <c r="BZ19" s="48"/>
      <c r="CW19" s="504"/>
      <c r="CZ19" s="503" t="s">
        <v>152</v>
      </c>
      <c r="DJ19" s="503" t="s">
        <v>152</v>
      </c>
    </row>
    <row r="20" spans="4:118" ht="18" customHeight="1">
      <c r="D20" s="379" t="s">
        <v>110</v>
      </c>
      <c r="F20" s="387" t="s">
        <v>74</v>
      </c>
      <c r="W20" s="382"/>
      <c r="Y20" s="193"/>
      <c r="AF20" s="394" t="s">
        <v>120</v>
      </c>
      <c r="AQ20" s="47"/>
      <c r="BC20" s="48"/>
      <c r="BI20" s="376"/>
      <c r="BK20" s="48"/>
      <c r="BL20" s="48"/>
      <c r="BQ20" s="50"/>
      <c r="BT20" s="48"/>
      <c r="CF20" s="394" t="s">
        <v>95</v>
      </c>
      <c r="CJ20" s="48"/>
      <c r="CK20" s="48"/>
      <c r="CL20" s="48"/>
      <c r="CP20" s="48"/>
      <c r="CW20" s="504"/>
      <c r="CY20" s="383"/>
      <c r="CZ20" s="503" t="s">
        <v>153</v>
      </c>
      <c r="DG20" s="381" t="s">
        <v>97</v>
      </c>
      <c r="DI20" s="383"/>
      <c r="DJ20" s="503" t="s">
        <v>154</v>
      </c>
      <c r="DL20" s="500" t="s">
        <v>87</v>
      </c>
      <c r="DN20" s="238"/>
    </row>
    <row r="21" spans="2:119" ht="18" customHeight="1">
      <c r="B21" s="54"/>
      <c r="G21" s="49"/>
      <c r="H21" s="49"/>
      <c r="I21" s="49"/>
      <c r="K21" s="50">
        <v>1</v>
      </c>
      <c r="AA21" s="50">
        <v>5</v>
      </c>
      <c r="AF21" s="377"/>
      <c r="AN21" s="205"/>
      <c r="AQ21" s="50">
        <v>13</v>
      </c>
      <c r="AR21" s="50">
        <v>14</v>
      </c>
      <c r="AX21" s="56" t="s">
        <v>112</v>
      </c>
      <c r="BN21" s="48"/>
      <c r="BO21" s="48"/>
      <c r="BQ21" s="48"/>
      <c r="BR21" s="384"/>
      <c r="BX21" s="190" t="s">
        <v>125</v>
      </c>
      <c r="CB21" s="190"/>
      <c r="CE21" s="50">
        <v>43</v>
      </c>
      <c r="CN21" s="50">
        <v>47</v>
      </c>
      <c r="CO21" s="47"/>
      <c r="CP21" s="47"/>
      <c r="CQ21" s="47"/>
      <c r="CR21" s="47"/>
      <c r="CT21" s="47"/>
      <c r="CU21" s="50">
        <v>53</v>
      </c>
      <c r="CV21" s="47"/>
      <c r="CY21" s="48"/>
      <c r="DH21" s="239"/>
      <c r="DI21" s="48"/>
      <c r="DL21" s="236"/>
      <c r="DO21" s="238" t="s">
        <v>104</v>
      </c>
    </row>
    <row r="22" spans="2:116" ht="18" customHeight="1">
      <c r="B22" s="235"/>
      <c r="G22" s="48"/>
      <c r="H22" s="48"/>
      <c r="I22" s="48"/>
      <c r="K22" s="48"/>
      <c r="Z22" s="48"/>
      <c r="AA22" s="48"/>
      <c r="AQ22" s="48"/>
      <c r="AR22" s="48"/>
      <c r="BN22" s="55"/>
      <c r="BS22" s="50"/>
      <c r="BV22" s="50"/>
      <c r="CA22" s="48"/>
      <c r="CE22" s="48"/>
      <c r="CG22" s="55"/>
      <c r="CN22" s="48"/>
      <c r="CU22" s="48"/>
      <c r="DG22" s="48"/>
      <c r="DL22" s="236"/>
    </row>
    <row r="23" spans="2:116" ht="18" customHeight="1">
      <c r="B23" s="48"/>
      <c r="T23" s="48"/>
      <c r="X23" s="394" t="s">
        <v>118</v>
      </c>
      <c r="AE23" s="48"/>
      <c r="AF23" s="48"/>
      <c r="AG23" s="48"/>
      <c r="AM23" s="47"/>
      <c r="AN23" s="50"/>
      <c r="AO23" s="48"/>
      <c r="AP23" s="48"/>
      <c r="AQ23" s="48"/>
      <c r="AT23" s="50"/>
      <c r="AU23" s="48"/>
      <c r="BJ23" s="376"/>
      <c r="BQ23" s="497" t="s">
        <v>90</v>
      </c>
      <c r="BU23" s="48"/>
      <c r="BV23" s="48"/>
      <c r="BX23" s="48"/>
      <c r="BY23" s="48"/>
      <c r="BZ23" s="51"/>
      <c r="CI23" s="190" t="s">
        <v>123</v>
      </c>
      <c r="CK23" s="48"/>
      <c r="CL23" s="48"/>
      <c r="CT23" s="381" t="s">
        <v>96</v>
      </c>
      <c r="CX23" s="385"/>
      <c r="DC23" s="217"/>
      <c r="DD23" s="146"/>
      <c r="DG23" s="50">
        <v>57</v>
      </c>
      <c r="DL23" s="236"/>
    </row>
    <row r="24" spans="2:119" ht="18" customHeight="1">
      <c r="B24" s="48"/>
      <c r="F24" s="48"/>
      <c r="J24" s="48"/>
      <c r="K24" s="376" t="s">
        <v>75</v>
      </c>
      <c r="W24" s="193"/>
      <c r="AA24" s="193"/>
      <c r="AC24" s="48"/>
      <c r="AE24" s="193"/>
      <c r="AF24" s="193"/>
      <c r="AG24" s="50">
        <v>6</v>
      </c>
      <c r="AH24" s="56"/>
      <c r="AM24" s="386"/>
      <c r="AN24" s="376" t="s">
        <v>121</v>
      </c>
      <c r="AO24" s="48"/>
      <c r="AP24" s="51"/>
      <c r="AT24" s="48"/>
      <c r="AX24" s="56" t="s">
        <v>70</v>
      </c>
      <c r="BF24" s="48"/>
      <c r="CN24" s="48"/>
      <c r="CR24" s="50">
        <v>50</v>
      </c>
      <c r="CT24" s="377"/>
      <c r="CU24" s="499" t="s">
        <v>122</v>
      </c>
      <c r="DC24" s="376"/>
      <c r="DG24" s="394" t="s">
        <v>63</v>
      </c>
      <c r="DL24" s="236"/>
      <c r="DO24" s="238" t="s">
        <v>103</v>
      </c>
    </row>
    <row r="25" spans="2:119" ht="18" customHeight="1">
      <c r="B25" s="54"/>
      <c r="D25" s="236"/>
      <c r="F25" s="48"/>
      <c r="O25" s="48"/>
      <c r="P25" s="48"/>
      <c r="W25" s="193"/>
      <c r="AA25" s="193"/>
      <c r="AC25" s="193"/>
      <c r="AD25" s="193"/>
      <c r="AE25" s="193"/>
      <c r="AF25" s="193"/>
      <c r="AG25" s="48"/>
      <c r="AH25" s="379"/>
      <c r="AI25" s="55"/>
      <c r="AJ25" s="50"/>
      <c r="AM25" s="48"/>
      <c r="AN25" s="48"/>
      <c r="BN25" s="55"/>
      <c r="BZ25" s="50"/>
      <c r="CL25" s="388"/>
      <c r="CM25" s="381"/>
      <c r="CQ25" s="389"/>
      <c r="CR25" s="48"/>
      <c r="CT25" s="48"/>
      <c r="CV25" s="48"/>
      <c r="DC25" s="48"/>
      <c r="DD25" s="376"/>
      <c r="DE25" s="48"/>
      <c r="DL25" s="236"/>
      <c r="DO25" s="54"/>
    </row>
    <row r="26" spans="3:116" ht="18" customHeight="1">
      <c r="C26" s="514" t="s">
        <v>186</v>
      </c>
      <c r="F26" s="48"/>
      <c r="M26" s="193"/>
      <c r="N26" s="193"/>
      <c r="O26" s="50">
        <v>2</v>
      </c>
      <c r="P26" s="50">
        <v>3</v>
      </c>
      <c r="Q26" s="48"/>
      <c r="R26" s="50"/>
      <c r="S26" s="50"/>
      <c r="T26" s="48"/>
      <c r="U26" s="50"/>
      <c r="X26" s="381" t="s">
        <v>77</v>
      </c>
      <c r="AJ26" s="50"/>
      <c r="AK26" s="48"/>
      <c r="AM26" s="50">
        <v>10</v>
      </c>
      <c r="AN26" s="50">
        <v>11</v>
      </c>
      <c r="AX26" s="48"/>
      <c r="BZ26" s="48"/>
      <c r="CH26" s="50"/>
      <c r="CI26" s="53" t="s">
        <v>88</v>
      </c>
      <c r="CP26" s="394" t="s">
        <v>84</v>
      </c>
      <c r="CQ26" s="390"/>
      <c r="CT26" s="50" t="s">
        <v>155</v>
      </c>
      <c r="CU26" s="50"/>
      <c r="CV26" s="50"/>
      <c r="DC26" s="50" t="s">
        <v>156</v>
      </c>
      <c r="DE26" s="50"/>
      <c r="DG26" s="381"/>
      <c r="DH26" s="381" t="s">
        <v>98</v>
      </c>
      <c r="DL26" s="388"/>
    </row>
    <row r="27" spans="4:119" ht="18" customHeight="1">
      <c r="D27" s="237" t="s">
        <v>109</v>
      </c>
      <c r="F27" s="396" t="s">
        <v>116</v>
      </c>
      <c r="H27" s="55"/>
      <c r="J27" s="55"/>
      <c r="K27" s="376" t="s">
        <v>117</v>
      </c>
      <c r="M27" s="193"/>
      <c r="N27" s="193"/>
      <c r="O27" s="193"/>
      <c r="P27" s="516" t="s">
        <v>188</v>
      </c>
      <c r="Q27" s="48"/>
      <c r="R27" s="48"/>
      <c r="S27" s="48"/>
      <c r="U27" s="48"/>
      <c r="AB27" s="385" t="s">
        <v>78</v>
      </c>
      <c r="AJ27" s="48"/>
      <c r="AQ27" s="193"/>
      <c r="AR27" s="193"/>
      <c r="AS27" s="193"/>
      <c r="AT27" s="193"/>
      <c r="AU27" s="193"/>
      <c r="AV27" s="193"/>
      <c r="AW27" s="193"/>
      <c r="AX27" s="56" t="s">
        <v>71</v>
      </c>
      <c r="BB27" s="48"/>
      <c r="BO27" s="48"/>
      <c r="BR27" s="193"/>
      <c r="BV27" s="391"/>
      <c r="CD27" s="48"/>
      <c r="CH27" s="48"/>
      <c r="CN27" s="48"/>
      <c r="CR27" s="392"/>
      <c r="CT27" s="48"/>
      <c r="CU27" s="48"/>
      <c r="DC27" s="48"/>
      <c r="DF27" s="55"/>
      <c r="DH27" s="146"/>
      <c r="DJ27" s="146"/>
      <c r="DK27" s="146"/>
      <c r="DL27" s="501" t="s">
        <v>64</v>
      </c>
      <c r="DO27" s="398" t="s">
        <v>102</v>
      </c>
    </row>
    <row r="28" spans="3:119" ht="18" customHeight="1">
      <c r="C28" s="514" t="s">
        <v>186</v>
      </c>
      <c r="D28" s="515" t="s">
        <v>187</v>
      </c>
      <c r="J28" s="47"/>
      <c r="K28" s="193"/>
      <c r="L28" s="50"/>
      <c r="N28" s="193"/>
      <c r="P28" s="516" t="s">
        <v>189</v>
      </c>
      <c r="Q28" s="173"/>
      <c r="U28" s="193"/>
      <c r="V28" s="55"/>
      <c r="AH28" s="48"/>
      <c r="AI28" s="48"/>
      <c r="AK28" s="48"/>
      <c r="AW28" s="193"/>
      <c r="BB28" s="48"/>
      <c r="BN28" s="55"/>
      <c r="BR28" s="193"/>
      <c r="CJ28" s="48"/>
      <c r="CO28" s="48"/>
      <c r="CP28" s="48"/>
      <c r="CR28" s="198"/>
      <c r="CT28" s="377"/>
      <c r="DA28" s="381"/>
      <c r="DB28" s="48"/>
      <c r="DG28" s="50"/>
      <c r="DL28" s="388"/>
      <c r="DO28" s="54"/>
    </row>
    <row r="29" spans="9:116" ht="18" customHeight="1">
      <c r="I29" s="48"/>
      <c r="J29" s="54"/>
      <c r="K29" s="50"/>
      <c r="M29" s="193"/>
      <c r="N29" s="55"/>
      <c r="O29" s="55"/>
      <c r="P29" s="516" t="s">
        <v>190</v>
      </c>
      <c r="Q29" s="173"/>
      <c r="R29" s="55"/>
      <c r="S29" s="48"/>
      <c r="T29" s="55"/>
      <c r="U29" s="55"/>
      <c r="V29" s="55"/>
      <c r="AC29" s="48"/>
      <c r="AD29" s="384" t="s">
        <v>79</v>
      </c>
      <c r="AE29" s="50"/>
      <c r="AF29" s="50"/>
      <c r="AH29" s="50">
        <v>7</v>
      </c>
      <c r="AI29" s="50">
        <v>8</v>
      </c>
      <c r="AJ29" s="50"/>
      <c r="AK29" s="50">
        <v>9</v>
      </c>
      <c r="AM29" s="48"/>
      <c r="AO29" s="48"/>
      <c r="AR29" s="48"/>
      <c r="AT29" s="55"/>
      <c r="AX29" s="48"/>
      <c r="BL29" s="48"/>
      <c r="BO29" s="48"/>
      <c r="BT29" s="48"/>
      <c r="CL29" s="55"/>
      <c r="CO29" s="50">
        <v>48</v>
      </c>
      <c r="CP29" s="50">
        <v>49</v>
      </c>
      <c r="CQ29" s="48"/>
      <c r="CR29" s="48"/>
      <c r="CT29" s="48"/>
      <c r="CV29" s="48"/>
      <c r="CW29" s="50"/>
      <c r="CY29" s="48"/>
      <c r="CZ29" s="48"/>
      <c r="DB29" s="50">
        <v>54</v>
      </c>
      <c r="DC29" s="48"/>
      <c r="DD29" s="48"/>
      <c r="DE29" s="48"/>
      <c r="DH29" s="48"/>
      <c r="DL29" s="236"/>
    </row>
    <row r="30" spans="9:116" ht="18" customHeight="1">
      <c r="I30" s="173"/>
      <c r="J30" s="47"/>
      <c r="K30" s="48"/>
      <c r="P30" s="193"/>
      <c r="Q30" s="173"/>
      <c r="R30" s="193"/>
      <c r="S30" s="193"/>
      <c r="T30" s="193"/>
      <c r="U30" s="193"/>
      <c r="V30" s="193"/>
      <c r="W30" s="173"/>
      <c r="Z30" s="48"/>
      <c r="AF30" s="48"/>
      <c r="AH30" s="236"/>
      <c r="AJ30" s="48"/>
      <c r="AX30" s="56" t="s">
        <v>72</v>
      </c>
      <c r="BB30" s="48"/>
      <c r="BN30" s="193"/>
      <c r="CB30" s="52"/>
      <c r="CH30" s="190" t="s">
        <v>100</v>
      </c>
      <c r="CR30" s="50"/>
      <c r="CT30" s="48"/>
      <c r="CV30" s="376" t="s">
        <v>85</v>
      </c>
      <c r="CW30" s="48"/>
      <c r="DA30" s="48"/>
      <c r="DE30" s="173"/>
      <c r="DF30" s="47"/>
      <c r="DH30" s="48"/>
      <c r="DI30" s="48"/>
      <c r="DL30" s="501" t="s">
        <v>99</v>
      </c>
    </row>
    <row r="31" spans="9:116" ht="18" customHeight="1">
      <c r="I31" s="193"/>
      <c r="J31" s="47"/>
      <c r="K31" s="395"/>
      <c r="L31" s="193"/>
      <c r="M31" s="48"/>
      <c r="N31" s="193"/>
      <c r="P31" s="193"/>
      <c r="Q31" s="173"/>
      <c r="U31" s="193"/>
      <c r="V31" s="193"/>
      <c r="W31" s="173"/>
      <c r="Z31" s="50"/>
      <c r="AC31" s="48"/>
      <c r="AD31" s="377" t="s">
        <v>119</v>
      </c>
      <c r="AF31" s="50"/>
      <c r="AI31" s="393"/>
      <c r="AJ31" s="50"/>
      <c r="AP31" s="48"/>
      <c r="AR31" s="48"/>
      <c r="BB31" s="48"/>
      <c r="BN31" s="55"/>
      <c r="CB31" s="378"/>
      <c r="CM31" s="48"/>
      <c r="CN31" s="190"/>
      <c r="CS31" s="48"/>
      <c r="CT31" s="50"/>
      <c r="CY31" s="48"/>
      <c r="DA31" s="50"/>
      <c r="DE31" s="193"/>
      <c r="DL31" s="48"/>
    </row>
    <row r="32" spans="3:112" ht="18" customHeight="1">
      <c r="C32" s="47"/>
      <c r="D32" s="47"/>
      <c r="E32" s="47"/>
      <c r="F32" s="47"/>
      <c r="G32" s="47"/>
      <c r="H32" s="47"/>
      <c r="J32" s="193"/>
      <c r="M32" s="193"/>
      <c r="N32" s="48"/>
      <c r="P32" s="55"/>
      <c r="T32" s="55"/>
      <c r="U32" s="48"/>
      <c r="V32" s="55"/>
      <c r="AH32" s="393"/>
      <c r="AN32" s="48"/>
      <c r="AP32" s="50">
        <v>12</v>
      </c>
      <c r="AR32" s="50">
        <v>15</v>
      </c>
      <c r="AX32" s="489" t="s">
        <v>114</v>
      </c>
      <c r="BB32" s="48"/>
      <c r="BF32" s="48"/>
      <c r="BH32" s="48"/>
      <c r="BP32" s="48"/>
      <c r="BQ32" s="48"/>
      <c r="BR32" s="55"/>
      <c r="BT32" s="55"/>
      <c r="BW32" s="48"/>
      <c r="CL32" s="48"/>
      <c r="CM32" s="50">
        <v>46</v>
      </c>
      <c r="CP32" s="397"/>
      <c r="CR32" s="48"/>
      <c r="CX32" s="48"/>
      <c r="DF32" s="54"/>
      <c r="DH32" s="48"/>
    </row>
    <row r="33" spans="2:112" ht="18" customHeight="1" thickBot="1">
      <c r="B33" s="54"/>
      <c r="C33" s="206" t="s">
        <v>199</v>
      </c>
      <c r="D33" s="207"/>
      <c r="E33" s="207"/>
      <c r="F33" s="207"/>
      <c r="G33" s="207"/>
      <c r="H33" s="208"/>
      <c r="I33" s="48"/>
      <c r="J33" s="48"/>
      <c r="K33" s="193"/>
      <c r="L33" s="193"/>
      <c r="M33" s="193"/>
      <c r="N33" s="193"/>
      <c r="Q33" s="173"/>
      <c r="R33" s="193"/>
      <c r="T33" s="193"/>
      <c r="AC33" s="48"/>
      <c r="AD33" s="377"/>
      <c r="AG33" s="177"/>
      <c r="AL33" s="385" t="s">
        <v>80</v>
      </c>
      <c r="AQ33" s="193"/>
      <c r="AR33" s="193"/>
      <c r="AS33" s="193"/>
      <c r="AT33" s="55"/>
      <c r="AU33" s="48"/>
      <c r="AV33" s="193"/>
      <c r="AW33" s="193"/>
      <c r="BB33" s="48"/>
      <c r="BW33" s="51"/>
      <c r="CC33" s="55"/>
      <c r="CH33" s="190" t="s">
        <v>101</v>
      </c>
      <c r="CM33" s="48"/>
      <c r="CQ33" s="48"/>
      <c r="CS33" s="376"/>
      <c r="CV33" s="48"/>
      <c r="CX33" s="48"/>
      <c r="CY33" s="48"/>
      <c r="DF33" s="48"/>
      <c r="DG33" s="48"/>
      <c r="DH33" s="48"/>
    </row>
    <row r="34" spans="3:112" ht="18" customHeight="1" thickTop="1">
      <c r="C34" s="209" t="s">
        <v>157</v>
      </c>
      <c r="D34" s="210"/>
      <c r="E34" s="218" t="s">
        <v>158</v>
      </c>
      <c r="F34" s="219"/>
      <c r="G34" s="211" t="s">
        <v>159</v>
      </c>
      <c r="H34" s="212"/>
      <c r="J34" s="47"/>
      <c r="K34" s="48"/>
      <c r="L34" s="193"/>
      <c r="M34" s="48"/>
      <c r="N34" s="48"/>
      <c r="O34" s="193"/>
      <c r="Q34" s="47"/>
      <c r="W34" s="47"/>
      <c r="AC34" s="48"/>
      <c r="AL34" s="48"/>
      <c r="AR34" s="48"/>
      <c r="AT34" s="48"/>
      <c r="AU34" s="48"/>
      <c r="BB34" s="48"/>
      <c r="BJ34" s="48"/>
      <c r="BL34" s="377"/>
      <c r="BN34" s="55"/>
      <c r="BO34" s="48"/>
      <c r="BZ34" s="48"/>
      <c r="CI34" s="48"/>
      <c r="CK34" s="48"/>
      <c r="CN34" s="381"/>
      <c r="CQ34" s="50"/>
      <c r="CT34" s="48"/>
      <c r="DF34" s="50"/>
      <c r="DH34" s="48"/>
    </row>
    <row r="35" spans="3:108" ht="18" customHeight="1">
      <c r="C35" s="359"/>
      <c r="D35" s="446"/>
      <c r="E35" s="147"/>
      <c r="F35" s="66"/>
      <c r="G35" s="150"/>
      <c r="H35" s="447"/>
      <c r="I35" s="48"/>
      <c r="J35" s="48"/>
      <c r="L35" s="193"/>
      <c r="M35" s="193"/>
      <c r="N35" s="381"/>
      <c r="P35" s="48"/>
      <c r="Q35" s="385"/>
      <c r="T35" s="49"/>
      <c r="U35" s="48"/>
      <c r="V35" s="48"/>
      <c r="Z35" s="48"/>
      <c r="AA35" s="48"/>
      <c r="AI35" s="56"/>
      <c r="AM35" s="48"/>
      <c r="AT35" s="50"/>
      <c r="AU35" s="50">
        <v>16</v>
      </c>
      <c r="AW35" s="48"/>
      <c r="BB35" s="56" t="s">
        <v>73</v>
      </c>
      <c r="BH35" s="50"/>
      <c r="BQ35" s="48"/>
      <c r="BW35" s="48"/>
      <c r="CA35" s="48"/>
      <c r="CB35" s="48"/>
      <c r="CE35" s="497" t="s">
        <v>89</v>
      </c>
      <c r="CG35" s="48"/>
      <c r="CH35" s="48"/>
      <c r="CI35" s="50">
        <v>44</v>
      </c>
      <c r="CJ35" s="48"/>
      <c r="CK35" s="50"/>
      <c r="CL35" s="48"/>
      <c r="CM35" s="48"/>
      <c r="CN35" s="53"/>
      <c r="CO35" s="48"/>
      <c r="CR35" s="48"/>
      <c r="CS35" s="47"/>
      <c r="CW35" s="48"/>
      <c r="CX35" s="48"/>
      <c r="DD35" s="146"/>
    </row>
    <row r="36" spans="3:110" ht="18" customHeight="1">
      <c r="C36" s="448" t="s">
        <v>160</v>
      </c>
      <c r="D36" s="18">
        <v>4.395</v>
      </c>
      <c r="E36" s="147"/>
      <c r="F36" s="66"/>
      <c r="G36" s="449" t="s">
        <v>161</v>
      </c>
      <c r="H36" s="450">
        <v>2.496</v>
      </c>
      <c r="K36" s="48"/>
      <c r="L36" s="49"/>
      <c r="S36" s="48"/>
      <c r="T36" s="48"/>
      <c r="Y36" s="48"/>
      <c r="AA36" s="49"/>
      <c r="AG36" s="399"/>
      <c r="AI36" s="56"/>
      <c r="BH36" s="48"/>
      <c r="BS36" s="48"/>
      <c r="BT36" s="48"/>
      <c r="BW36" s="50"/>
      <c r="CI36" s="48"/>
      <c r="CJ36" s="50"/>
      <c r="CN36" s="48"/>
      <c r="CP36" s="48"/>
      <c r="CR36" s="205"/>
      <c r="CU36" s="48"/>
      <c r="DF36" s="239"/>
    </row>
    <row r="37" spans="3:110" ht="18" customHeight="1">
      <c r="C37" s="359"/>
      <c r="D37" s="446"/>
      <c r="E37" s="147"/>
      <c r="F37" s="66"/>
      <c r="G37" s="150"/>
      <c r="H37" s="447"/>
      <c r="J37" s="48"/>
      <c r="K37" s="48"/>
      <c r="L37" s="48"/>
      <c r="R37" s="48"/>
      <c r="S37" s="48"/>
      <c r="W37" s="385"/>
      <c r="Y37" s="50">
        <v>4</v>
      </c>
      <c r="AB37" s="48"/>
      <c r="AC37" s="48"/>
      <c r="AO37" s="377"/>
      <c r="AY37" s="48"/>
      <c r="BL37" s="384"/>
      <c r="BN37" s="55"/>
      <c r="BO37" s="48"/>
      <c r="BT37" s="53"/>
      <c r="BV37" s="381"/>
      <c r="BX37" s="48"/>
      <c r="BY37" s="48"/>
      <c r="CG37" s="48"/>
      <c r="CI37" s="50"/>
      <c r="CN37" s="49"/>
      <c r="CO37" s="48"/>
      <c r="CP37" s="48"/>
      <c r="DF37" s="378"/>
    </row>
    <row r="38" spans="2:110" ht="18" customHeight="1">
      <c r="B38" s="54"/>
      <c r="C38" s="32" t="s">
        <v>162</v>
      </c>
      <c r="D38" s="451">
        <v>3.653</v>
      </c>
      <c r="E38" s="147"/>
      <c r="F38" s="66"/>
      <c r="G38" s="33" t="s">
        <v>163</v>
      </c>
      <c r="H38" s="213">
        <v>3.201</v>
      </c>
      <c r="I38" s="48"/>
      <c r="J38" s="48"/>
      <c r="K38" s="49"/>
      <c r="N38" s="177"/>
      <c r="Q38" s="48"/>
      <c r="R38" s="48"/>
      <c r="U38" s="48"/>
      <c r="X38" s="384" t="s">
        <v>94</v>
      </c>
      <c r="AF38" s="48"/>
      <c r="AH38" s="48"/>
      <c r="AM38" s="48"/>
      <c r="AY38" s="50">
        <v>18</v>
      </c>
      <c r="BG38" s="400" t="s">
        <v>164</v>
      </c>
      <c r="BH38" s="376"/>
      <c r="BM38" s="173"/>
      <c r="BN38" s="173"/>
      <c r="BO38" s="173"/>
      <c r="BP38" s="529"/>
      <c r="BS38" s="48"/>
      <c r="BT38" s="48"/>
      <c r="CB38" s="48"/>
      <c r="CF38" s="190" t="s">
        <v>124</v>
      </c>
      <c r="CJ38" s="522"/>
      <c r="CO38" s="48"/>
      <c r="CQ38" s="48"/>
      <c r="CR38" s="48"/>
      <c r="CX38" s="48"/>
      <c r="CZ38" s="48"/>
      <c r="DA38" s="48"/>
      <c r="DB38" s="48"/>
      <c r="DF38" s="378"/>
    </row>
    <row r="39" spans="3:110" ht="18" customHeight="1" thickBot="1">
      <c r="C39" s="214"/>
      <c r="D39" s="79"/>
      <c r="E39" s="215"/>
      <c r="F39" s="79"/>
      <c r="G39" s="215"/>
      <c r="H39" s="216"/>
      <c r="J39" s="49"/>
      <c r="L39" s="48"/>
      <c r="P39" s="387" t="s">
        <v>76</v>
      </c>
      <c r="AE39" s="47"/>
      <c r="AF39" s="217"/>
      <c r="AH39" s="217"/>
      <c r="AJ39" s="48"/>
      <c r="AM39" s="48"/>
      <c r="AN39" s="48"/>
      <c r="AO39" s="48"/>
      <c r="AQ39" s="48"/>
      <c r="AT39" s="48"/>
      <c r="BC39" s="48"/>
      <c r="BD39" s="489" t="s">
        <v>115</v>
      </c>
      <c r="BJ39" s="48"/>
      <c r="BM39" s="193"/>
      <c r="BQ39" s="48"/>
      <c r="BR39" s="48"/>
      <c r="BX39" s="48"/>
      <c r="BZ39" s="47"/>
      <c r="CB39" s="48"/>
      <c r="CE39" s="193"/>
      <c r="CF39" s="520"/>
      <c r="CG39" s="193"/>
      <c r="CJ39" s="524"/>
      <c r="CL39" s="48"/>
      <c r="CO39" s="240"/>
      <c r="DF39" s="240"/>
    </row>
    <row r="40" spans="30:108" ht="18" customHeight="1">
      <c r="AD40" s="48"/>
      <c r="AF40" s="376"/>
      <c r="AH40" s="376"/>
      <c r="AK40" s="399"/>
      <c r="AO40" s="49"/>
      <c r="AS40" s="491" t="s">
        <v>165</v>
      </c>
      <c r="AU40" s="553" t="s">
        <v>202</v>
      </c>
      <c r="AX40" s="173"/>
      <c r="BG40" s="48"/>
      <c r="BI40" s="48"/>
      <c r="BK40" s="48"/>
      <c r="BM40" s="558" t="s">
        <v>213</v>
      </c>
      <c r="BO40" s="173"/>
      <c r="BP40" s="526"/>
      <c r="BR40" s="530"/>
      <c r="BV40" s="401"/>
      <c r="BX40" s="527"/>
      <c r="BY40" s="193"/>
      <c r="BZ40" s="193"/>
      <c r="CA40" s="193"/>
      <c r="CB40" s="540"/>
      <c r="CD40" s="543"/>
      <c r="CE40" s="193"/>
      <c r="CF40" s="193"/>
      <c r="CG40" s="521"/>
      <c r="CL40" s="217"/>
      <c r="DD40" s="146"/>
    </row>
    <row r="41" spans="2:108" ht="18" customHeight="1">
      <c r="B41" s="54"/>
      <c r="Y41" s="48"/>
      <c r="AL41" s="385"/>
      <c r="AM41" s="48"/>
      <c r="AS41" s="48"/>
      <c r="AT41" s="48"/>
      <c r="BA41" s="48"/>
      <c r="BB41" s="48"/>
      <c r="BD41" s="48"/>
      <c r="BF41" s="48"/>
      <c r="BJ41" s="55"/>
      <c r="BL41" s="48"/>
      <c r="BO41" s="48"/>
      <c r="BP41" s="48"/>
      <c r="BR41" s="48"/>
      <c r="CD41" s="48"/>
      <c r="CE41" s="55"/>
      <c r="CF41" s="193"/>
      <c r="CG41" s="193"/>
      <c r="CH41" s="48"/>
      <c r="CI41" s="48"/>
      <c r="CK41" s="48"/>
      <c r="DD41" s="146"/>
    </row>
    <row r="42" spans="25:108" ht="18" customHeight="1">
      <c r="Y42" s="217"/>
      <c r="AQ42" s="491" t="s">
        <v>166</v>
      </c>
      <c r="AX42" s="173"/>
      <c r="BA42" s="49">
        <v>101</v>
      </c>
      <c r="BB42" s="49"/>
      <c r="BD42" s="554" t="s">
        <v>208</v>
      </c>
      <c r="BE42" s="496"/>
      <c r="BF42" s="50"/>
      <c r="BJ42" s="519"/>
      <c r="BK42" s="557" t="s">
        <v>212</v>
      </c>
      <c r="BL42" s="525"/>
      <c r="BR42" s="525"/>
      <c r="BU42" s="48"/>
      <c r="CB42" s="239"/>
      <c r="CD42" s="55"/>
      <c r="CE42" s="193"/>
      <c r="CF42" s="193"/>
      <c r="CG42" s="193"/>
      <c r="CI42" s="491"/>
      <c r="CV42" s="48"/>
      <c r="DD42" s="146"/>
    </row>
    <row r="43" spans="14:85" ht="18" customHeight="1">
      <c r="N43" s="237" t="s">
        <v>168</v>
      </c>
      <c r="T43" s="502"/>
      <c r="Y43" s="376"/>
      <c r="AE43" s="47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BB43" s="400" t="s">
        <v>169</v>
      </c>
      <c r="BC43" s="173"/>
      <c r="BD43" s="496" t="s">
        <v>167</v>
      </c>
      <c r="BH43" s="48"/>
      <c r="BL43" s="217"/>
      <c r="BM43" s="193"/>
      <c r="BR43" s="217"/>
      <c r="BT43" s="217"/>
      <c r="BU43" s="402"/>
      <c r="CE43" s="193"/>
      <c r="CF43" s="523"/>
      <c r="CG43" s="193"/>
    </row>
    <row r="44" spans="26:85" ht="18" customHeight="1">
      <c r="Z44" s="48"/>
      <c r="AE44" s="47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BB44" s="173"/>
      <c r="BJ44" s="498"/>
      <c r="BK44" s="48"/>
      <c r="BL44" s="376"/>
      <c r="BM44" s="149"/>
      <c r="BN44" s="149"/>
      <c r="BO44" s="149"/>
      <c r="BP44" s="388"/>
      <c r="BR44" s="376"/>
      <c r="BT44" s="376"/>
      <c r="CE44" s="193"/>
      <c r="CF44" s="193"/>
      <c r="CG44" s="193"/>
    </row>
    <row r="45" spans="23:120" ht="18" customHeight="1">
      <c r="W45" s="173"/>
      <c r="X45" s="173"/>
      <c r="Y45" s="173"/>
      <c r="Z45" s="173"/>
      <c r="AA45" s="173"/>
      <c r="AB45" s="173"/>
      <c r="AC45" s="173"/>
      <c r="AE45" s="47"/>
      <c r="AJ45" s="47"/>
      <c r="AK45" s="47"/>
      <c r="AL45" s="47"/>
      <c r="AR45" s="173"/>
      <c r="AS45" s="173"/>
      <c r="AT45" s="173"/>
      <c r="AU45" s="173"/>
      <c r="AV45" s="173"/>
      <c r="AW45" s="173"/>
      <c r="BB45" s="173"/>
      <c r="BM45" s="193"/>
      <c r="BN45" s="48"/>
      <c r="CD45" s="47"/>
      <c r="CE45" s="47"/>
      <c r="CF45" s="47"/>
      <c r="CO45" s="173"/>
      <c r="CP45" s="173"/>
      <c r="CQ45" s="173"/>
      <c r="CR45" s="173"/>
      <c r="CS45" s="173"/>
      <c r="CT45" s="173"/>
      <c r="CU45" s="173"/>
      <c r="DN45" s="55"/>
      <c r="DO45" s="48"/>
      <c r="DP45" s="55"/>
    </row>
    <row r="46" spans="23:120" ht="18" customHeight="1" thickBot="1">
      <c r="W46" s="173"/>
      <c r="X46" s="173"/>
      <c r="Y46" s="173"/>
      <c r="Z46" s="173"/>
      <c r="AA46" s="173"/>
      <c r="AB46" s="173"/>
      <c r="AC46" s="173"/>
      <c r="AE46" s="47"/>
      <c r="AR46" s="149"/>
      <c r="AS46" s="149"/>
      <c r="AT46" s="48"/>
      <c r="AU46" s="149"/>
      <c r="AV46" s="149"/>
      <c r="AW46" s="149"/>
      <c r="AX46" s="16"/>
      <c r="BB46" s="149"/>
      <c r="BC46" s="385" t="s">
        <v>191</v>
      </c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O46" s="200"/>
      <c r="CP46" s="200"/>
      <c r="CQ46" s="200"/>
      <c r="CR46" s="200"/>
      <c r="CS46" s="200"/>
      <c r="CT46" s="200"/>
      <c r="CU46" s="403" t="s">
        <v>26</v>
      </c>
      <c r="CV46" s="57" t="s">
        <v>170</v>
      </c>
      <c r="CW46" s="404" t="s">
        <v>171</v>
      </c>
      <c r="CX46" s="412"/>
      <c r="CY46" s="57" t="s">
        <v>26</v>
      </c>
      <c r="CZ46" s="57" t="s">
        <v>170</v>
      </c>
      <c r="DA46" s="404" t="s">
        <v>171</v>
      </c>
      <c r="DB46" s="412"/>
      <c r="DC46" s="57" t="s">
        <v>26</v>
      </c>
      <c r="DD46" s="57" t="s">
        <v>170</v>
      </c>
      <c r="DE46" s="404" t="s">
        <v>171</v>
      </c>
      <c r="DF46" s="405"/>
      <c r="DG46" s="57" t="s">
        <v>26</v>
      </c>
      <c r="DH46" s="57" t="s">
        <v>170</v>
      </c>
      <c r="DI46" s="404" t="s">
        <v>171</v>
      </c>
      <c r="DJ46" s="405"/>
      <c r="DK46" s="57" t="s">
        <v>26</v>
      </c>
      <c r="DL46" s="57" t="s">
        <v>170</v>
      </c>
      <c r="DM46" s="57" t="s">
        <v>172</v>
      </c>
      <c r="DN46" s="57" t="s">
        <v>173</v>
      </c>
      <c r="DO46" s="413" t="s">
        <v>171</v>
      </c>
      <c r="DP46" s="55"/>
    </row>
    <row r="47" spans="23:120" ht="21" customHeight="1" thickTop="1">
      <c r="W47" s="173"/>
      <c r="X47" s="173"/>
      <c r="Y47" s="173"/>
      <c r="Z47" s="173"/>
      <c r="AA47" s="173"/>
      <c r="AB47" s="173"/>
      <c r="AC47" s="173"/>
      <c r="AR47" s="148"/>
      <c r="AS47" s="148"/>
      <c r="AT47" s="148"/>
      <c r="AU47" s="149"/>
      <c r="AV47" s="148"/>
      <c r="AW47" s="16"/>
      <c r="AX47" s="16"/>
      <c r="BB47" s="148"/>
      <c r="BD47" s="385" t="s">
        <v>192</v>
      </c>
      <c r="BH47" s="217"/>
      <c r="BW47" s="48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O47" s="200"/>
      <c r="CP47" s="200"/>
      <c r="CQ47" s="200"/>
      <c r="CR47" s="200"/>
      <c r="CS47" s="200"/>
      <c r="CT47" s="200"/>
      <c r="CU47" s="415"/>
      <c r="CV47" s="5"/>
      <c r="CW47" s="5"/>
      <c r="CX47" s="5"/>
      <c r="CY47" s="5"/>
      <c r="CZ47" s="5"/>
      <c r="DA47" s="5"/>
      <c r="DB47" s="5"/>
      <c r="DC47" s="5"/>
      <c r="DD47" s="5"/>
      <c r="DE47" s="4" t="s">
        <v>57</v>
      </c>
      <c r="DF47" s="5"/>
      <c r="DG47" s="4"/>
      <c r="DH47" s="4"/>
      <c r="DI47" s="4"/>
      <c r="DJ47" s="5"/>
      <c r="DK47" s="5"/>
      <c r="DL47" s="5"/>
      <c r="DM47" s="5"/>
      <c r="DN47" s="5"/>
      <c r="DO47" s="414"/>
      <c r="DP47" s="55"/>
    </row>
    <row r="48" spans="3:120" ht="21" customHeight="1" thickBot="1">
      <c r="C48" s="403" t="s">
        <v>26</v>
      </c>
      <c r="D48" s="57" t="s">
        <v>170</v>
      </c>
      <c r="E48" s="57" t="s">
        <v>172</v>
      </c>
      <c r="F48" s="57" t="s">
        <v>173</v>
      </c>
      <c r="G48" s="404" t="s">
        <v>171</v>
      </c>
      <c r="H48" s="405"/>
      <c r="I48" s="57" t="s">
        <v>26</v>
      </c>
      <c r="J48" s="57" t="s">
        <v>170</v>
      </c>
      <c r="K48" s="404" t="s">
        <v>171</v>
      </c>
      <c r="L48" s="405"/>
      <c r="M48" s="57" t="s">
        <v>26</v>
      </c>
      <c r="N48" s="57" t="s">
        <v>170</v>
      </c>
      <c r="O48" s="404" t="s">
        <v>171</v>
      </c>
      <c r="P48" s="405"/>
      <c r="Q48" s="57" t="s">
        <v>26</v>
      </c>
      <c r="R48" s="57" t="s">
        <v>170</v>
      </c>
      <c r="S48" s="484" t="s">
        <v>171</v>
      </c>
      <c r="T48" s="405"/>
      <c r="U48" s="57" t="s">
        <v>26</v>
      </c>
      <c r="V48" s="57" t="s">
        <v>170</v>
      </c>
      <c r="W48" s="484" t="s">
        <v>171</v>
      </c>
      <c r="X48" s="405"/>
      <c r="Y48" s="57" t="s">
        <v>26</v>
      </c>
      <c r="Z48" s="57" t="s">
        <v>170</v>
      </c>
      <c r="AA48" s="59" t="s">
        <v>171</v>
      </c>
      <c r="AB48" s="189"/>
      <c r="AC48" s="189"/>
      <c r="AR48" s="16"/>
      <c r="AS48" s="16"/>
      <c r="AT48" s="16"/>
      <c r="AU48" s="16"/>
      <c r="AV48" s="16"/>
      <c r="AW48" s="16"/>
      <c r="AX48" s="16"/>
      <c r="AY48" s="16"/>
      <c r="BA48" s="16"/>
      <c r="BB48" s="16"/>
      <c r="BC48" s="16"/>
      <c r="BO48" s="188" t="s">
        <v>174</v>
      </c>
      <c r="CA48" s="149"/>
      <c r="CB48" s="149"/>
      <c r="CC48" s="149"/>
      <c r="CD48" s="149"/>
      <c r="CE48" s="149"/>
      <c r="CF48" s="16"/>
      <c r="CG48" s="16"/>
      <c r="CH48" s="149"/>
      <c r="CI48" s="149"/>
      <c r="CJ48" s="16"/>
      <c r="CK48" s="16"/>
      <c r="CO48" s="189"/>
      <c r="CP48" s="189"/>
      <c r="CQ48" s="189"/>
      <c r="CR48" s="483"/>
      <c r="CS48" s="189"/>
      <c r="CT48" s="189"/>
      <c r="CU48" s="60"/>
      <c r="CV48" s="61"/>
      <c r="CW48" s="62"/>
      <c r="CX48" s="418"/>
      <c r="CY48" s="61"/>
      <c r="CZ48" s="61"/>
      <c r="DA48" s="62"/>
      <c r="DB48" s="418"/>
      <c r="DC48" s="61"/>
      <c r="DD48" s="61"/>
      <c r="DE48" s="62"/>
      <c r="DF48" s="66"/>
      <c r="DG48" s="61"/>
      <c r="DH48" s="61"/>
      <c r="DI48" s="62"/>
      <c r="DJ48" s="66"/>
      <c r="DK48" s="61"/>
      <c r="DL48" s="61"/>
      <c r="DM48" s="61"/>
      <c r="DN48" s="61"/>
      <c r="DO48" s="63"/>
      <c r="DP48" s="55"/>
    </row>
    <row r="49" spans="3:120" ht="21" customHeight="1" thickTop="1">
      <c r="C49" s="8"/>
      <c r="D49" s="5"/>
      <c r="E49" s="5"/>
      <c r="F49" s="5"/>
      <c r="G49" s="5"/>
      <c r="H49" s="5"/>
      <c r="I49" s="5"/>
      <c r="J49" s="5"/>
      <c r="K49" s="4"/>
      <c r="L49" s="5"/>
      <c r="M49" s="4" t="s">
        <v>57</v>
      </c>
      <c r="N49" s="5"/>
      <c r="O49" s="5"/>
      <c r="P49" s="5"/>
      <c r="Q49" s="316"/>
      <c r="R49" s="316"/>
      <c r="S49" s="3"/>
      <c r="T49" s="5"/>
      <c r="U49" s="316"/>
      <c r="V49" s="316"/>
      <c r="W49" s="3"/>
      <c r="X49" s="5"/>
      <c r="Y49" s="316"/>
      <c r="Z49" s="316"/>
      <c r="AA49" s="414"/>
      <c r="AB49" s="149"/>
      <c r="AC49" s="189"/>
      <c r="AR49" s="174"/>
      <c r="AS49" s="16"/>
      <c r="AT49" s="148"/>
      <c r="AU49" s="202"/>
      <c r="AV49" s="203"/>
      <c r="AW49" s="16"/>
      <c r="AX49" s="148"/>
      <c r="AY49" s="16"/>
      <c r="BA49" s="16"/>
      <c r="BB49" s="16"/>
      <c r="BC49" s="16"/>
      <c r="BO49" s="181" t="s">
        <v>176</v>
      </c>
      <c r="CA49" s="148"/>
      <c r="CB49" s="148"/>
      <c r="CC49" s="148"/>
      <c r="CD49" s="148"/>
      <c r="CE49" s="148"/>
      <c r="CF49" s="149"/>
      <c r="CG49" s="148"/>
      <c r="CH49" s="148"/>
      <c r="CI49" s="148"/>
      <c r="CJ49" s="148"/>
      <c r="CK49" s="148"/>
      <c r="CO49" s="189"/>
      <c r="CP49" s="149"/>
      <c r="CQ49" s="189"/>
      <c r="CR49" s="149"/>
      <c r="CS49" s="189"/>
      <c r="CT49" s="149"/>
      <c r="CU49" s="536" t="s">
        <v>148</v>
      </c>
      <c r="CV49" s="542">
        <v>371.185</v>
      </c>
      <c r="CW49" s="19" t="s">
        <v>178</v>
      </c>
      <c r="CX49" s="201"/>
      <c r="CY49" s="64"/>
      <c r="CZ49" s="65"/>
      <c r="DA49" s="19"/>
      <c r="DB49" s="201"/>
      <c r="DC49" s="534">
        <v>47</v>
      </c>
      <c r="DD49" s="65">
        <v>371.571</v>
      </c>
      <c r="DE49" s="19" t="s">
        <v>178</v>
      </c>
      <c r="DF49" s="66"/>
      <c r="DG49" s="534">
        <v>51</v>
      </c>
      <c r="DH49" s="65">
        <v>371.721</v>
      </c>
      <c r="DI49" s="19" t="s">
        <v>178</v>
      </c>
      <c r="DJ49" s="66"/>
      <c r="DK49" s="533">
        <v>54</v>
      </c>
      <c r="DL49" s="68">
        <v>371.923</v>
      </c>
      <c r="DM49" s="69">
        <v>-114</v>
      </c>
      <c r="DN49" s="70">
        <f aca="true" t="shared" si="0" ref="DN49:DN54">DL49+DM49*0.001</f>
        <v>371.809</v>
      </c>
      <c r="DO49" s="27" t="s">
        <v>178</v>
      </c>
      <c r="DP49" s="55"/>
    </row>
    <row r="50" spans="3:119" ht="21" customHeight="1" thickBot="1">
      <c r="C50" s="60"/>
      <c r="D50" s="61"/>
      <c r="E50" s="61"/>
      <c r="F50" s="61"/>
      <c r="G50" s="62"/>
      <c r="H50" s="62"/>
      <c r="I50" s="61"/>
      <c r="J50" s="61"/>
      <c r="K50" s="62"/>
      <c r="L50" s="62"/>
      <c r="M50" s="61"/>
      <c r="N50" s="61"/>
      <c r="O50" s="62"/>
      <c r="P50" s="62"/>
      <c r="Q50" s="61"/>
      <c r="R50" s="61"/>
      <c r="S50" s="153"/>
      <c r="T50" s="62"/>
      <c r="U50" s="61"/>
      <c r="V50" s="61"/>
      <c r="W50" s="538"/>
      <c r="X50" s="62"/>
      <c r="Y50" s="61"/>
      <c r="Z50" s="61"/>
      <c r="AA50" s="63"/>
      <c r="AB50" s="189"/>
      <c r="AC50" s="189"/>
      <c r="AG50" s="403" t="s">
        <v>26</v>
      </c>
      <c r="AH50" s="57" t="s">
        <v>170</v>
      </c>
      <c r="AI50" s="57" t="s">
        <v>172</v>
      </c>
      <c r="AJ50" s="57" t="s">
        <v>173</v>
      </c>
      <c r="AK50" s="58" t="s">
        <v>171</v>
      </c>
      <c r="AL50" s="409"/>
      <c r="AM50" s="409"/>
      <c r="AN50" s="410" t="s">
        <v>175</v>
      </c>
      <c r="AO50" s="410"/>
      <c r="AP50" s="409"/>
      <c r="AQ50" s="411"/>
      <c r="AR50" s="16"/>
      <c r="AS50" s="16"/>
      <c r="AT50" s="148"/>
      <c r="AU50" s="16"/>
      <c r="AV50" s="16"/>
      <c r="AW50" s="16"/>
      <c r="AX50" s="148"/>
      <c r="AY50" s="416"/>
      <c r="BA50" s="175"/>
      <c r="BB50" s="174"/>
      <c r="BC50" s="16"/>
      <c r="BO50" s="181" t="s">
        <v>179</v>
      </c>
      <c r="CA50" s="202"/>
      <c r="CB50" s="203"/>
      <c r="CC50" s="175"/>
      <c r="CD50" s="174"/>
      <c r="CE50" s="16"/>
      <c r="CF50" s="550"/>
      <c r="CG50" s="173"/>
      <c r="CH50" s="173"/>
      <c r="CI50" s="173"/>
      <c r="CJ50" s="173"/>
      <c r="CK50" s="173"/>
      <c r="CO50" s="189"/>
      <c r="CP50" s="189"/>
      <c r="CQ50" s="189"/>
      <c r="CR50" s="149"/>
      <c r="CS50" s="189"/>
      <c r="CT50" s="189"/>
      <c r="CU50" s="536" t="s">
        <v>198</v>
      </c>
      <c r="CV50" s="70">
        <v>371.188</v>
      </c>
      <c r="CW50" s="19"/>
      <c r="CX50" s="506"/>
      <c r="CY50" s="534">
        <v>44</v>
      </c>
      <c r="CZ50" s="65">
        <v>371.473</v>
      </c>
      <c r="DA50" s="19" t="s">
        <v>178</v>
      </c>
      <c r="DB50" s="506"/>
      <c r="DC50" s="534">
        <v>48</v>
      </c>
      <c r="DD50" s="65">
        <v>371.607</v>
      </c>
      <c r="DE50" s="19" t="s">
        <v>178</v>
      </c>
      <c r="DF50" s="506"/>
      <c r="DG50" s="534">
        <v>52</v>
      </c>
      <c r="DH50" s="65">
        <v>371.727</v>
      </c>
      <c r="DI50" s="19" t="s">
        <v>178</v>
      </c>
      <c r="DJ50" s="506"/>
      <c r="DK50" s="74" t="s">
        <v>180</v>
      </c>
      <c r="DL50" s="68">
        <v>371.88</v>
      </c>
      <c r="DM50" s="69">
        <v>-114</v>
      </c>
      <c r="DN50" s="70">
        <f t="shared" si="0"/>
        <v>371.766</v>
      </c>
      <c r="DO50" s="27" t="s">
        <v>178</v>
      </c>
    </row>
    <row r="51" spans="3:119" ht="21" customHeight="1" thickTop="1">
      <c r="C51" s="537">
        <v>1</v>
      </c>
      <c r="D51" s="68">
        <v>369.661</v>
      </c>
      <c r="E51" s="69">
        <v>65</v>
      </c>
      <c r="F51" s="70">
        <f>D51+E51*0.001</f>
        <v>369.726</v>
      </c>
      <c r="G51" s="19" t="s">
        <v>178</v>
      </c>
      <c r="H51" s="66"/>
      <c r="I51" s="534">
        <v>3</v>
      </c>
      <c r="J51" s="65">
        <v>369.774</v>
      </c>
      <c r="K51" s="19" t="s">
        <v>178</v>
      </c>
      <c r="L51" s="66"/>
      <c r="M51" s="534">
        <v>8</v>
      </c>
      <c r="N51" s="65">
        <v>370.216</v>
      </c>
      <c r="O51" s="19" t="s">
        <v>178</v>
      </c>
      <c r="P51" s="66"/>
      <c r="Q51" s="534">
        <v>12</v>
      </c>
      <c r="R51" s="65">
        <v>370.386</v>
      </c>
      <c r="S51" s="72" t="s">
        <v>178</v>
      </c>
      <c r="T51" s="66"/>
      <c r="U51" s="534">
        <v>16</v>
      </c>
      <c r="V51" s="65">
        <v>370.5</v>
      </c>
      <c r="W51" s="72" t="s">
        <v>178</v>
      </c>
      <c r="X51" s="66"/>
      <c r="Y51" s="534">
        <v>19</v>
      </c>
      <c r="Z51" s="65">
        <v>370.724</v>
      </c>
      <c r="AA51" s="27" t="s">
        <v>178</v>
      </c>
      <c r="AB51" s="149"/>
      <c r="AC51" s="189"/>
      <c r="AG51" s="415"/>
      <c r="AH51" s="5"/>
      <c r="AI51" s="5"/>
      <c r="AJ51" s="5"/>
      <c r="AK51" s="5"/>
      <c r="AL51" s="4" t="s">
        <v>177</v>
      </c>
      <c r="AM51" s="5"/>
      <c r="AN51" s="5"/>
      <c r="AO51" s="5"/>
      <c r="AP51" s="5"/>
      <c r="AQ51" s="6"/>
      <c r="AR51" s="174"/>
      <c r="AS51" s="16"/>
      <c r="AT51" s="148"/>
      <c r="AU51" s="202"/>
      <c r="AV51" s="203"/>
      <c r="AW51" s="16"/>
      <c r="AX51" s="148"/>
      <c r="AY51" s="149"/>
      <c r="BA51" s="175"/>
      <c r="BB51" s="174"/>
      <c r="BC51" s="16"/>
      <c r="CA51" s="545"/>
      <c r="CB51" s="546"/>
      <c r="CC51" s="547"/>
      <c r="CD51" s="548"/>
      <c r="CE51" s="549"/>
      <c r="CF51" s="528"/>
      <c r="CG51" s="173"/>
      <c r="CH51" s="173"/>
      <c r="CI51" s="173"/>
      <c r="CJ51" s="173"/>
      <c r="CK51" s="173"/>
      <c r="CO51" s="10"/>
      <c r="CP51" s="204"/>
      <c r="CQ51" s="10"/>
      <c r="CR51" s="149"/>
      <c r="CS51" s="10"/>
      <c r="CT51" s="482"/>
      <c r="CU51" s="535">
        <v>41</v>
      </c>
      <c r="CV51" s="65">
        <v>371.243</v>
      </c>
      <c r="CW51" s="19" t="s">
        <v>178</v>
      </c>
      <c r="CX51" s="506"/>
      <c r="CY51" s="64"/>
      <c r="CZ51" s="65"/>
      <c r="DA51" s="19"/>
      <c r="DB51" s="506"/>
      <c r="DC51" s="64"/>
      <c r="DD51" s="65"/>
      <c r="DE51" s="19"/>
      <c r="DF51" s="506"/>
      <c r="DG51" s="534">
        <v>53</v>
      </c>
      <c r="DH51" s="65">
        <v>371.738</v>
      </c>
      <c r="DI51" s="19" t="s">
        <v>178</v>
      </c>
      <c r="DJ51" s="506"/>
      <c r="DK51" s="533">
        <v>56</v>
      </c>
      <c r="DL51" s="68">
        <v>371.934</v>
      </c>
      <c r="DM51" s="69">
        <v>65</v>
      </c>
      <c r="DN51" s="70">
        <f t="shared" si="0"/>
        <v>371.999</v>
      </c>
      <c r="DO51" s="27" t="s">
        <v>178</v>
      </c>
    </row>
    <row r="52" spans="3:119" ht="21" customHeight="1">
      <c r="C52" s="537">
        <v>2</v>
      </c>
      <c r="D52" s="68">
        <v>369.759</v>
      </c>
      <c r="E52" s="69">
        <v>-65</v>
      </c>
      <c r="F52" s="70">
        <f>D52+E52*0.001</f>
        <v>369.694</v>
      </c>
      <c r="G52" s="19" t="s">
        <v>178</v>
      </c>
      <c r="H52" s="66"/>
      <c r="I52" s="534">
        <v>5</v>
      </c>
      <c r="J52" s="65">
        <v>370.027</v>
      </c>
      <c r="K52" s="19" t="s">
        <v>178</v>
      </c>
      <c r="L52" s="66"/>
      <c r="M52" s="534">
        <v>9</v>
      </c>
      <c r="N52" s="65">
        <v>370.265</v>
      </c>
      <c r="O52" s="19" t="s">
        <v>178</v>
      </c>
      <c r="P52" s="66"/>
      <c r="Q52" s="534">
        <v>13</v>
      </c>
      <c r="R52" s="65">
        <v>370.428</v>
      </c>
      <c r="S52" s="72" t="s">
        <v>178</v>
      </c>
      <c r="T52" s="66"/>
      <c r="U52" s="534">
        <v>18</v>
      </c>
      <c r="V52" s="65">
        <v>370.61</v>
      </c>
      <c r="W52" s="72" t="s">
        <v>178</v>
      </c>
      <c r="X52" s="66"/>
      <c r="Y52" s="534">
        <v>20</v>
      </c>
      <c r="Z52" s="65">
        <v>370.734</v>
      </c>
      <c r="AA52" s="27" t="s">
        <v>178</v>
      </c>
      <c r="AB52" s="149"/>
      <c r="AC52" s="189"/>
      <c r="AG52" s="60"/>
      <c r="AH52" s="61"/>
      <c r="AI52" s="61"/>
      <c r="AJ52" s="61"/>
      <c r="AK52" s="417"/>
      <c r="AL52" s="16"/>
      <c r="AM52" s="47"/>
      <c r="AN52" s="47"/>
      <c r="AO52" s="47"/>
      <c r="AP52" s="47"/>
      <c r="AQ52" s="283"/>
      <c r="AR52" s="16"/>
      <c r="AS52" s="16"/>
      <c r="AT52" s="148"/>
      <c r="AU52" s="16"/>
      <c r="AV52" s="16"/>
      <c r="AW52" s="16"/>
      <c r="AX52" s="148"/>
      <c r="AY52" s="16"/>
      <c r="BA52" s="16"/>
      <c r="BB52" s="16"/>
      <c r="BC52" s="16"/>
      <c r="BO52" s="180" t="s">
        <v>182</v>
      </c>
      <c r="CA52" s="545"/>
      <c r="CB52" s="546"/>
      <c r="CC52" s="547"/>
      <c r="CD52" s="548"/>
      <c r="CE52" s="549"/>
      <c r="CF52" s="528"/>
      <c r="CG52" s="173"/>
      <c r="CH52" s="173"/>
      <c r="CI52" s="173"/>
      <c r="CJ52" s="173"/>
      <c r="CK52" s="173"/>
      <c r="CO52" s="10"/>
      <c r="CP52" s="149"/>
      <c r="CQ52" s="10"/>
      <c r="CR52" s="149"/>
      <c r="CS52" s="10"/>
      <c r="CT52" s="482"/>
      <c r="CU52" s="71"/>
      <c r="CV52" s="65"/>
      <c r="CW52" s="19"/>
      <c r="CX52" s="201"/>
      <c r="CY52" s="64"/>
      <c r="CZ52" s="65"/>
      <c r="DA52" s="19"/>
      <c r="DB52" s="201"/>
      <c r="DC52" s="64"/>
      <c r="DD52" s="65"/>
      <c r="DE52" s="19"/>
      <c r="DF52" s="66"/>
      <c r="DG52" s="64"/>
      <c r="DH52" s="65"/>
      <c r="DI52" s="19"/>
      <c r="DJ52" s="66"/>
      <c r="DK52" s="74" t="s">
        <v>180</v>
      </c>
      <c r="DL52" s="68">
        <v>371.891</v>
      </c>
      <c r="DM52" s="69">
        <v>65</v>
      </c>
      <c r="DN52" s="70">
        <f t="shared" si="0"/>
        <v>371.956</v>
      </c>
      <c r="DO52" s="27" t="s">
        <v>178</v>
      </c>
    </row>
    <row r="53" spans="3:119" ht="21" customHeight="1">
      <c r="C53" s="537">
        <v>4</v>
      </c>
      <c r="D53" s="68">
        <v>369.985</v>
      </c>
      <c r="E53" s="69">
        <v>114</v>
      </c>
      <c r="F53" s="70">
        <f>D53+E53*0.001</f>
        <v>370.099</v>
      </c>
      <c r="G53" s="19" t="s">
        <v>178</v>
      </c>
      <c r="H53" s="66"/>
      <c r="I53" s="534">
        <v>6</v>
      </c>
      <c r="J53" s="65">
        <v>370.181</v>
      </c>
      <c r="K53" s="19" t="s">
        <v>178</v>
      </c>
      <c r="L53" s="66"/>
      <c r="M53" s="534">
        <v>10</v>
      </c>
      <c r="N53" s="65">
        <v>370.315</v>
      </c>
      <c r="O53" s="19" t="s">
        <v>178</v>
      </c>
      <c r="P53" s="66"/>
      <c r="Q53" s="534">
        <v>14</v>
      </c>
      <c r="R53" s="65">
        <v>370.443</v>
      </c>
      <c r="S53" s="72" t="s">
        <v>178</v>
      </c>
      <c r="T53" s="66"/>
      <c r="U53" s="541" t="s">
        <v>169</v>
      </c>
      <c r="V53" s="542">
        <v>370.685</v>
      </c>
      <c r="W53" s="72" t="s">
        <v>178</v>
      </c>
      <c r="X53" s="201"/>
      <c r="Y53" s="541" t="s">
        <v>196</v>
      </c>
      <c r="Z53" s="70">
        <v>370.785</v>
      </c>
      <c r="AA53" s="27"/>
      <c r="AB53" s="149"/>
      <c r="AC53" s="189"/>
      <c r="AG53" s="536">
        <v>101</v>
      </c>
      <c r="AH53" s="70">
        <v>0.045</v>
      </c>
      <c r="AI53" s="69">
        <v>37</v>
      </c>
      <c r="AJ53" s="70">
        <f>AH53+AI53*0.001</f>
        <v>0.08199999999999999</v>
      </c>
      <c r="AK53" s="151" t="s">
        <v>181</v>
      </c>
      <c r="AL53" s="419" t="s">
        <v>183</v>
      </c>
      <c r="AM53" s="148"/>
      <c r="AN53" s="47"/>
      <c r="AO53" s="47"/>
      <c r="AP53" s="47"/>
      <c r="AQ53" s="283"/>
      <c r="AR53" s="203"/>
      <c r="AS53" s="16"/>
      <c r="AT53" s="148"/>
      <c r="AU53" s="202"/>
      <c r="AV53" s="203"/>
      <c r="AW53" s="16"/>
      <c r="AX53" s="148"/>
      <c r="AY53" s="202"/>
      <c r="BA53" s="175"/>
      <c r="BB53" s="174"/>
      <c r="BC53" s="16"/>
      <c r="BO53" s="181" t="s">
        <v>184</v>
      </c>
      <c r="CA53" s="551"/>
      <c r="CB53" s="174"/>
      <c r="CC53" s="175"/>
      <c r="CD53" s="174"/>
      <c r="CE53" s="16"/>
      <c r="CF53" s="550"/>
      <c r="CG53" s="173"/>
      <c r="CH53" s="173"/>
      <c r="CI53" s="173"/>
      <c r="CJ53" s="173"/>
      <c r="CK53" s="173"/>
      <c r="CO53" s="10"/>
      <c r="CP53" s="10"/>
      <c r="CQ53" s="10"/>
      <c r="CR53" s="149"/>
      <c r="CS53" s="10"/>
      <c r="CT53" s="149"/>
      <c r="CU53" s="535">
        <v>43</v>
      </c>
      <c r="CV53" s="65">
        <v>371.378</v>
      </c>
      <c r="CW53" s="19" t="s">
        <v>178</v>
      </c>
      <c r="CX53" s="201"/>
      <c r="CY53" s="534">
        <v>46</v>
      </c>
      <c r="CZ53" s="65">
        <v>371.55</v>
      </c>
      <c r="DA53" s="19" t="s">
        <v>178</v>
      </c>
      <c r="DB53" s="201"/>
      <c r="DC53" s="534">
        <v>49</v>
      </c>
      <c r="DD53" s="65">
        <v>371.622</v>
      </c>
      <c r="DE53" s="19" t="s">
        <v>178</v>
      </c>
      <c r="DF53" s="66"/>
      <c r="DG53" s="534">
        <v>55</v>
      </c>
      <c r="DH53" s="65">
        <v>371.934</v>
      </c>
      <c r="DI53" s="19" t="s">
        <v>178</v>
      </c>
      <c r="DJ53" s="66"/>
      <c r="DK53" s="533">
        <v>57</v>
      </c>
      <c r="DL53" s="68">
        <v>372.032</v>
      </c>
      <c r="DM53" s="69">
        <v>-65</v>
      </c>
      <c r="DN53" s="70">
        <f t="shared" si="0"/>
        <v>371.967</v>
      </c>
      <c r="DO53" s="27" t="s">
        <v>178</v>
      </c>
    </row>
    <row r="54" spans="3:119" ht="21" customHeight="1">
      <c r="C54" s="67" t="s">
        <v>93</v>
      </c>
      <c r="D54" s="68">
        <v>1.1409999999999627</v>
      </c>
      <c r="E54" s="69">
        <v>-114</v>
      </c>
      <c r="F54" s="70">
        <f>D54+E54*0.001</f>
        <v>1.0269999999999626</v>
      </c>
      <c r="G54" s="19" t="s">
        <v>178</v>
      </c>
      <c r="H54" s="66"/>
      <c r="I54" s="534">
        <v>7</v>
      </c>
      <c r="J54" s="65">
        <v>370.201</v>
      </c>
      <c r="K54" s="19" t="s">
        <v>178</v>
      </c>
      <c r="L54" s="66"/>
      <c r="M54" s="534">
        <v>11</v>
      </c>
      <c r="N54" s="65">
        <v>370.33</v>
      </c>
      <c r="O54" s="19" t="s">
        <v>178</v>
      </c>
      <c r="P54" s="66"/>
      <c r="Q54" s="534">
        <v>15</v>
      </c>
      <c r="R54" s="65">
        <v>370.457</v>
      </c>
      <c r="S54" s="72" t="s">
        <v>178</v>
      </c>
      <c r="T54" s="66"/>
      <c r="U54" s="541" t="s">
        <v>197</v>
      </c>
      <c r="V54" s="70">
        <v>370.687</v>
      </c>
      <c r="W54" s="72"/>
      <c r="X54" s="66"/>
      <c r="Y54" s="541" t="s">
        <v>164</v>
      </c>
      <c r="Z54" s="542">
        <v>370.788</v>
      </c>
      <c r="AA54" s="27" t="s">
        <v>178</v>
      </c>
      <c r="AB54" s="189"/>
      <c r="AC54" s="189"/>
      <c r="AE54" s="47"/>
      <c r="AF54" s="47"/>
      <c r="AG54" s="73" t="s">
        <v>93</v>
      </c>
      <c r="AH54" s="70">
        <v>370.679</v>
      </c>
      <c r="AI54" s="69">
        <v>-37</v>
      </c>
      <c r="AJ54" s="70">
        <f>AH54+AI54*0.001</f>
        <v>370.642</v>
      </c>
      <c r="AK54" s="151"/>
      <c r="AL54" s="419"/>
      <c r="AM54" s="47"/>
      <c r="AN54" s="47"/>
      <c r="AO54" s="47"/>
      <c r="AP54" s="47"/>
      <c r="AQ54" s="283"/>
      <c r="AR54" s="176"/>
      <c r="AS54" s="16"/>
      <c r="AT54" s="148"/>
      <c r="AU54" s="421"/>
      <c r="AV54" s="176"/>
      <c r="AW54" s="16"/>
      <c r="AX54" s="148"/>
      <c r="AY54" s="421"/>
      <c r="BA54" s="16"/>
      <c r="BB54" s="16"/>
      <c r="BC54" s="16"/>
      <c r="BI54" s="47"/>
      <c r="BJ54" s="47"/>
      <c r="BO54" s="181" t="s">
        <v>185</v>
      </c>
      <c r="CA54" s="545"/>
      <c r="CB54" s="203"/>
      <c r="CC54" s="175"/>
      <c r="CD54" s="174"/>
      <c r="CE54" s="16"/>
      <c r="CF54" s="550"/>
      <c r="CG54" s="173"/>
      <c r="CH54" s="173"/>
      <c r="CI54" s="173"/>
      <c r="CJ54" s="173"/>
      <c r="CK54" s="173"/>
      <c r="CM54" s="47"/>
      <c r="CN54" s="47"/>
      <c r="CO54" s="189"/>
      <c r="CP54" s="189"/>
      <c r="CQ54" s="189"/>
      <c r="CR54" s="189"/>
      <c r="CS54" s="189"/>
      <c r="CT54" s="189"/>
      <c r="CU54" s="71"/>
      <c r="CV54" s="65"/>
      <c r="CW54" s="19"/>
      <c r="CX54" s="201"/>
      <c r="CY54" s="64"/>
      <c r="CZ54" s="65"/>
      <c r="DA54" s="19"/>
      <c r="DB54" s="201"/>
      <c r="DC54" s="534">
        <v>50</v>
      </c>
      <c r="DD54" s="65">
        <v>371.669</v>
      </c>
      <c r="DE54" s="19" t="s">
        <v>178</v>
      </c>
      <c r="DF54" s="66"/>
      <c r="DG54" s="64" t="s">
        <v>180</v>
      </c>
      <c r="DH54" s="65">
        <v>371.891</v>
      </c>
      <c r="DI54" s="19" t="s">
        <v>178</v>
      </c>
      <c r="DJ54" s="66"/>
      <c r="DK54" s="74" t="s">
        <v>180</v>
      </c>
      <c r="DL54" s="68">
        <v>371.989</v>
      </c>
      <c r="DM54" s="69">
        <v>-65</v>
      </c>
      <c r="DN54" s="70">
        <f t="shared" si="0"/>
        <v>371.924</v>
      </c>
      <c r="DO54" s="27" t="s">
        <v>178</v>
      </c>
    </row>
    <row r="55" spans="3:119" ht="21" customHeight="1" thickBot="1">
      <c r="C55" s="75"/>
      <c r="D55" s="76"/>
      <c r="E55" s="77"/>
      <c r="F55" s="77"/>
      <c r="G55" s="78"/>
      <c r="H55" s="79"/>
      <c r="I55" s="80"/>
      <c r="J55" s="76"/>
      <c r="K55" s="78"/>
      <c r="L55" s="79"/>
      <c r="M55" s="80"/>
      <c r="N55" s="76"/>
      <c r="O55" s="78"/>
      <c r="P55" s="79"/>
      <c r="Q55" s="80"/>
      <c r="R55" s="76"/>
      <c r="S55" s="485"/>
      <c r="T55" s="79"/>
      <c r="U55" s="80"/>
      <c r="V55" s="76"/>
      <c r="W55" s="539"/>
      <c r="X55" s="79"/>
      <c r="Y55" s="80"/>
      <c r="Z55" s="76"/>
      <c r="AA55" s="81"/>
      <c r="AG55" s="75"/>
      <c r="AH55" s="76"/>
      <c r="AI55" s="77"/>
      <c r="AJ55" s="77"/>
      <c r="AK55" s="82"/>
      <c r="AL55" s="215"/>
      <c r="AM55" s="152"/>
      <c r="AN55" s="152"/>
      <c r="AO55" s="152"/>
      <c r="AP55" s="152"/>
      <c r="AQ55" s="422"/>
      <c r="CA55" s="421"/>
      <c r="CB55" s="176"/>
      <c r="CC55" s="16"/>
      <c r="CD55" s="16"/>
      <c r="CE55" s="16"/>
      <c r="CF55" s="148"/>
      <c r="CG55" s="173"/>
      <c r="CH55" s="173"/>
      <c r="CI55" s="173"/>
      <c r="CJ55" s="173"/>
      <c r="CK55" s="200"/>
      <c r="CU55" s="75"/>
      <c r="CV55" s="76"/>
      <c r="CW55" s="78"/>
      <c r="CX55" s="423"/>
      <c r="CY55" s="80"/>
      <c r="CZ55" s="76"/>
      <c r="DA55" s="78"/>
      <c r="DB55" s="423"/>
      <c r="DC55" s="80"/>
      <c r="DD55" s="76"/>
      <c r="DE55" s="78"/>
      <c r="DF55" s="79"/>
      <c r="DG55" s="80"/>
      <c r="DH55" s="76"/>
      <c r="DI55" s="78"/>
      <c r="DJ55" s="79"/>
      <c r="DK55" s="80"/>
      <c r="DL55" s="76"/>
      <c r="DM55" s="77"/>
      <c r="DN55" s="77"/>
      <c r="DO55" s="81"/>
    </row>
    <row r="56" spans="120:121" ht="12.75">
      <c r="DP56" s="47"/>
      <c r="DQ56" s="47"/>
    </row>
    <row r="57" spans="31:121" ht="12.75">
      <c r="AE57" s="283"/>
      <c r="AF57" s="284"/>
      <c r="BI57" s="283"/>
      <c r="BJ57" s="284"/>
      <c r="CM57" s="283"/>
      <c r="CN57" s="284"/>
      <c r="DP57" s="47"/>
      <c r="DQ57" s="47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26376624" r:id="rId1"/>
    <oleObject progId="Paint.Picture" shapeId="26376728" r:id="rId2"/>
    <oleObject progId="Paint.Picture" shapeId="26376777" r:id="rId3"/>
    <oleObject progId="Paint.Picture" shapeId="26476273" r:id="rId4"/>
    <oleObject progId="Paint.Picture" shapeId="1228728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2015-11-27T12:45:59Z</cp:lastPrinted>
  <dcterms:created xsi:type="dcterms:W3CDTF">2003-01-20T12:54:27Z</dcterms:created>
  <dcterms:modified xsi:type="dcterms:W3CDTF">2015-12-17T07:07:25Z</dcterms:modified>
  <cp:category/>
  <cp:version/>
  <cp:contentType/>
  <cp:contentStatus/>
</cp:coreProperties>
</file>