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Leština u Světlé" sheetId="2" r:id="rId2"/>
  </sheets>
  <definedNames/>
  <calcPr fullCalcOnLoad="1"/>
</workbook>
</file>

<file path=xl/sharedStrings.xml><?xml version="1.0" encoding="utf-8"?>
<sst xmlns="http://schemas.openxmlformats.org/spreadsheetml/2006/main" count="260" uniqueCount="153">
  <si>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</si>
  <si>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</si>
  <si>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</si>
  <si>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</si>
  <si>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</si>
  <si>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</si>
  <si>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</si>
  <si>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</si>
  <si>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</si>
  <si>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</si>
  <si>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</si>
  <si>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</si>
  <si>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</si>
  <si>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</si>
  <si>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</si>
  <si>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</si>
  <si>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</si>
  <si>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</si>
  <si>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</si>
  <si>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</si>
  <si>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</si>
  <si>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</si>
  <si>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</si>
  <si>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</si>
  <si>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</si>
  <si>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</si>
  <si>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</si>
  <si>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</si>
  <si>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</si>
  <si>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</si>
  <si>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</si>
  <si>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</si>
  <si>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</si>
  <si>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</si>
  <si>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</si>
  <si>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</si>
  <si>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</si>
  <si>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</si>
  <si>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</si>
  <si>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</si>
  <si>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</si>
  <si>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</si>
  <si>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</si>
  <si>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</si>
  <si>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</si>
  <si>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</si>
  <si>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</si>
  <si>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</si>
  <si>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</si>
  <si>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</si>
  <si>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</si>
  <si>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</si>
  <si>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</si>
  <si>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</si>
  <si>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</si>
  <si>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</si>
  <si>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</si>
  <si>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</si>
  <si>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Se 9</t>
  </si>
  <si>
    <t>Se 10</t>
  </si>
  <si>
    <t>Se 1</t>
  </si>
  <si>
    <t>Se 2</t>
  </si>
  <si>
    <t>2 L</t>
  </si>
  <si>
    <t>Se 11</t>
  </si>
  <si>
    <t>Se 12</t>
  </si>
  <si>
    <t>1 S</t>
  </si>
  <si>
    <t>Obvod  posunu</t>
  </si>
  <si>
    <t>ručně</t>
  </si>
  <si>
    <t>poznámka</t>
  </si>
  <si>
    <t>L 3</t>
  </si>
  <si>
    <t>Kód :  10</t>
  </si>
  <si>
    <t>oba  směry :</t>
  </si>
  <si>
    <t>Se 15</t>
  </si>
  <si>
    <t>Se 14</t>
  </si>
  <si>
    <t>Se 13</t>
  </si>
  <si>
    <t>Vk 2</t>
  </si>
  <si>
    <t>Ze  Světlé nad Sázavou</t>
  </si>
  <si>
    <t>Do  Světlé nad Sázavou</t>
  </si>
  <si>
    <t>2-2411</t>
  </si>
  <si>
    <t>1-2411</t>
  </si>
  <si>
    <t>1-2500</t>
  </si>
  <si>
    <t>2-2500</t>
  </si>
  <si>
    <t>2-2423</t>
  </si>
  <si>
    <t>1-2431</t>
  </si>
  <si>
    <t>1-2484</t>
  </si>
  <si>
    <t>2-2484</t>
  </si>
  <si>
    <t>2-2437</t>
  </si>
  <si>
    <t>1-2447</t>
  </si>
  <si>
    <t>1-2472</t>
  </si>
  <si>
    <t>2-2472</t>
  </si>
  <si>
    <t>2-2453</t>
  </si>
  <si>
    <t>1-2461</t>
  </si>
  <si>
    <t>1-2462</t>
  </si>
  <si>
    <t>2-2454</t>
  </si>
  <si>
    <t>2-2471</t>
  </si>
  <si>
    <t>1-2471</t>
  </si>
  <si>
    <t>1-2448</t>
  </si>
  <si>
    <t>2-2442</t>
  </si>
  <si>
    <t>2-2483</t>
  </si>
  <si>
    <t>1-2483</t>
  </si>
  <si>
    <t>1-2432</t>
  </si>
  <si>
    <t>2-2493</t>
  </si>
  <si>
    <t>1-2493</t>
  </si>
  <si>
    <t>1-2418</t>
  </si>
  <si>
    <t>2-2424</t>
  </si>
  <si>
    <t>Km  251,800</t>
  </si>
  <si>
    <t>R Z Z  -  AŽD 71</t>
  </si>
  <si>
    <t>Kód :  13</t>
  </si>
  <si>
    <t>rychlostní návěstní soustava</t>
  </si>
  <si>
    <t>Počet pracovníků :</t>
  </si>
  <si>
    <t>Výpravčí  -  1</t>
  </si>
  <si>
    <t>AB - 3-74  trojznakový,  obousměrný</t>
  </si>
  <si>
    <t>1a</t>
  </si>
  <si>
    <t>č. I,  úrovňové, jednostranné</t>
  </si>
  <si>
    <t>z toho :</t>
  </si>
  <si>
    <t>SUDOP T + desky K145</t>
  </si>
  <si>
    <t>sypané</t>
  </si>
  <si>
    <t>2a</t>
  </si>
  <si>
    <t>č. II,  úrovňové, jednostranné</t>
  </si>
  <si>
    <r>
      <t>Hlavní  staniční  kolej,</t>
    </r>
    <r>
      <rPr>
        <sz val="14"/>
        <rFont val="Arial CE"/>
        <family val="2"/>
      </rPr>
      <t xml:space="preserve">  NTV</t>
    </r>
  </si>
  <si>
    <t>Cestová</t>
  </si>
  <si>
    <t>Obvod  výpravčího  RZZ</t>
  </si>
  <si>
    <t>S 1a</t>
  </si>
  <si>
    <t>Sc 1</t>
  </si>
  <si>
    <t>Sc 3</t>
  </si>
  <si>
    <t>S 2a</t>
  </si>
  <si>
    <t>Sc 2</t>
  </si>
  <si>
    <t>Sc 4</t>
  </si>
  <si>
    <t>při jízdě do odbočky - rychlost 40 km/h</t>
  </si>
  <si>
    <t>Do  Vlkanče</t>
  </si>
  <si>
    <t>Z  Vlkanče</t>
  </si>
  <si>
    <t>2-2537</t>
  </si>
  <si>
    <t>1-2537</t>
  </si>
  <si>
    <t>1-2558</t>
  </si>
  <si>
    <t>2-2558</t>
  </si>
  <si>
    <t>1-2548</t>
  </si>
  <si>
    <t>2-2548</t>
  </si>
  <si>
    <t>2-2547</t>
  </si>
  <si>
    <t>1-2547</t>
  </si>
  <si>
    <t>1-2538</t>
  </si>
  <si>
    <t>2-2538</t>
  </si>
  <si>
    <t>křiž.</t>
  </si>
  <si>
    <t>výměnový zámek v závislosti na v.č 9</t>
  </si>
  <si>
    <t>výměnový zámek, klíč v.č. 9 / 8 držen v EMZ v kolejišti</t>
  </si>
  <si>
    <t xml:space="preserve">   Se 7</t>
  </si>
  <si>
    <t xml:space="preserve">   Se 8</t>
  </si>
  <si>
    <t xml:space="preserve">   Se 9</t>
  </si>
  <si>
    <t>Vlečka č.:</t>
  </si>
  <si>
    <t>EZ</t>
  </si>
  <si>
    <t>( v.č. 9 / 8 )</t>
  </si>
  <si>
    <t>VI. / 2012</t>
  </si>
  <si>
    <t>Pokračování staniční koleje č.2</t>
  </si>
  <si>
    <t>Pokračování staniční koleje č.1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</si>
</sst>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i/>
      <sz val="12"/>
      <name val="Times New Roman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0"/>
    </font>
    <font>
      <sz val="12"/>
      <color indexed="16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0" applyFont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0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0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0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top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10" xfId="0" applyNumberFormat="1" applyFont="1" applyBorder="1" applyAlignment="1">
      <alignment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24" fillId="0" borderId="24" xfId="0" applyNumberFormat="1" applyFont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164" fontId="24" fillId="0" borderId="8" xfId="0" applyNumberFormat="1" applyFont="1" applyFill="1" applyBorder="1" applyAlignment="1" quotePrefix="1">
      <alignment horizontal="center" vertical="center"/>
    </xf>
    <xf numFmtId="164" fontId="17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0" fontId="0" fillId="0" borderId="0" xfId="20" applyFill="1" applyBorder="1" applyAlignment="1">
      <alignment vertical="center"/>
      <protection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Alignment="1">
      <alignment horizontal="center" vertical="center"/>
      <protection/>
    </xf>
    <xf numFmtId="164" fontId="51" fillId="0" borderId="24" xfId="20" applyNumberFormat="1" applyFont="1" applyBorder="1" applyAlignment="1">
      <alignment horizontal="center" vertical="center"/>
      <protection/>
    </xf>
    <xf numFmtId="164" fontId="51" fillId="0" borderId="24" xfId="20" applyNumberFormat="1" applyFont="1" applyFill="1" applyBorder="1" applyAlignment="1">
      <alignment horizontal="center" vertical="center"/>
      <protection/>
    </xf>
    <xf numFmtId="1" fontId="51" fillId="0" borderId="10" xfId="20" applyNumberFormat="1" applyFont="1" applyFill="1" applyBorder="1" applyAlignment="1">
      <alignment horizontal="center" vertical="center"/>
      <protection/>
    </xf>
    <xf numFmtId="164" fontId="52" fillId="0" borderId="24" xfId="20" applyNumberFormat="1" applyFont="1" applyFill="1" applyBorder="1" applyAlignment="1">
      <alignment horizontal="center" vertical="center"/>
      <protection/>
    </xf>
    <xf numFmtId="0" fontId="17" fillId="0" borderId="10" xfId="20" applyFont="1" applyBorder="1" applyAlignment="1">
      <alignment horizontal="center" vertical="center"/>
      <protection/>
    </xf>
    <xf numFmtId="0" fontId="53" fillId="0" borderId="23" xfId="20" applyNumberFormat="1" applyFont="1" applyBorder="1" applyAlignment="1">
      <alignment horizontal="center" vertical="center"/>
      <protection/>
    </xf>
    <xf numFmtId="164" fontId="51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54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164" fontId="0" fillId="0" borderId="7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right" vertical="top"/>
    </xf>
    <xf numFmtId="0" fontId="47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3" fillId="0" borderId="24" xfId="20" applyNumberFormat="1" applyFont="1" applyFill="1" applyBorder="1" applyAlignment="1">
      <alignment horizontal="center" vertical="center"/>
      <protection/>
    </xf>
    <xf numFmtId="1" fontId="33" fillId="0" borderId="10" xfId="20" applyNumberFormat="1" applyFont="1" applyFill="1" applyBorder="1" applyAlignment="1">
      <alignment horizontal="center" vertical="center"/>
      <protection/>
    </xf>
    <xf numFmtId="0" fontId="33" fillId="0" borderId="23" xfId="20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49" fontId="36" fillId="0" borderId="4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43" fillId="0" borderId="0" xfId="20" applyFont="1" applyFill="1" applyBorder="1" applyAlignment="1">
      <alignment horizontal="center"/>
      <protection/>
    </xf>
    <xf numFmtId="49" fontId="36" fillId="0" borderId="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17" fillId="0" borderId="10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43" fillId="0" borderId="10" xfId="20" applyFont="1" applyBorder="1" applyAlignment="1">
      <alignment horizontal="center" vertical="center"/>
      <protection/>
    </xf>
    <xf numFmtId="0" fontId="43" fillId="0" borderId="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1" fillId="4" borderId="18" xfId="20" applyFont="1" applyFill="1" applyBorder="1" applyAlignment="1">
      <alignment horizontal="center" vertical="center"/>
      <protection/>
    </xf>
    <xf numFmtId="0" fontId="11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17" fillId="0" borderId="9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0" xfId="20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3" fillId="0" borderId="9" xfId="20" applyFont="1" applyBorder="1" applyAlignment="1">
      <alignment horizontal="center" vertical="center"/>
      <protection/>
    </xf>
    <xf numFmtId="0" fontId="49" fillId="0" borderId="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10" xfId="20" applyFont="1" applyBorder="1" applyAlignment="1">
      <alignment horizontal="center" vertical="center"/>
      <protection/>
    </xf>
    <xf numFmtId="0" fontId="20" fillId="6" borderId="60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6" borderId="55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Leština u Světlé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266700</xdr:colOff>
      <xdr:row>33</xdr:row>
      <xdr:rowOff>114300</xdr:rowOff>
    </xdr:from>
    <xdr:to>
      <xdr:col>94</xdr:col>
      <xdr:colOff>19050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9815750" y="83248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40</xdr:col>
      <xdr:colOff>47625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639050"/>
          <a:ext cx="2832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33</xdr:row>
      <xdr:rowOff>114300</xdr:rowOff>
    </xdr:from>
    <xdr:to>
      <xdr:col>119</xdr:col>
      <xdr:colOff>247650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0332600" y="83248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94</xdr:col>
      <xdr:colOff>19050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9815750" y="62674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27</xdr:row>
      <xdr:rowOff>114300</xdr:rowOff>
    </xdr:from>
    <xdr:to>
      <xdr:col>149</xdr:col>
      <xdr:colOff>47625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0304025" y="6953250"/>
          <a:ext cx="402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30</xdr:row>
      <xdr:rowOff>114300</xdr:rowOff>
    </xdr:from>
    <xdr:to>
      <xdr:col>150</xdr:col>
      <xdr:colOff>0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639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30</xdr:row>
      <xdr:rowOff>114300</xdr:rowOff>
    </xdr:from>
    <xdr:to>
      <xdr:col>148</xdr:col>
      <xdr:colOff>504825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0304025" y="7639050"/>
          <a:ext cx="397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24</xdr:row>
      <xdr:rowOff>114300</xdr:rowOff>
    </xdr:from>
    <xdr:to>
      <xdr:col>119</xdr:col>
      <xdr:colOff>247650</xdr:colOff>
      <xdr:row>24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0332600" y="62674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40</xdr:col>
      <xdr:colOff>47625</xdr:colOff>
      <xdr:row>27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953250"/>
          <a:ext cx="2781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953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7097850" y="10267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838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127</xdr:col>
      <xdr:colOff>276225</xdr:colOff>
      <xdr:row>27</xdr:row>
      <xdr:rowOff>114300</xdr:rowOff>
    </xdr:from>
    <xdr:to>
      <xdr:col>135</xdr:col>
      <xdr:colOff>276225</xdr:colOff>
      <xdr:row>30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4402275" y="6953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276225</xdr:colOff>
      <xdr:row>27</xdr:row>
      <xdr:rowOff>114300</xdr:rowOff>
    </xdr:from>
    <xdr:to>
      <xdr:col>135</xdr:col>
      <xdr:colOff>266700</xdr:colOff>
      <xdr:row>30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94402275" y="695325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114300</xdr:rowOff>
    </xdr:from>
    <xdr:to>
      <xdr:col>126</xdr:col>
      <xdr:colOff>504825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9916000" y="76390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22</xdr:col>
      <xdr:colOff>495300</xdr:colOff>
      <xdr:row>30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0439400" y="6953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22</xdr:col>
      <xdr:colOff>495300</xdr:colOff>
      <xdr:row>30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10439400" y="6953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95</xdr:col>
      <xdr:colOff>9525</xdr:colOff>
      <xdr:row>17</xdr:row>
      <xdr:rowOff>9525</xdr:rowOff>
    </xdr:from>
    <xdr:to>
      <xdr:col>96</xdr:col>
      <xdr:colOff>742950</xdr:colOff>
      <xdr:row>19</xdr:row>
      <xdr:rowOff>28575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61175" y="45624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2679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Leština u Světlé</a:t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150</xdr:col>
      <xdr:colOff>0</xdr:colOff>
      <xdr:row>28</xdr:row>
      <xdr:rowOff>0</xdr:rowOff>
    </xdr:to>
    <xdr:sp>
      <xdr:nvSpPr>
        <xdr:cNvPr id="23" name="text 7094"/>
        <xdr:cNvSpPr txBox="1">
          <a:spLocks noChangeArrowheads="1"/>
        </xdr:cNvSpPr>
      </xdr:nvSpPr>
      <xdr:spPr>
        <a:xfrm>
          <a:off x="110470950" y="6838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4" name="text 7094"/>
        <xdr:cNvSpPr txBox="1">
          <a:spLocks noChangeArrowheads="1"/>
        </xdr:cNvSpPr>
      </xdr:nvSpPr>
      <xdr:spPr>
        <a:xfrm>
          <a:off x="514350" y="7524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115</xdr:col>
      <xdr:colOff>247650</xdr:colOff>
      <xdr:row>38</xdr:row>
      <xdr:rowOff>0</xdr:rowOff>
    </xdr:from>
    <xdr:to>
      <xdr:col>116</xdr:col>
      <xdr:colOff>476250</xdr:colOff>
      <xdr:row>38</xdr:row>
      <xdr:rowOff>76200</xdr:rowOff>
    </xdr:to>
    <xdr:sp>
      <xdr:nvSpPr>
        <xdr:cNvPr id="25" name="Line 35"/>
        <xdr:cNvSpPr>
          <a:spLocks/>
        </xdr:cNvSpPr>
      </xdr:nvSpPr>
      <xdr:spPr>
        <a:xfrm flipH="1">
          <a:off x="8545830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38</xdr:row>
      <xdr:rowOff>76200</xdr:rowOff>
    </xdr:from>
    <xdr:to>
      <xdr:col>115</xdr:col>
      <xdr:colOff>247650</xdr:colOff>
      <xdr:row>38</xdr:row>
      <xdr:rowOff>114300</xdr:rowOff>
    </xdr:to>
    <xdr:sp>
      <xdr:nvSpPr>
        <xdr:cNvPr id="26" name="Line 36"/>
        <xdr:cNvSpPr>
          <a:spLocks/>
        </xdr:cNvSpPr>
      </xdr:nvSpPr>
      <xdr:spPr>
        <a:xfrm flipH="1">
          <a:off x="84715350" y="942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32</xdr:row>
      <xdr:rowOff>114300</xdr:rowOff>
    </xdr:from>
    <xdr:to>
      <xdr:col>122</xdr:col>
      <xdr:colOff>504825</xdr:colOff>
      <xdr:row>36</xdr:row>
      <xdr:rowOff>114300</xdr:rowOff>
    </xdr:to>
    <xdr:sp>
      <xdr:nvSpPr>
        <xdr:cNvPr id="27" name="Line 37"/>
        <xdr:cNvSpPr>
          <a:spLocks/>
        </xdr:cNvSpPr>
      </xdr:nvSpPr>
      <xdr:spPr>
        <a:xfrm flipH="1">
          <a:off x="87687150" y="8096250"/>
          <a:ext cx="30003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30</xdr:row>
      <xdr:rowOff>0</xdr:rowOff>
    </xdr:from>
    <xdr:to>
      <xdr:col>149</xdr:col>
      <xdr:colOff>0</xdr:colOff>
      <xdr:row>31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109956600" y="7524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121</xdr:col>
      <xdr:colOff>247650</xdr:colOff>
      <xdr:row>25</xdr:row>
      <xdr:rowOff>0</xdr:rowOff>
    </xdr:from>
    <xdr:to>
      <xdr:col>126</xdr:col>
      <xdr:colOff>504825</xdr:colOff>
      <xdr:row>27</xdr:row>
      <xdr:rowOff>114300</xdr:rowOff>
    </xdr:to>
    <xdr:sp>
      <xdr:nvSpPr>
        <xdr:cNvPr id="29" name="Line 40"/>
        <xdr:cNvSpPr>
          <a:spLocks/>
        </xdr:cNvSpPr>
      </xdr:nvSpPr>
      <xdr:spPr>
        <a:xfrm flipH="1" flipV="1">
          <a:off x="89916000" y="6381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39</xdr:row>
      <xdr:rowOff>0</xdr:rowOff>
    </xdr:from>
    <xdr:to>
      <xdr:col>103</xdr:col>
      <xdr:colOff>247650</xdr:colOff>
      <xdr:row>39</xdr:row>
      <xdr:rowOff>142875</xdr:rowOff>
    </xdr:to>
    <xdr:sp>
      <xdr:nvSpPr>
        <xdr:cNvPr id="30" name="Line 44"/>
        <xdr:cNvSpPr>
          <a:spLocks/>
        </xdr:cNvSpPr>
      </xdr:nvSpPr>
      <xdr:spPr>
        <a:xfrm flipH="1">
          <a:off x="75799950" y="9582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152400</xdr:rowOff>
    </xdr:from>
    <xdr:to>
      <xdr:col>104</xdr:col>
      <xdr:colOff>476250</xdr:colOff>
      <xdr:row>39</xdr:row>
      <xdr:rowOff>0</xdr:rowOff>
    </xdr:to>
    <xdr:sp>
      <xdr:nvSpPr>
        <xdr:cNvPr id="31" name="Line 45"/>
        <xdr:cNvSpPr>
          <a:spLocks/>
        </xdr:cNvSpPr>
      </xdr:nvSpPr>
      <xdr:spPr>
        <a:xfrm flipH="1">
          <a:off x="76542900" y="950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38</xdr:row>
      <xdr:rowOff>114300</xdr:rowOff>
    </xdr:from>
    <xdr:to>
      <xdr:col>105</xdr:col>
      <xdr:colOff>247650</xdr:colOff>
      <xdr:row>38</xdr:row>
      <xdr:rowOff>152400</xdr:rowOff>
    </xdr:to>
    <xdr:sp>
      <xdr:nvSpPr>
        <xdr:cNvPr id="32" name="Line 46"/>
        <xdr:cNvSpPr>
          <a:spLocks/>
        </xdr:cNvSpPr>
      </xdr:nvSpPr>
      <xdr:spPr>
        <a:xfrm flipH="1">
          <a:off x="77285850" y="946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40</xdr:row>
      <xdr:rowOff>114300</xdr:rowOff>
    </xdr:from>
    <xdr:to>
      <xdr:col>101</xdr:col>
      <xdr:colOff>247650</xdr:colOff>
      <xdr:row>42</xdr:row>
      <xdr:rowOff>114300</xdr:rowOff>
    </xdr:to>
    <xdr:sp>
      <xdr:nvSpPr>
        <xdr:cNvPr id="33" name="Line 47"/>
        <xdr:cNvSpPr>
          <a:spLocks/>
        </xdr:cNvSpPr>
      </xdr:nvSpPr>
      <xdr:spPr>
        <a:xfrm flipV="1">
          <a:off x="73571100" y="99250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39</xdr:row>
      <xdr:rowOff>142875</xdr:rowOff>
    </xdr:from>
    <xdr:to>
      <xdr:col>102</xdr:col>
      <xdr:colOff>476250</xdr:colOff>
      <xdr:row>40</xdr:row>
      <xdr:rowOff>114300</xdr:rowOff>
    </xdr:to>
    <xdr:sp>
      <xdr:nvSpPr>
        <xdr:cNvPr id="34" name="Line 48"/>
        <xdr:cNvSpPr>
          <a:spLocks/>
        </xdr:cNvSpPr>
      </xdr:nvSpPr>
      <xdr:spPr>
        <a:xfrm flipH="1">
          <a:off x="75057000" y="9725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114</xdr:col>
      <xdr:colOff>476250</xdr:colOff>
      <xdr:row>38</xdr:row>
      <xdr:rowOff>114300</xdr:rowOff>
    </xdr:to>
    <xdr:sp>
      <xdr:nvSpPr>
        <xdr:cNvPr id="35" name="Line 56"/>
        <xdr:cNvSpPr>
          <a:spLocks/>
        </xdr:cNvSpPr>
      </xdr:nvSpPr>
      <xdr:spPr>
        <a:xfrm>
          <a:off x="78028800" y="9467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714375</xdr:colOff>
      <xdr:row>21</xdr:row>
      <xdr:rowOff>114300</xdr:rowOff>
    </xdr:from>
    <xdr:to>
      <xdr:col>132</xdr:col>
      <xdr:colOff>238125</xdr:colOff>
      <xdr:row>21</xdr:row>
      <xdr:rowOff>114300</xdr:rowOff>
    </xdr:to>
    <xdr:sp>
      <xdr:nvSpPr>
        <xdr:cNvPr id="36" name="Line 61"/>
        <xdr:cNvSpPr>
          <a:spLocks/>
        </xdr:cNvSpPr>
      </xdr:nvSpPr>
      <xdr:spPr>
        <a:xfrm>
          <a:off x="76038075" y="5581650"/>
          <a:ext cx="2181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23</xdr:row>
      <xdr:rowOff>38100</xdr:rowOff>
    </xdr:from>
    <xdr:to>
      <xdr:col>122</xdr:col>
      <xdr:colOff>504825</xdr:colOff>
      <xdr:row>25</xdr:row>
      <xdr:rowOff>114300</xdr:rowOff>
    </xdr:to>
    <xdr:sp>
      <xdr:nvSpPr>
        <xdr:cNvPr id="37" name="Line 63"/>
        <xdr:cNvSpPr>
          <a:spLocks/>
        </xdr:cNvSpPr>
      </xdr:nvSpPr>
      <xdr:spPr>
        <a:xfrm flipH="1" flipV="1">
          <a:off x="88430100" y="5962650"/>
          <a:ext cx="225742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0</xdr:rowOff>
    </xdr:from>
    <xdr:to>
      <xdr:col>89</xdr:col>
      <xdr:colOff>247650</xdr:colOff>
      <xdr:row>24</xdr:row>
      <xdr:rowOff>114300</xdr:rowOff>
    </xdr:to>
    <xdr:sp>
      <xdr:nvSpPr>
        <xdr:cNvPr id="38" name="Line 65"/>
        <xdr:cNvSpPr>
          <a:spLocks/>
        </xdr:cNvSpPr>
      </xdr:nvSpPr>
      <xdr:spPr>
        <a:xfrm flipH="1">
          <a:off x="62445900" y="56959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152400</xdr:rowOff>
    </xdr:from>
    <xdr:to>
      <xdr:col>90</xdr:col>
      <xdr:colOff>476250</xdr:colOff>
      <xdr:row>22</xdr:row>
      <xdr:rowOff>0</xdr:rowOff>
    </xdr:to>
    <xdr:sp>
      <xdr:nvSpPr>
        <xdr:cNvPr id="39" name="Line 66"/>
        <xdr:cNvSpPr>
          <a:spLocks/>
        </xdr:cNvSpPr>
      </xdr:nvSpPr>
      <xdr:spPr>
        <a:xfrm flipH="1">
          <a:off x="661416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114300</xdr:rowOff>
    </xdr:from>
    <xdr:to>
      <xdr:col>91</xdr:col>
      <xdr:colOff>247650</xdr:colOff>
      <xdr:row>21</xdr:row>
      <xdr:rowOff>152400</xdr:rowOff>
    </xdr:to>
    <xdr:sp>
      <xdr:nvSpPr>
        <xdr:cNvPr id="40" name="Line 67"/>
        <xdr:cNvSpPr>
          <a:spLocks/>
        </xdr:cNvSpPr>
      </xdr:nvSpPr>
      <xdr:spPr>
        <a:xfrm flipH="1">
          <a:off x="668845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733425</xdr:colOff>
      <xdr:row>21</xdr:row>
      <xdr:rowOff>114300</xdr:rowOff>
    </xdr:from>
    <xdr:to>
      <xdr:col>102</xdr:col>
      <xdr:colOff>276225</xdr:colOff>
      <xdr:row>21</xdr:row>
      <xdr:rowOff>114300</xdr:rowOff>
    </xdr:to>
    <xdr:sp>
      <xdr:nvSpPr>
        <xdr:cNvPr id="41" name="Line 70"/>
        <xdr:cNvSpPr>
          <a:spLocks/>
        </xdr:cNvSpPr>
      </xdr:nvSpPr>
      <xdr:spPr>
        <a:xfrm>
          <a:off x="59712225" y="5581650"/>
          <a:ext cx="1588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21</xdr:row>
      <xdr:rowOff>152400</xdr:rowOff>
    </xdr:from>
    <xdr:to>
      <xdr:col>117</xdr:col>
      <xdr:colOff>247650</xdr:colOff>
      <xdr:row>22</xdr:row>
      <xdr:rowOff>0</xdr:rowOff>
    </xdr:to>
    <xdr:sp>
      <xdr:nvSpPr>
        <xdr:cNvPr id="42" name="Line 75"/>
        <xdr:cNvSpPr>
          <a:spLocks/>
        </xdr:cNvSpPr>
      </xdr:nvSpPr>
      <xdr:spPr>
        <a:xfrm>
          <a:off x="862012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21</xdr:row>
      <xdr:rowOff>114300</xdr:rowOff>
    </xdr:from>
    <xdr:to>
      <xdr:col>116</xdr:col>
      <xdr:colOff>476250</xdr:colOff>
      <xdr:row>21</xdr:row>
      <xdr:rowOff>152400</xdr:rowOff>
    </xdr:to>
    <xdr:sp>
      <xdr:nvSpPr>
        <xdr:cNvPr id="43" name="Line 76"/>
        <xdr:cNvSpPr>
          <a:spLocks/>
        </xdr:cNvSpPr>
      </xdr:nvSpPr>
      <xdr:spPr>
        <a:xfrm>
          <a:off x="85477350" y="5581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22</xdr:row>
      <xdr:rowOff>0</xdr:rowOff>
    </xdr:from>
    <xdr:to>
      <xdr:col>118</xdr:col>
      <xdr:colOff>476250</xdr:colOff>
      <xdr:row>22</xdr:row>
      <xdr:rowOff>114300</xdr:rowOff>
    </xdr:to>
    <xdr:sp>
      <xdr:nvSpPr>
        <xdr:cNvPr id="44" name="Line 221"/>
        <xdr:cNvSpPr>
          <a:spLocks/>
        </xdr:cNvSpPr>
      </xdr:nvSpPr>
      <xdr:spPr>
        <a:xfrm>
          <a:off x="86944200" y="5695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10</xdr:col>
      <xdr:colOff>495300</xdr:colOff>
      <xdr:row>33</xdr:row>
      <xdr:rowOff>0</xdr:rowOff>
    </xdr:to>
    <xdr:sp>
      <xdr:nvSpPr>
        <xdr:cNvPr id="45" name="Line 435"/>
        <xdr:cNvSpPr>
          <a:spLocks/>
        </xdr:cNvSpPr>
      </xdr:nvSpPr>
      <xdr:spPr>
        <a:xfrm>
          <a:off x="7467600" y="63817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23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6972300" y="5924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3697 - 3SNI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250,851</a:t>
          </a:r>
        </a:p>
      </xdr:txBody>
    </xdr:sp>
    <xdr:clientData/>
  </xdr:oneCellAnchor>
  <xdr:twoCellAnchor>
    <xdr:from>
      <xdr:col>60</xdr:col>
      <xdr:colOff>495300</xdr:colOff>
      <xdr:row>30</xdr:row>
      <xdr:rowOff>114300</xdr:rowOff>
    </xdr:from>
    <xdr:to>
      <xdr:col>65</xdr:col>
      <xdr:colOff>266700</xdr:colOff>
      <xdr:row>33</xdr:row>
      <xdr:rowOff>0</xdr:rowOff>
    </xdr:to>
    <xdr:sp>
      <xdr:nvSpPr>
        <xdr:cNvPr id="47" name="Line 443"/>
        <xdr:cNvSpPr>
          <a:spLocks/>
        </xdr:cNvSpPr>
      </xdr:nvSpPr>
      <xdr:spPr>
        <a:xfrm>
          <a:off x="44615100" y="7639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65</xdr:col>
      <xdr:colOff>266700</xdr:colOff>
      <xdr:row>27</xdr:row>
      <xdr:rowOff>114300</xdr:rowOff>
    </xdr:to>
    <xdr:sp>
      <xdr:nvSpPr>
        <xdr:cNvPr id="48" name="Line 444"/>
        <xdr:cNvSpPr>
          <a:spLocks/>
        </xdr:cNvSpPr>
      </xdr:nvSpPr>
      <xdr:spPr>
        <a:xfrm flipV="1">
          <a:off x="44615100" y="6381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24</xdr:row>
      <xdr:rowOff>152400</xdr:rowOff>
    </xdr:from>
    <xdr:to>
      <xdr:col>66</xdr:col>
      <xdr:colOff>495300</xdr:colOff>
      <xdr:row>25</xdr:row>
      <xdr:rowOff>0</xdr:rowOff>
    </xdr:to>
    <xdr:sp>
      <xdr:nvSpPr>
        <xdr:cNvPr id="49" name="Line 445"/>
        <xdr:cNvSpPr>
          <a:spLocks/>
        </xdr:cNvSpPr>
      </xdr:nvSpPr>
      <xdr:spPr>
        <a:xfrm flipH="1">
          <a:off x="483298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114300</xdr:rowOff>
    </xdr:from>
    <xdr:to>
      <xdr:col>67</xdr:col>
      <xdr:colOff>266700</xdr:colOff>
      <xdr:row>24</xdr:row>
      <xdr:rowOff>152400</xdr:rowOff>
    </xdr:to>
    <xdr:sp>
      <xdr:nvSpPr>
        <xdr:cNvPr id="50" name="Line 446"/>
        <xdr:cNvSpPr>
          <a:spLocks/>
        </xdr:cNvSpPr>
      </xdr:nvSpPr>
      <xdr:spPr>
        <a:xfrm flipH="1">
          <a:off x="490728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33</xdr:row>
      <xdr:rowOff>0</xdr:rowOff>
    </xdr:from>
    <xdr:to>
      <xdr:col>66</xdr:col>
      <xdr:colOff>495300</xdr:colOff>
      <xdr:row>33</xdr:row>
      <xdr:rowOff>76200</xdr:rowOff>
    </xdr:to>
    <xdr:sp>
      <xdr:nvSpPr>
        <xdr:cNvPr id="51" name="Line 447"/>
        <xdr:cNvSpPr>
          <a:spLocks/>
        </xdr:cNvSpPr>
      </xdr:nvSpPr>
      <xdr:spPr>
        <a:xfrm>
          <a:off x="483298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33</xdr:row>
      <xdr:rowOff>76200</xdr:rowOff>
    </xdr:from>
    <xdr:to>
      <xdr:col>67</xdr:col>
      <xdr:colOff>266700</xdr:colOff>
      <xdr:row>33</xdr:row>
      <xdr:rowOff>114300</xdr:rowOff>
    </xdr:to>
    <xdr:sp>
      <xdr:nvSpPr>
        <xdr:cNvPr id="52" name="Line 448"/>
        <xdr:cNvSpPr>
          <a:spLocks/>
        </xdr:cNvSpPr>
      </xdr:nvSpPr>
      <xdr:spPr>
        <a:xfrm>
          <a:off x="490728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52</xdr:col>
      <xdr:colOff>0</xdr:colOff>
      <xdr:row>33</xdr:row>
      <xdr:rowOff>0</xdr:rowOff>
    </xdr:to>
    <xdr:sp>
      <xdr:nvSpPr>
        <xdr:cNvPr id="53" name="Line 449"/>
        <xdr:cNvSpPr>
          <a:spLocks/>
        </xdr:cNvSpPr>
      </xdr:nvSpPr>
      <xdr:spPr>
        <a:xfrm>
          <a:off x="38176200" y="63817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23</xdr:row>
      <xdr:rowOff>0</xdr:rowOff>
    </xdr:from>
    <xdr:ext cx="1028700" cy="457200"/>
    <xdr:sp>
      <xdr:nvSpPr>
        <xdr:cNvPr id="54" name="text 774"/>
        <xdr:cNvSpPr txBox="1">
          <a:spLocks noChangeArrowheads="1"/>
        </xdr:cNvSpPr>
      </xdr:nvSpPr>
      <xdr:spPr>
        <a:xfrm>
          <a:off x="37661850" y="59245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3698 - 3ZNI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251,334</a:t>
          </a:r>
        </a:p>
      </xdr:txBody>
    </xdr:sp>
    <xdr:clientData/>
  </xdr:oneCellAnchor>
  <xdr:twoCellAnchor>
    <xdr:from>
      <xdr:col>68</xdr:col>
      <xdr:colOff>723900</xdr:colOff>
      <xdr:row>34</xdr:row>
      <xdr:rowOff>66675</xdr:rowOff>
    </xdr:from>
    <xdr:to>
      <xdr:col>68</xdr:col>
      <xdr:colOff>752475</xdr:colOff>
      <xdr:row>34</xdr:row>
      <xdr:rowOff>161925</xdr:rowOff>
    </xdr:to>
    <xdr:sp>
      <xdr:nvSpPr>
        <xdr:cNvPr id="55" name="Rectangle 454"/>
        <xdr:cNvSpPr>
          <a:spLocks noChangeAspect="1"/>
        </xdr:cNvSpPr>
      </xdr:nvSpPr>
      <xdr:spPr>
        <a:xfrm>
          <a:off x="50787300" y="8505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34</xdr:row>
      <xdr:rowOff>114300</xdr:rowOff>
    </xdr:from>
    <xdr:to>
      <xdr:col>68</xdr:col>
      <xdr:colOff>723900</xdr:colOff>
      <xdr:row>34</xdr:row>
      <xdr:rowOff>114300</xdr:rowOff>
    </xdr:to>
    <xdr:sp>
      <xdr:nvSpPr>
        <xdr:cNvPr id="56" name="Line 455"/>
        <xdr:cNvSpPr>
          <a:spLocks/>
        </xdr:cNvSpPr>
      </xdr:nvSpPr>
      <xdr:spPr>
        <a:xfrm>
          <a:off x="50568225" y="8553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22</xdr:row>
      <xdr:rowOff>66675</xdr:rowOff>
    </xdr:from>
    <xdr:to>
      <xdr:col>68</xdr:col>
      <xdr:colOff>752475</xdr:colOff>
      <xdr:row>22</xdr:row>
      <xdr:rowOff>161925</xdr:rowOff>
    </xdr:to>
    <xdr:sp>
      <xdr:nvSpPr>
        <xdr:cNvPr id="57" name="Rectangle 456"/>
        <xdr:cNvSpPr>
          <a:spLocks noChangeAspect="1"/>
        </xdr:cNvSpPr>
      </xdr:nvSpPr>
      <xdr:spPr>
        <a:xfrm>
          <a:off x="50787300" y="576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22</xdr:row>
      <xdr:rowOff>114300</xdr:rowOff>
    </xdr:from>
    <xdr:to>
      <xdr:col>68</xdr:col>
      <xdr:colOff>723900</xdr:colOff>
      <xdr:row>22</xdr:row>
      <xdr:rowOff>114300</xdr:rowOff>
    </xdr:to>
    <xdr:sp>
      <xdr:nvSpPr>
        <xdr:cNvPr id="58" name="Line 457"/>
        <xdr:cNvSpPr>
          <a:spLocks/>
        </xdr:cNvSpPr>
      </xdr:nvSpPr>
      <xdr:spPr>
        <a:xfrm>
          <a:off x="50568225" y="5810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25</xdr:row>
      <xdr:rowOff>0</xdr:rowOff>
    </xdr:from>
    <xdr:to>
      <xdr:col>144</xdr:col>
      <xdr:colOff>495300</xdr:colOff>
      <xdr:row>33</xdr:row>
      <xdr:rowOff>0</xdr:rowOff>
    </xdr:to>
    <xdr:sp>
      <xdr:nvSpPr>
        <xdr:cNvPr id="59" name="Line 459"/>
        <xdr:cNvSpPr>
          <a:spLocks/>
        </xdr:cNvSpPr>
      </xdr:nvSpPr>
      <xdr:spPr>
        <a:xfrm>
          <a:off x="107022900" y="63817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0</xdr:colOff>
      <xdr:row>23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106527600" y="5924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3700 - 3SNI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252,534</a:t>
          </a:r>
        </a:p>
      </xdr:txBody>
    </xdr:sp>
    <xdr:clientData/>
  </xdr:oneCellAnchor>
  <xdr:twoCellAnchor>
    <xdr:from>
      <xdr:col>136</xdr:col>
      <xdr:colOff>476250</xdr:colOff>
      <xdr:row>25</xdr:row>
      <xdr:rowOff>0</xdr:rowOff>
    </xdr:from>
    <xdr:to>
      <xdr:col>136</xdr:col>
      <xdr:colOff>476250</xdr:colOff>
      <xdr:row>33</xdr:row>
      <xdr:rowOff>0</xdr:rowOff>
    </xdr:to>
    <xdr:sp>
      <xdr:nvSpPr>
        <xdr:cNvPr id="61" name="Line 461"/>
        <xdr:cNvSpPr>
          <a:spLocks/>
        </xdr:cNvSpPr>
      </xdr:nvSpPr>
      <xdr:spPr>
        <a:xfrm>
          <a:off x="101060250" y="63817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0</xdr:colOff>
      <xdr:row>23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100584000" y="5924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3699 - 3ZNI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252,221</a:t>
          </a:r>
        </a:p>
      </xdr:txBody>
    </xdr:sp>
    <xdr:clientData/>
  </xdr:oneCellAnchor>
  <xdr:twoCellAnchor>
    <xdr:from>
      <xdr:col>119</xdr:col>
      <xdr:colOff>247650</xdr:colOff>
      <xdr:row>24</xdr:row>
      <xdr:rowOff>114300</xdr:rowOff>
    </xdr:from>
    <xdr:to>
      <xdr:col>120</xdr:col>
      <xdr:colOff>476250</xdr:colOff>
      <xdr:row>24</xdr:row>
      <xdr:rowOff>152400</xdr:rowOff>
    </xdr:to>
    <xdr:sp>
      <xdr:nvSpPr>
        <xdr:cNvPr id="63" name="Line 463"/>
        <xdr:cNvSpPr>
          <a:spLocks/>
        </xdr:cNvSpPr>
      </xdr:nvSpPr>
      <xdr:spPr>
        <a:xfrm>
          <a:off x="884301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24</xdr:row>
      <xdr:rowOff>152400</xdr:rowOff>
    </xdr:from>
    <xdr:to>
      <xdr:col>121</xdr:col>
      <xdr:colOff>247650</xdr:colOff>
      <xdr:row>25</xdr:row>
      <xdr:rowOff>0</xdr:rowOff>
    </xdr:to>
    <xdr:sp>
      <xdr:nvSpPr>
        <xdr:cNvPr id="64" name="Line 464"/>
        <xdr:cNvSpPr>
          <a:spLocks/>
        </xdr:cNvSpPr>
      </xdr:nvSpPr>
      <xdr:spPr>
        <a:xfrm>
          <a:off x="891730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33</xdr:row>
      <xdr:rowOff>0</xdr:rowOff>
    </xdr:from>
    <xdr:to>
      <xdr:col>121</xdr:col>
      <xdr:colOff>247650</xdr:colOff>
      <xdr:row>33</xdr:row>
      <xdr:rowOff>76200</xdr:rowOff>
    </xdr:to>
    <xdr:sp>
      <xdr:nvSpPr>
        <xdr:cNvPr id="65" name="Line 468"/>
        <xdr:cNvSpPr>
          <a:spLocks/>
        </xdr:cNvSpPr>
      </xdr:nvSpPr>
      <xdr:spPr>
        <a:xfrm flipH="1">
          <a:off x="891730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33</xdr:row>
      <xdr:rowOff>76200</xdr:rowOff>
    </xdr:from>
    <xdr:to>
      <xdr:col>120</xdr:col>
      <xdr:colOff>476250</xdr:colOff>
      <xdr:row>33</xdr:row>
      <xdr:rowOff>114300</xdr:rowOff>
    </xdr:to>
    <xdr:sp>
      <xdr:nvSpPr>
        <xdr:cNvPr id="66" name="Line 469"/>
        <xdr:cNvSpPr>
          <a:spLocks/>
        </xdr:cNvSpPr>
      </xdr:nvSpPr>
      <xdr:spPr>
        <a:xfrm flipH="1">
          <a:off x="884301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923925</xdr:colOff>
      <xdr:row>30</xdr:row>
      <xdr:rowOff>114300</xdr:rowOff>
    </xdr:from>
    <xdr:to>
      <xdr:col>94</xdr:col>
      <xdr:colOff>47625</xdr:colOff>
      <xdr:row>30</xdr:row>
      <xdr:rowOff>114300</xdr:rowOff>
    </xdr:to>
    <xdr:sp>
      <xdr:nvSpPr>
        <xdr:cNvPr id="67" name="Line 472"/>
        <xdr:cNvSpPr>
          <a:spLocks/>
        </xdr:cNvSpPr>
      </xdr:nvSpPr>
      <xdr:spPr>
        <a:xfrm>
          <a:off x="30184725" y="7639050"/>
          <a:ext cx="392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923925</xdr:colOff>
      <xdr:row>27</xdr:row>
      <xdr:rowOff>114300</xdr:rowOff>
    </xdr:from>
    <xdr:to>
      <xdr:col>94</xdr:col>
      <xdr:colOff>47625</xdr:colOff>
      <xdr:row>27</xdr:row>
      <xdr:rowOff>114300</xdr:rowOff>
    </xdr:to>
    <xdr:sp>
      <xdr:nvSpPr>
        <xdr:cNvPr id="68" name="Line 473"/>
        <xdr:cNvSpPr>
          <a:spLocks/>
        </xdr:cNvSpPr>
      </xdr:nvSpPr>
      <xdr:spPr>
        <a:xfrm>
          <a:off x="30184725" y="6953250"/>
          <a:ext cx="392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36</xdr:row>
      <xdr:rowOff>114300</xdr:rowOff>
    </xdr:from>
    <xdr:to>
      <xdr:col>118</xdr:col>
      <xdr:colOff>476250</xdr:colOff>
      <xdr:row>37</xdr:row>
      <xdr:rowOff>85725</xdr:rowOff>
    </xdr:to>
    <xdr:sp>
      <xdr:nvSpPr>
        <xdr:cNvPr id="69" name="Line 474"/>
        <xdr:cNvSpPr>
          <a:spLocks/>
        </xdr:cNvSpPr>
      </xdr:nvSpPr>
      <xdr:spPr>
        <a:xfrm flipH="1">
          <a:off x="86944200" y="9010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37</xdr:row>
      <xdr:rowOff>85725</xdr:rowOff>
    </xdr:from>
    <xdr:to>
      <xdr:col>117</xdr:col>
      <xdr:colOff>247650</xdr:colOff>
      <xdr:row>38</xdr:row>
      <xdr:rowOff>0</xdr:rowOff>
    </xdr:to>
    <xdr:sp>
      <xdr:nvSpPr>
        <xdr:cNvPr id="70" name="Line 475"/>
        <xdr:cNvSpPr>
          <a:spLocks/>
        </xdr:cNvSpPr>
      </xdr:nvSpPr>
      <xdr:spPr>
        <a:xfrm flipH="1">
          <a:off x="86201250" y="921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0</xdr:colOff>
      <xdr:row>28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29260800" y="6838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292608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oneCellAnchor>
    <xdr:from>
      <xdr:col>84</xdr:col>
      <xdr:colOff>228600</xdr:colOff>
      <xdr:row>21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621792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126</xdr:col>
      <xdr:colOff>228600</xdr:colOff>
      <xdr:row>21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933831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102</xdr:col>
      <xdr:colOff>228600</xdr:colOff>
      <xdr:row>21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755523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94</xdr:col>
      <xdr:colOff>0</xdr:colOff>
      <xdr:row>27</xdr:row>
      <xdr:rowOff>0</xdr:rowOff>
    </xdr:from>
    <xdr:to>
      <xdr:col>95</xdr:col>
      <xdr:colOff>0</xdr:colOff>
      <xdr:row>28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69380100" y="6838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94</xdr:col>
      <xdr:colOff>0</xdr:colOff>
      <xdr:row>30</xdr:row>
      <xdr:rowOff>0</xdr:rowOff>
    </xdr:from>
    <xdr:to>
      <xdr:col>95</xdr:col>
      <xdr:colOff>0</xdr:colOff>
      <xdr:row>31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693801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94</xdr:col>
      <xdr:colOff>0</xdr:colOff>
      <xdr:row>24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693801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94</xdr:col>
      <xdr:colOff>0</xdr:colOff>
      <xdr:row>33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69380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85</xdr:col>
      <xdr:colOff>0</xdr:colOff>
      <xdr:row>25</xdr:row>
      <xdr:rowOff>76200</xdr:rowOff>
    </xdr:from>
    <xdr:to>
      <xdr:col>104</xdr:col>
      <xdr:colOff>0</xdr:colOff>
      <xdr:row>26</xdr:row>
      <xdr:rowOff>152400</xdr:rowOff>
    </xdr:to>
    <xdr:grpSp>
      <xdr:nvGrpSpPr>
        <xdr:cNvPr id="80" name="Group 485"/>
        <xdr:cNvGrpSpPr>
          <a:grpSpLocks/>
        </xdr:cNvGrpSpPr>
      </xdr:nvGrpSpPr>
      <xdr:grpSpPr>
        <a:xfrm>
          <a:off x="62922150" y="6457950"/>
          <a:ext cx="13887450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4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28</xdr:row>
      <xdr:rowOff>76200</xdr:rowOff>
    </xdr:from>
    <xdr:to>
      <xdr:col>104</xdr:col>
      <xdr:colOff>0</xdr:colOff>
      <xdr:row>29</xdr:row>
      <xdr:rowOff>152400</xdr:rowOff>
    </xdr:to>
    <xdr:grpSp>
      <xdr:nvGrpSpPr>
        <xdr:cNvPr id="90" name="Group 495"/>
        <xdr:cNvGrpSpPr>
          <a:grpSpLocks/>
        </xdr:cNvGrpSpPr>
      </xdr:nvGrpSpPr>
      <xdr:grpSpPr>
        <a:xfrm>
          <a:off x="62922150" y="7143750"/>
          <a:ext cx="13887450" cy="304800"/>
          <a:chOff x="115" y="479"/>
          <a:chExt cx="1117" cy="40"/>
        </a:xfrm>
        <a:solidFill>
          <a:srgbClr val="FFFFFF"/>
        </a:solidFill>
      </xdr:grpSpPr>
      <xdr:sp>
        <xdr:nvSpPr>
          <xdr:cNvPr id="91" name="Rectangle 4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25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69608700" y="6496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oneCellAnchor>
  <xdr:oneCellAnchor>
    <xdr:from>
      <xdr:col>94</xdr:col>
      <xdr:colOff>228600</xdr:colOff>
      <xdr:row>28</xdr:row>
      <xdr:rowOff>114300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69608700" y="7181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02" name="Group 507"/>
        <xdr:cNvGrpSpPr>
          <a:grpSpLocks noChangeAspect="1"/>
        </xdr:cNvGrpSpPr>
      </xdr:nvGrpSpPr>
      <xdr:grpSpPr>
        <a:xfrm>
          <a:off x="10287000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105" name="Group 510"/>
        <xdr:cNvGrpSpPr>
          <a:grpSpLocks noChangeAspect="1"/>
        </xdr:cNvGrpSpPr>
      </xdr:nvGrpSpPr>
      <xdr:grpSpPr>
        <a:xfrm>
          <a:off x="16230600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08" name="Group 513"/>
        <xdr:cNvGrpSpPr>
          <a:grpSpLocks noChangeAspect="1"/>
        </xdr:cNvGrpSpPr>
      </xdr:nvGrpSpPr>
      <xdr:grpSpPr>
        <a:xfrm>
          <a:off x="162306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11" name="Group 516"/>
        <xdr:cNvGrpSpPr>
          <a:grpSpLocks noChangeAspect="1"/>
        </xdr:cNvGrpSpPr>
      </xdr:nvGrpSpPr>
      <xdr:grpSpPr>
        <a:xfrm>
          <a:off x="102870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5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22</xdr:row>
      <xdr:rowOff>219075</xdr:rowOff>
    </xdr:from>
    <xdr:to>
      <xdr:col>84</xdr:col>
      <xdr:colOff>647700</xdr:colOff>
      <xdr:row>24</xdr:row>
      <xdr:rowOff>114300</xdr:rowOff>
    </xdr:to>
    <xdr:grpSp>
      <xdr:nvGrpSpPr>
        <xdr:cNvPr id="114" name="Group 519"/>
        <xdr:cNvGrpSpPr>
          <a:grpSpLocks noChangeAspect="1"/>
        </xdr:cNvGrpSpPr>
      </xdr:nvGrpSpPr>
      <xdr:grpSpPr>
        <a:xfrm>
          <a:off x="622935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5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17" name="Group 522"/>
        <xdr:cNvGrpSpPr>
          <a:grpSpLocks noChangeAspect="1"/>
        </xdr:cNvGrpSpPr>
      </xdr:nvGrpSpPr>
      <xdr:grpSpPr>
        <a:xfrm>
          <a:off x="44462700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5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114300</xdr:rowOff>
    </xdr:from>
    <xdr:to>
      <xdr:col>60</xdr:col>
      <xdr:colOff>647700</xdr:colOff>
      <xdr:row>32</xdr:row>
      <xdr:rowOff>28575</xdr:rowOff>
    </xdr:to>
    <xdr:grpSp>
      <xdr:nvGrpSpPr>
        <xdr:cNvPr id="120" name="Group 525"/>
        <xdr:cNvGrpSpPr>
          <a:grpSpLocks noChangeAspect="1"/>
        </xdr:cNvGrpSpPr>
      </xdr:nvGrpSpPr>
      <xdr:grpSpPr>
        <a:xfrm>
          <a:off x="444627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19</xdr:row>
      <xdr:rowOff>209550</xdr:rowOff>
    </xdr:from>
    <xdr:to>
      <xdr:col>91</xdr:col>
      <xdr:colOff>409575</xdr:colOff>
      <xdr:row>21</xdr:row>
      <xdr:rowOff>114300</xdr:rowOff>
    </xdr:to>
    <xdr:grpSp>
      <xdr:nvGrpSpPr>
        <xdr:cNvPr id="123" name="Group 536"/>
        <xdr:cNvGrpSpPr>
          <a:grpSpLocks noChangeAspect="1"/>
        </xdr:cNvGrpSpPr>
      </xdr:nvGrpSpPr>
      <xdr:grpSpPr>
        <a:xfrm>
          <a:off x="67475100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19</xdr:row>
      <xdr:rowOff>209550</xdr:rowOff>
    </xdr:from>
    <xdr:to>
      <xdr:col>115</xdr:col>
      <xdr:colOff>419100</xdr:colOff>
      <xdr:row>21</xdr:row>
      <xdr:rowOff>114300</xdr:rowOff>
    </xdr:to>
    <xdr:grpSp>
      <xdr:nvGrpSpPr>
        <xdr:cNvPr id="126" name="Group 539"/>
        <xdr:cNvGrpSpPr>
          <a:grpSpLocks noChangeAspect="1"/>
        </xdr:cNvGrpSpPr>
      </xdr:nvGrpSpPr>
      <xdr:grpSpPr>
        <a:xfrm>
          <a:off x="85315425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5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28575</xdr:colOff>
      <xdr:row>18</xdr:row>
      <xdr:rowOff>9525</xdr:rowOff>
    </xdr:from>
    <xdr:to>
      <xdr:col>91</xdr:col>
      <xdr:colOff>466725</xdr:colOff>
      <xdr:row>19</xdr:row>
      <xdr:rowOff>0</xdr:rowOff>
    </xdr:to>
    <xdr:grpSp>
      <xdr:nvGrpSpPr>
        <xdr:cNvPr id="129" name="Group 545"/>
        <xdr:cNvGrpSpPr>
          <a:grpSpLocks/>
        </xdr:cNvGrpSpPr>
      </xdr:nvGrpSpPr>
      <xdr:grpSpPr>
        <a:xfrm>
          <a:off x="67408425" y="4791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0" name="Line 54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4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4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25</xdr:row>
      <xdr:rowOff>219075</xdr:rowOff>
    </xdr:from>
    <xdr:to>
      <xdr:col>127</xdr:col>
      <xdr:colOff>428625</xdr:colOff>
      <xdr:row>27</xdr:row>
      <xdr:rowOff>114300</xdr:rowOff>
    </xdr:to>
    <xdr:grpSp>
      <xdr:nvGrpSpPr>
        <xdr:cNvPr id="133" name="Group 549"/>
        <xdr:cNvGrpSpPr>
          <a:grpSpLocks noChangeAspect="1"/>
        </xdr:cNvGrpSpPr>
      </xdr:nvGrpSpPr>
      <xdr:grpSpPr>
        <a:xfrm>
          <a:off x="9424987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5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123825</xdr:colOff>
      <xdr:row>25</xdr:row>
      <xdr:rowOff>219075</xdr:rowOff>
    </xdr:from>
    <xdr:to>
      <xdr:col>135</xdr:col>
      <xdr:colOff>428625</xdr:colOff>
      <xdr:row>27</xdr:row>
      <xdr:rowOff>114300</xdr:rowOff>
    </xdr:to>
    <xdr:grpSp>
      <xdr:nvGrpSpPr>
        <xdr:cNvPr id="136" name="Group 552"/>
        <xdr:cNvGrpSpPr>
          <a:grpSpLocks noChangeAspect="1"/>
        </xdr:cNvGrpSpPr>
      </xdr:nvGrpSpPr>
      <xdr:grpSpPr>
        <a:xfrm>
          <a:off x="10019347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5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23</xdr:row>
      <xdr:rowOff>219075</xdr:rowOff>
    </xdr:from>
    <xdr:to>
      <xdr:col>122</xdr:col>
      <xdr:colOff>657225</xdr:colOff>
      <xdr:row>25</xdr:row>
      <xdr:rowOff>114300</xdr:rowOff>
    </xdr:to>
    <xdr:grpSp>
      <xdr:nvGrpSpPr>
        <xdr:cNvPr id="139" name="Group 555"/>
        <xdr:cNvGrpSpPr>
          <a:grpSpLocks noChangeAspect="1"/>
        </xdr:cNvGrpSpPr>
      </xdr:nvGrpSpPr>
      <xdr:grpSpPr>
        <a:xfrm>
          <a:off x="905351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5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25</xdr:row>
      <xdr:rowOff>219075</xdr:rowOff>
    </xdr:from>
    <xdr:to>
      <xdr:col>126</xdr:col>
      <xdr:colOff>657225</xdr:colOff>
      <xdr:row>27</xdr:row>
      <xdr:rowOff>114300</xdr:rowOff>
    </xdr:to>
    <xdr:grpSp>
      <xdr:nvGrpSpPr>
        <xdr:cNvPr id="142" name="Group 558"/>
        <xdr:cNvGrpSpPr>
          <a:grpSpLocks noChangeAspect="1"/>
        </xdr:cNvGrpSpPr>
      </xdr:nvGrpSpPr>
      <xdr:grpSpPr>
        <a:xfrm>
          <a:off x="93506925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5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30</xdr:row>
      <xdr:rowOff>114300</xdr:rowOff>
    </xdr:from>
    <xdr:to>
      <xdr:col>126</xdr:col>
      <xdr:colOff>657225</xdr:colOff>
      <xdr:row>32</xdr:row>
      <xdr:rowOff>28575</xdr:rowOff>
    </xdr:to>
    <xdr:grpSp>
      <xdr:nvGrpSpPr>
        <xdr:cNvPr id="145" name="Group 561"/>
        <xdr:cNvGrpSpPr>
          <a:grpSpLocks noChangeAspect="1"/>
        </xdr:cNvGrpSpPr>
      </xdr:nvGrpSpPr>
      <xdr:grpSpPr>
        <a:xfrm>
          <a:off x="93506925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32</xdr:row>
      <xdr:rowOff>114300</xdr:rowOff>
    </xdr:from>
    <xdr:to>
      <xdr:col>122</xdr:col>
      <xdr:colOff>657225</xdr:colOff>
      <xdr:row>34</xdr:row>
      <xdr:rowOff>28575</xdr:rowOff>
    </xdr:to>
    <xdr:grpSp>
      <xdr:nvGrpSpPr>
        <xdr:cNvPr id="148" name="Group 564"/>
        <xdr:cNvGrpSpPr>
          <a:grpSpLocks noChangeAspect="1"/>
        </xdr:cNvGrpSpPr>
      </xdr:nvGrpSpPr>
      <xdr:grpSpPr>
        <a:xfrm>
          <a:off x="905351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5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30</xdr:row>
      <xdr:rowOff>114300</xdr:rowOff>
    </xdr:from>
    <xdr:to>
      <xdr:col>127</xdr:col>
      <xdr:colOff>428625</xdr:colOff>
      <xdr:row>32</xdr:row>
      <xdr:rowOff>28575</xdr:rowOff>
    </xdr:to>
    <xdr:grpSp>
      <xdr:nvGrpSpPr>
        <xdr:cNvPr id="151" name="Group 567"/>
        <xdr:cNvGrpSpPr>
          <a:grpSpLocks noChangeAspect="1"/>
        </xdr:cNvGrpSpPr>
      </xdr:nvGrpSpPr>
      <xdr:grpSpPr>
        <a:xfrm>
          <a:off x="94249875" y="763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5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30</xdr:row>
      <xdr:rowOff>114300</xdr:rowOff>
    </xdr:from>
    <xdr:to>
      <xdr:col>135</xdr:col>
      <xdr:colOff>419100</xdr:colOff>
      <xdr:row>32</xdr:row>
      <xdr:rowOff>28575</xdr:rowOff>
    </xdr:to>
    <xdr:grpSp>
      <xdr:nvGrpSpPr>
        <xdr:cNvPr id="154" name="Group 570"/>
        <xdr:cNvGrpSpPr>
          <a:grpSpLocks noChangeAspect="1"/>
        </xdr:cNvGrpSpPr>
      </xdr:nvGrpSpPr>
      <xdr:grpSpPr>
        <a:xfrm>
          <a:off x="100174425" y="763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0</xdr:colOff>
      <xdr:row>36</xdr:row>
      <xdr:rowOff>104775</xdr:rowOff>
    </xdr:from>
    <xdr:to>
      <xdr:col>119</xdr:col>
      <xdr:colOff>352425</xdr:colOff>
      <xdr:row>37</xdr:row>
      <xdr:rowOff>0</xdr:rowOff>
    </xdr:to>
    <xdr:sp>
      <xdr:nvSpPr>
        <xdr:cNvPr id="157" name="kreslení 417"/>
        <xdr:cNvSpPr>
          <a:spLocks/>
        </xdr:cNvSpPr>
      </xdr:nvSpPr>
      <xdr:spPr>
        <a:xfrm>
          <a:off x="88182450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22</xdr:row>
      <xdr:rowOff>114300</xdr:rowOff>
    </xdr:from>
    <xdr:to>
      <xdr:col>119</xdr:col>
      <xdr:colOff>247650</xdr:colOff>
      <xdr:row>23</xdr:row>
      <xdr:rowOff>38100</xdr:rowOff>
    </xdr:to>
    <xdr:sp>
      <xdr:nvSpPr>
        <xdr:cNvPr id="158" name="Line 595"/>
        <xdr:cNvSpPr>
          <a:spLocks/>
        </xdr:cNvSpPr>
      </xdr:nvSpPr>
      <xdr:spPr>
        <a:xfrm>
          <a:off x="87687150" y="58102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59" name="Group 596"/>
        <xdr:cNvGrpSpPr>
          <a:grpSpLocks noChangeAspect="1"/>
        </xdr:cNvGrpSpPr>
      </xdr:nvGrpSpPr>
      <xdr:grpSpPr>
        <a:xfrm>
          <a:off x="2057400" y="666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" name="Line 5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67" name="Group 604"/>
        <xdr:cNvGrpSpPr>
          <a:grpSpLocks noChangeAspect="1"/>
        </xdr:cNvGrpSpPr>
      </xdr:nvGrpSpPr>
      <xdr:grpSpPr>
        <a:xfrm>
          <a:off x="2057400" y="7810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8" name="Line 6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25</xdr:row>
      <xdr:rowOff>57150</xdr:rowOff>
    </xdr:from>
    <xdr:to>
      <xdr:col>118</xdr:col>
      <xdr:colOff>57150</xdr:colOff>
      <xdr:row>25</xdr:row>
      <xdr:rowOff>171450</xdr:rowOff>
    </xdr:to>
    <xdr:grpSp>
      <xdr:nvGrpSpPr>
        <xdr:cNvPr id="175" name="Group 612"/>
        <xdr:cNvGrpSpPr>
          <a:grpSpLocks noChangeAspect="1"/>
        </xdr:cNvGrpSpPr>
      </xdr:nvGrpSpPr>
      <xdr:grpSpPr>
        <a:xfrm>
          <a:off x="8643937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6" name="Line 6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28</xdr:row>
      <xdr:rowOff>57150</xdr:rowOff>
    </xdr:from>
    <xdr:to>
      <xdr:col>122</xdr:col>
      <xdr:colOff>361950</xdr:colOff>
      <xdr:row>28</xdr:row>
      <xdr:rowOff>171450</xdr:rowOff>
    </xdr:to>
    <xdr:grpSp>
      <xdr:nvGrpSpPr>
        <xdr:cNvPr id="183" name="Group 620"/>
        <xdr:cNvGrpSpPr>
          <a:grpSpLocks noChangeAspect="1"/>
        </xdr:cNvGrpSpPr>
      </xdr:nvGrpSpPr>
      <xdr:grpSpPr>
        <a:xfrm>
          <a:off x="89715975" y="7124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4" name="Line 6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31</xdr:row>
      <xdr:rowOff>57150</xdr:rowOff>
    </xdr:from>
    <xdr:to>
      <xdr:col>120</xdr:col>
      <xdr:colOff>876300</xdr:colOff>
      <xdr:row>31</xdr:row>
      <xdr:rowOff>171450</xdr:rowOff>
    </xdr:to>
    <xdr:grpSp>
      <xdr:nvGrpSpPr>
        <xdr:cNvPr id="191" name="Group 628"/>
        <xdr:cNvGrpSpPr>
          <a:grpSpLocks noChangeAspect="1"/>
        </xdr:cNvGrpSpPr>
      </xdr:nvGrpSpPr>
      <xdr:grpSpPr>
        <a:xfrm>
          <a:off x="88744425" y="7810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2" name="Line 6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34</xdr:row>
      <xdr:rowOff>57150</xdr:rowOff>
    </xdr:from>
    <xdr:to>
      <xdr:col>119</xdr:col>
      <xdr:colOff>228600</xdr:colOff>
      <xdr:row>34</xdr:row>
      <xdr:rowOff>171450</xdr:rowOff>
    </xdr:to>
    <xdr:grpSp>
      <xdr:nvGrpSpPr>
        <xdr:cNvPr id="199" name="Group 636"/>
        <xdr:cNvGrpSpPr>
          <a:grpSpLocks noChangeAspect="1"/>
        </xdr:cNvGrpSpPr>
      </xdr:nvGrpSpPr>
      <xdr:grpSpPr>
        <a:xfrm>
          <a:off x="87582375" y="8496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0" name="Line 6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26</xdr:row>
      <xdr:rowOff>57150</xdr:rowOff>
    </xdr:from>
    <xdr:to>
      <xdr:col>147</xdr:col>
      <xdr:colOff>457200</xdr:colOff>
      <xdr:row>26</xdr:row>
      <xdr:rowOff>171450</xdr:rowOff>
    </xdr:to>
    <xdr:grpSp>
      <xdr:nvGrpSpPr>
        <xdr:cNvPr id="207" name="Group 644"/>
        <xdr:cNvGrpSpPr>
          <a:grpSpLocks noChangeAspect="1"/>
        </xdr:cNvGrpSpPr>
      </xdr:nvGrpSpPr>
      <xdr:grpSpPr>
        <a:xfrm>
          <a:off x="108613575" y="6667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" name="Line 6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31</xdr:row>
      <xdr:rowOff>57150</xdr:rowOff>
    </xdr:from>
    <xdr:to>
      <xdr:col>147</xdr:col>
      <xdr:colOff>457200</xdr:colOff>
      <xdr:row>31</xdr:row>
      <xdr:rowOff>171450</xdr:rowOff>
    </xdr:to>
    <xdr:grpSp>
      <xdr:nvGrpSpPr>
        <xdr:cNvPr id="215" name="Group 652"/>
        <xdr:cNvGrpSpPr>
          <a:grpSpLocks noChangeAspect="1"/>
        </xdr:cNvGrpSpPr>
      </xdr:nvGrpSpPr>
      <xdr:grpSpPr>
        <a:xfrm>
          <a:off x="108613575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6" name="Line 6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25</xdr:row>
      <xdr:rowOff>57150</xdr:rowOff>
    </xdr:from>
    <xdr:to>
      <xdr:col>22</xdr:col>
      <xdr:colOff>666750</xdr:colOff>
      <xdr:row>25</xdr:row>
      <xdr:rowOff>171450</xdr:rowOff>
    </xdr:to>
    <xdr:grpSp>
      <xdr:nvGrpSpPr>
        <xdr:cNvPr id="223" name="Group 660"/>
        <xdr:cNvGrpSpPr>
          <a:grpSpLocks noChangeAspect="1"/>
        </xdr:cNvGrpSpPr>
      </xdr:nvGrpSpPr>
      <xdr:grpSpPr>
        <a:xfrm>
          <a:off x="1572577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4" name="Line 6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29</xdr:row>
      <xdr:rowOff>57150</xdr:rowOff>
    </xdr:from>
    <xdr:to>
      <xdr:col>22</xdr:col>
      <xdr:colOff>666750</xdr:colOff>
      <xdr:row>29</xdr:row>
      <xdr:rowOff>171450</xdr:rowOff>
    </xdr:to>
    <xdr:grpSp>
      <xdr:nvGrpSpPr>
        <xdr:cNvPr id="231" name="Group 668"/>
        <xdr:cNvGrpSpPr>
          <a:grpSpLocks noChangeAspect="1"/>
        </xdr:cNvGrpSpPr>
      </xdr:nvGrpSpPr>
      <xdr:grpSpPr>
        <a:xfrm>
          <a:off x="15725775" y="7353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2" name="Line 6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28</xdr:row>
      <xdr:rowOff>57150</xdr:rowOff>
    </xdr:from>
    <xdr:to>
      <xdr:col>9</xdr:col>
      <xdr:colOff>342900</xdr:colOff>
      <xdr:row>28</xdr:row>
      <xdr:rowOff>171450</xdr:rowOff>
    </xdr:to>
    <xdr:grpSp>
      <xdr:nvGrpSpPr>
        <xdr:cNvPr id="239" name="Group 676"/>
        <xdr:cNvGrpSpPr>
          <a:grpSpLocks noChangeAspect="1"/>
        </xdr:cNvGrpSpPr>
      </xdr:nvGrpSpPr>
      <xdr:grpSpPr>
        <a:xfrm>
          <a:off x="6505575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0" name="Oval 6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31</xdr:row>
      <xdr:rowOff>57150</xdr:rowOff>
    </xdr:from>
    <xdr:to>
      <xdr:col>9</xdr:col>
      <xdr:colOff>342900</xdr:colOff>
      <xdr:row>31</xdr:row>
      <xdr:rowOff>171450</xdr:rowOff>
    </xdr:to>
    <xdr:grpSp>
      <xdr:nvGrpSpPr>
        <xdr:cNvPr id="243" name="Group 680"/>
        <xdr:cNvGrpSpPr>
          <a:grpSpLocks noChangeAspect="1"/>
        </xdr:cNvGrpSpPr>
      </xdr:nvGrpSpPr>
      <xdr:grpSpPr>
        <a:xfrm>
          <a:off x="6505575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4" name="Oval 6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28</xdr:row>
      <xdr:rowOff>57150</xdr:rowOff>
    </xdr:from>
    <xdr:to>
      <xdr:col>50</xdr:col>
      <xdr:colOff>647700</xdr:colOff>
      <xdr:row>28</xdr:row>
      <xdr:rowOff>171450</xdr:rowOff>
    </xdr:to>
    <xdr:grpSp>
      <xdr:nvGrpSpPr>
        <xdr:cNvPr id="247" name="Group 684"/>
        <xdr:cNvGrpSpPr>
          <a:grpSpLocks noChangeAspect="1"/>
        </xdr:cNvGrpSpPr>
      </xdr:nvGrpSpPr>
      <xdr:grpSpPr>
        <a:xfrm>
          <a:off x="37042725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8" name="Oval 6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31</xdr:row>
      <xdr:rowOff>57150</xdr:rowOff>
    </xdr:from>
    <xdr:to>
      <xdr:col>50</xdr:col>
      <xdr:colOff>647700</xdr:colOff>
      <xdr:row>31</xdr:row>
      <xdr:rowOff>171450</xdr:rowOff>
    </xdr:to>
    <xdr:grpSp>
      <xdr:nvGrpSpPr>
        <xdr:cNvPr id="251" name="Group 688"/>
        <xdr:cNvGrpSpPr>
          <a:grpSpLocks noChangeAspect="1"/>
        </xdr:cNvGrpSpPr>
      </xdr:nvGrpSpPr>
      <xdr:grpSpPr>
        <a:xfrm>
          <a:off x="37042725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152400</xdr:colOff>
      <xdr:row>28</xdr:row>
      <xdr:rowOff>57150</xdr:rowOff>
    </xdr:from>
    <xdr:to>
      <xdr:col>60</xdr:col>
      <xdr:colOff>447675</xdr:colOff>
      <xdr:row>28</xdr:row>
      <xdr:rowOff>171450</xdr:rowOff>
    </xdr:to>
    <xdr:grpSp>
      <xdr:nvGrpSpPr>
        <xdr:cNvPr id="255" name="Group 692"/>
        <xdr:cNvGrpSpPr>
          <a:grpSpLocks noChangeAspect="1"/>
        </xdr:cNvGrpSpPr>
      </xdr:nvGrpSpPr>
      <xdr:grpSpPr>
        <a:xfrm>
          <a:off x="44272200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6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152400</xdr:colOff>
      <xdr:row>32</xdr:row>
      <xdr:rowOff>57150</xdr:rowOff>
    </xdr:from>
    <xdr:to>
      <xdr:col>60</xdr:col>
      <xdr:colOff>447675</xdr:colOff>
      <xdr:row>32</xdr:row>
      <xdr:rowOff>171450</xdr:rowOff>
    </xdr:to>
    <xdr:grpSp>
      <xdr:nvGrpSpPr>
        <xdr:cNvPr id="259" name="Group 696"/>
        <xdr:cNvGrpSpPr>
          <a:grpSpLocks noChangeAspect="1"/>
        </xdr:cNvGrpSpPr>
      </xdr:nvGrpSpPr>
      <xdr:grpSpPr>
        <a:xfrm>
          <a:off x="442722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0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28</xdr:row>
      <xdr:rowOff>57150</xdr:rowOff>
    </xdr:from>
    <xdr:to>
      <xdr:col>143</xdr:col>
      <xdr:colOff>342900</xdr:colOff>
      <xdr:row>28</xdr:row>
      <xdr:rowOff>171450</xdr:rowOff>
    </xdr:to>
    <xdr:grpSp>
      <xdr:nvGrpSpPr>
        <xdr:cNvPr id="263" name="Group 700"/>
        <xdr:cNvGrpSpPr>
          <a:grpSpLocks noChangeAspect="1"/>
        </xdr:cNvGrpSpPr>
      </xdr:nvGrpSpPr>
      <xdr:grpSpPr>
        <a:xfrm>
          <a:off x="106060875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4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26</xdr:row>
      <xdr:rowOff>57150</xdr:rowOff>
    </xdr:from>
    <xdr:to>
      <xdr:col>137</xdr:col>
      <xdr:colOff>485775</xdr:colOff>
      <xdr:row>26</xdr:row>
      <xdr:rowOff>171450</xdr:rowOff>
    </xdr:to>
    <xdr:grpSp>
      <xdr:nvGrpSpPr>
        <xdr:cNvPr id="267" name="Group 708"/>
        <xdr:cNvGrpSpPr>
          <a:grpSpLocks noChangeAspect="1"/>
        </xdr:cNvGrpSpPr>
      </xdr:nvGrpSpPr>
      <xdr:grpSpPr>
        <a:xfrm>
          <a:off x="10174605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8" name="Oval 7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29</xdr:row>
      <xdr:rowOff>57150</xdr:rowOff>
    </xdr:from>
    <xdr:to>
      <xdr:col>137</xdr:col>
      <xdr:colOff>485775</xdr:colOff>
      <xdr:row>29</xdr:row>
      <xdr:rowOff>171450</xdr:rowOff>
    </xdr:to>
    <xdr:grpSp>
      <xdr:nvGrpSpPr>
        <xdr:cNvPr id="271" name="Group 712"/>
        <xdr:cNvGrpSpPr>
          <a:grpSpLocks noChangeAspect="1"/>
        </xdr:cNvGrpSpPr>
      </xdr:nvGrpSpPr>
      <xdr:grpSpPr>
        <a:xfrm>
          <a:off x="1017460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2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571500</xdr:colOff>
      <xdr:row>20</xdr:row>
      <xdr:rowOff>47625</xdr:rowOff>
    </xdr:from>
    <xdr:to>
      <xdr:col>120</xdr:col>
      <xdr:colOff>866775</xdr:colOff>
      <xdr:row>20</xdr:row>
      <xdr:rowOff>161925</xdr:rowOff>
    </xdr:to>
    <xdr:grpSp>
      <xdr:nvGrpSpPr>
        <xdr:cNvPr id="275" name="Group 716"/>
        <xdr:cNvGrpSpPr>
          <a:grpSpLocks noChangeAspect="1"/>
        </xdr:cNvGrpSpPr>
      </xdr:nvGrpSpPr>
      <xdr:grpSpPr>
        <a:xfrm>
          <a:off x="89268300" y="528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6" name="Oval 7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647700</xdr:colOff>
      <xdr:row>26</xdr:row>
      <xdr:rowOff>57150</xdr:rowOff>
    </xdr:from>
    <xdr:to>
      <xdr:col>52</xdr:col>
      <xdr:colOff>942975</xdr:colOff>
      <xdr:row>26</xdr:row>
      <xdr:rowOff>171450</xdr:rowOff>
    </xdr:to>
    <xdr:grpSp>
      <xdr:nvGrpSpPr>
        <xdr:cNvPr id="279" name="Group 720"/>
        <xdr:cNvGrpSpPr>
          <a:grpSpLocks noChangeAspect="1"/>
        </xdr:cNvGrpSpPr>
      </xdr:nvGrpSpPr>
      <xdr:grpSpPr>
        <a:xfrm>
          <a:off x="3882390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0" name="Oval 7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647700</xdr:colOff>
      <xdr:row>29</xdr:row>
      <xdr:rowOff>57150</xdr:rowOff>
    </xdr:from>
    <xdr:to>
      <xdr:col>52</xdr:col>
      <xdr:colOff>942975</xdr:colOff>
      <xdr:row>29</xdr:row>
      <xdr:rowOff>171450</xdr:rowOff>
    </xdr:to>
    <xdr:grpSp>
      <xdr:nvGrpSpPr>
        <xdr:cNvPr id="283" name="Group 724"/>
        <xdr:cNvGrpSpPr>
          <a:grpSpLocks noChangeAspect="1"/>
        </xdr:cNvGrpSpPr>
      </xdr:nvGrpSpPr>
      <xdr:grpSpPr>
        <a:xfrm>
          <a:off x="3882390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4" name="Oval 7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666750</xdr:colOff>
      <xdr:row>22</xdr:row>
      <xdr:rowOff>57150</xdr:rowOff>
    </xdr:from>
    <xdr:to>
      <xdr:col>115</xdr:col>
      <xdr:colOff>133350</xdr:colOff>
      <xdr:row>22</xdr:row>
      <xdr:rowOff>171450</xdr:rowOff>
    </xdr:to>
    <xdr:grpSp>
      <xdr:nvGrpSpPr>
        <xdr:cNvPr id="287" name="Group 728"/>
        <xdr:cNvGrpSpPr>
          <a:grpSpLocks noChangeAspect="1"/>
        </xdr:cNvGrpSpPr>
      </xdr:nvGrpSpPr>
      <xdr:grpSpPr>
        <a:xfrm>
          <a:off x="84905850" y="575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7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37</xdr:row>
      <xdr:rowOff>57150</xdr:rowOff>
    </xdr:from>
    <xdr:to>
      <xdr:col>118</xdr:col>
      <xdr:colOff>809625</xdr:colOff>
      <xdr:row>37</xdr:row>
      <xdr:rowOff>171450</xdr:rowOff>
    </xdr:to>
    <xdr:grpSp>
      <xdr:nvGrpSpPr>
        <xdr:cNvPr id="292" name="Group 733"/>
        <xdr:cNvGrpSpPr>
          <a:grpSpLocks noChangeAspect="1"/>
        </xdr:cNvGrpSpPr>
      </xdr:nvGrpSpPr>
      <xdr:grpSpPr>
        <a:xfrm>
          <a:off x="87582375" y="918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" name="Line 7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314325</xdr:colOff>
      <xdr:row>26</xdr:row>
      <xdr:rowOff>57150</xdr:rowOff>
    </xdr:from>
    <xdr:to>
      <xdr:col>68</xdr:col>
      <xdr:colOff>504825</xdr:colOff>
      <xdr:row>26</xdr:row>
      <xdr:rowOff>171450</xdr:rowOff>
    </xdr:to>
    <xdr:grpSp>
      <xdr:nvGrpSpPr>
        <xdr:cNvPr id="297" name="Group 738"/>
        <xdr:cNvGrpSpPr>
          <a:grpSpLocks noChangeAspect="1"/>
        </xdr:cNvGrpSpPr>
      </xdr:nvGrpSpPr>
      <xdr:grpSpPr>
        <a:xfrm>
          <a:off x="49863375" y="66675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98" name="Line 73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4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4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4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314325</xdr:colOff>
      <xdr:row>29</xdr:row>
      <xdr:rowOff>57150</xdr:rowOff>
    </xdr:from>
    <xdr:to>
      <xdr:col>68</xdr:col>
      <xdr:colOff>504825</xdr:colOff>
      <xdr:row>29</xdr:row>
      <xdr:rowOff>171450</xdr:rowOff>
    </xdr:to>
    <xdr:grpSp>
      <xdr:nvGrpSpPr>
        <xdr:cNvPr id="304" name="Group 745"/>
        <xdr:cNvGrpSpPr>
          <a:grpSpLocks noChangeAspect="1"/>
        </xdr:cNvGrpSpPr>
      </xdr:nvGrpSpPr>
      <xdr:grpSpPr>
        <a:xfrm>
          <a:off x="49863375" y="73533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05" name="Line 74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4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4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4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75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23</xdr:row>
      <xdr:rowOff>57150</xdr:rowOff>
    </xdr:from>
    <xdr:to>
      <xdr:col>68</xdr:col>
      <xdr:colOff>504825</xdr:colOff>
      <xdr:row>23</xdr:row>
      <xdr:rowOff>171450</xdr:rowOff>
    </xdr:to>
    <xdr:grpSp>
      <xdr:nvGrpSpPr>
        <xdr:cNvPr id="311" name="Group 752"/>
        <xdr:cNvGrpSpPr>
          <a:grpSpLocks noChangeAspect="1"/>
        </xdr:cNvGrpSpPr>
      </xdr:nvGrpSpPr>
      <xdr:grpSpPr>
        <a:xfrm>
          <a:off x="49606200" y="59817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312" name="Line 753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54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55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56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57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58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59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760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761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62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32</xdr:row>
      <xdr:rowOff>57150</xdr:rowOff>
    </xdr:from>
    <xdr:to>
      <xdr:col>68</xdr:col>
      <xdr:colOff>504825</xdr:colOff>
      <xdr:row>32</xdr:row>
      <xdr:rowOff>171450</xdr:rowOff>
    </xdr:to>
    <xdr:grpSp>
      <xdr:nvGrpSpPr>
        <xdr:cNvPr id="322" name="Group 763"/>
        <xdr:cNvGrpSpPr>
          <a:grpSpLocks noChangeAspect="1"/>
        </xdr:cNvGrpSpPr>
      </xdr:nvGrpSpPr>
      <xdr:grpSpPr>
        <a:xfrm>
          <a:off x="49606200" y="80391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323" name="Line 764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65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66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67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68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69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70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771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772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73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428625</xdr:colOff>
      <xdr:row>22</xdr:row>
      <xdr:rowOff>114300</xdr:rowOff>
    </xdr:from>
    <xdr:to>
      <xdr:col>68</xdr:col>
      <xdr:colOff>504825</xdr:colOff>
      <xdr:row>34</xdr:row>
      <xdr:rowOff>114300</xdr:rowOff>
    </xdr:to>
    <xdr:sp>
      <xdr:nvSpPr>
        <xdr:cNvPr id="333" name="Rectangle 458"/>
        <xdr:cNvSpPr>
          <a:spLocks/>
        </xdr:cNvSpPr>
      </xdr:nvSpPr>
      <xdr:spPr>
        <a:xfrm>
          <a:off x="50492025" y="58102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143</xdr:col>
      <xdr:colOff>47625</xdr:colOff>
      <xdr:row>31</xdr:row>
      <xdr:rowOff>57150</xdr:rowOff>
    </xdr:from>
    <xdr:to>
      <xdr:col>143</xdr:col>
      <xdr:colOff>485775</xdr:colOff>
      <xdr:row>31</xdr:row>
      <xdr:rowOff>171450</xdr:rowOff>
    </xdr:to>
    <xdr:grpSp>
      <xdr:nvGrpSpPr>
        <xdr:cNvPr id="334" name="Group 774"/>
        <xdr:cNvGrpSpPr>
          <a:grpSpLocks noChangeAspect="1"/>
        </xdr:cNvGrpSpPr>
      </xdr:nvGrpSpPr>
      <xdr:grpSpPr>
        <a:xfrm>
          <a:off x="106060875" y="7810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5" name="Line 7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41" t="s">
        <v>0</v>
      </c>
      <c r="C4" s="342">
        <v>324</v>
      </c>
      <c r="D4" s="12"/>
      <c r="E4" s="11"/>
      <c r="F4" s="11"/>
      <c r="G4" s="11"/>
      <c r="H4" s="11"/>
      <c r="I4" s="252"/>
      <c r="J4" s="253" t="s">
        <v>105</v>
      </c>
      <c r="K4" s="252"/>
      <c r="L4" s="14"/>
      <c r="M4" s="12"/>
      <c r="N4" s="12"/>
      <c r="O4" s="12"/>
      <c r="P4" s="12"/>
      <c r="Q4" s="15" t="s">
        <v>1</v>
      </c>
      <c r="R4" s="254">
        <v>541136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106</v>
      </c>
      <c r="K9" s="35"/>
      <c r="L9" s="46"/>
      <c r="O9" s="34"/>
      <c r="P9" s="345" t="s">
        <v>107</v>
      </c>
      <c r="Q9" s="345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181" t="s">
        <v>108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191">
        <v>251.8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109</v>
      </c>
      <c r="D15" s="34"/>
      <c r="E15" s="34"/>
      <c r="J15" s="332" t="s">
        <v>110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42</v>
      </c>
      <c r="D18" s="34"/>
      <c r="E18" s="34"/>
      <c r="F18" s="34"/>
      <c r="G18" s="34"/>
      <c r="H18" s="34"/>
      <c r="J18" s="143" t="s">
        <v>54</v>
      </c>
      <c r="L18" s="34"/>
      <c r="M18" s="46"/>
      <c r="N18" s="46"/>
      <c r="O18" s="34"/>
      <c r="P18" s="345" t="s">
        <v>45</v>
      </c>
      <c r="Q18" s="345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44" t="s">
        <v>44</v>
      </c>
      <c r="L19" s="34"/>
      <c r="M19" s="46"/>
      <c r="N19" s="46"/>
      <c r="O19" s="34"/>
      <c r="P19" s="345" t="s">
        <v>46</v>
      </c>
      <c r="Q19" s="345"/>
      <c r="R19" s="37"/>
      <c r="S19" s="31"/>
      <c r="T19" s="9"/>
      <c r="U19" s="7"/>
    </row>
    <row r="20" spans="1:21" ht="15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30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1" customHeight="1">
      <c r="A23" s="27"/>
      <c r="B23" s="32"/>
      <c r="C23" s="38" t="s">
        <v>40</v>
      </c>
      <c r="D23" s="34"/>
      <c r="J23" s="165" t="s">
        <v>71</v>
      </c>
      <c r="K23" s="46"/>
      <c r="L23" s="46"/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I24" s="35"/>
      <c r="J24" s="36" t="s">
        <v>41</v>
      </c>
      <c r="K24" s="35"/>
      <c r="L24" s="46"/>
      <c r="M24" s="46"/>
      <c r="N24" s="46"/>
      <c r="O24" s="46"/>
      <c r="P24" s="345" t="s">
        <v>70</v>
      </c>
      <c r="Q24" s="345"/>
      <c r="R24" s="37"/>
      <c r="S24" s="31"/>
      <c r="T24" s="9"/>
      <c r="U24" s="7"/>
    </row>
    <row r="25" spans="1:21" ht="21" customHeight="1">
      <c r="A25" s="27"/>
      <c r="B25" s="32"/>
      <c r="C25" s="38" t="s">
        <v>4</v>
      </c>
      <c r="D25" s="34"/>
      <c r="E25" s="34"/>
      <c r="F25" s="34"/>
      <c r="I25" s="34"/>
      <c r="J25" s="181" t="s">
        <v>111</v>
      </c>
      <c r="K25" s="46"/>
      <c r="L25" s="46"/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15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42</v>
      </c>
      <c r="D28" s="34"/>
      <c r="E28" s="34"/>
      <c r="F28" s="34"/>
      <c r="G28" s="34"/>
      <c r="H28" s="34"/>
      <c r="J28" s="143" t="s">
        <v>54</v>
      </c>
      <c r="L28" s="34"/>
      <c r="M28" s="46"/>
      <c r="N28" s="46"/>
      <c r="O28" s="34"/>
      <c r="P28" s="345" t="s">
        <v>45</v>
      </c>
      <c r="Q28" s="345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34"/>
      <c r="G29" s="34"/>
      <c r="H29" s="34"/>
      <c r="J29" s="144" t="s">
        <v>44</v>
      </c>
      <c r="L29" s="34"/>
      <c r="M29" s="46"/>
      <c r="N29" s="46"/>
      <c r="O29" s="34"/>
      <c r="P29" s="345" t="s">
        <v>46</v>
      </c>
      <c r="Q29" s="345"/>
      <c r="R29" s="37"/>
      <c r="S29" s="31"/>
      <c r="T29" s="9"/>
      <c r="U29" s="7"/>
    </row>
    <row r="30" spans="1:21" ht="15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30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46" t="s">
        <v>8</v>
      </c>
      <c r="E32" s="347"/>
      <c r="F32" s="347"/>
      <c r="G32" s="347"/>
      <c r="H32" s="56"/>
      <c r="I32" s="57"/>
      <c r="J32" s="58"/>
      <c r="K32" s="55"/>
      <c r="L32" s="56"/>
      <c r="M32" s="346" t="s">
        <v>9</v>
      </c>
      <c r="N32" s="346"/>
      <c r="O32" s="346"/>
      <c r="P32" s="346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48" t="s">
        <v>14</v>
      </c>
      <c r="G33" s="349"/>
      <c r="H33" s="349"/>
      <c r="I33" s="350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48" t="s">
        <v>14</v>
      </c>
      <c r="P33" s="349"/>
      <c r="Q33" s="349"/>
      <c r="R33" s="350"/>
      <c r="S33" s="63"/>
      <c r="T33" s="5"/>
    </row>
    <row r="34" spans="1:20" s="17" customFormat="1" ht="13.5" thickTop="1">
      <c r="A34" s="54"/>
      <c r="B34" s="65"/>
      <c r="C34" s="66"/>
      <c r="D34" s="187"/>
      <c r="E34" s="67"/>
      <c r="F34" s="68"/>
      <c r="G34" s="69"/>
      <c r="H34" s="69"/>
      <c r="I34" s="70"/>
      <c r="J34" s="58"/>
      <c r="K34" s="65"/>
      <c r="L34" s="66"/>
      <c r="M34" s="187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183">
        <v>1</v>
      </c>
      <c r="C35" s="255">
        <v>251.505</v>
      </c>
      <c r="D35" s="256">
        <v>252.06</v>
      </c>
      <c r="E35" s="257">
        <f>(D35-C35)*1000</f>
        <v>555.0000000000068</v>
      </c>
      <c r="F35" s="360" t="s">
        <v>119</v>
      </c>
      <c r="G35" s="344"/>
      <c r="H35" s="344"/>
      <c r="I35" s="343"/>
      <c r="J35" s="58"/>
      <c r="K35" s="65"/>
      <c r="L35" s="66"/>
      <c r="M35" s="18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83" t="s">
        <v>112</v>
      </c>
      <c r="C36" s="255">
        <v>251.018</v>
      </c>
      <c r="D36" s="258">
        <v>251.418</v>
      </c>
      <c r="E36" s="257">
        <f>(D36-C36)*1000</f>
        <v>400.0000000000057</v>
      </c>
      <c r="F36" s="354" t="s">
        <v>152</v>
      </c>
      <c r="G36" s="355"/>
      <c r="H36" s="355"/>
      <c r="I36" s="356"/>
      <c r="J36" s="58"/>
      <c r="K36" s="260">
        <v>1</v>
      </c>
      <c r="L36" s="261">
        <v>251.698</v>
      </c>
      <c r="M36" s="261">
        <v>251.907</v>
      </c>
      <c r="N36" s="257">
        <f>(M36-L36)*1000</f>
        <v>209.00000000000318</v>
      </c>
      <c r="O36" s="361" t="s">
        <v>113</v>
      </c>
      <c r="P36" s="362"/>
      <c r="Q36" s="362"/>
      <c r="R36" s="363"/>
      <c r="S36" s="31"/>
      <c r="T36" s="5"/>
    </row>
    <row r="37" spans="1:20" s="17" customFormat="1" ht="21" customHeight="1">
      <c r="A37" s="54"/>
      <c r="B37" s="65"/>
      <c r="C37" s="66"/>
      <c r="D37" s="262"/>
      <c r="E37" s="263"/>
      <c r="F37" s="68"/>
      <c r="G37" s="69"/>
      <c r="H37" s="69"/>
      <c r="I37" s="70"/>
      <c r="J37" s="58"/>
      <c r="K37" s="320" t="s">
        <v>114</v>
      </c>
      <c r="L37" s="318">
        <v>251.698</v>
      </c>
      <c r="M37" s="318">
        <v>251.877</v>
      </c>
      <c r="N37" s="319">
        <f>(M37-L37)*1000</f>
        <v>179.00000000000205</v>
      </c>
      <c r="O37" s="357" t="s">
        <v>115</v>
      </c>
      <c r="P37" s="358"/>
      <c r="Q37" s="358"/>
      <c r="R37" s="359"/>
      <c r="S37" s="31"/>
      <c r="T37" s="5"/>
    </row>
    <row r="38" spans="1:20" s="17" customFormat="1" ht="21" customHeight="1">
      <c r="A38" s="54"/>
      <c r="B38" s="183">
        <v>2</v>
      </c>
      <c r="C38" s="255">
        <v>251.505</v>
      </c>
      <c r="D38" s="256">
        <v>252.046</v>
      </c>
      <c r="E38" s="257">
        <f>(D38-C38)*1000</f>
        <v>540.9999999999968</v>
      </c>
      <c r="F38" s="360" t="s">
        <v>119</v>
      </c>
      <c r="G38" s="344"/>
      <c r="H38" s="344"/>
      <c r="I38" s="343"/>
      <c r="J38" s="58"/>
      <c r="K38" s="65"/>
      <c r="L38" s="318">
        <v>251.877</v>
      </c>
      <c r="M38" s="318">
        <v>251.907</v>
      </c>
      <c r="N38" s="319">
        <f>(M38-L38)*1000</f>
        <v>30.000000000001137</v>
      </c>
      <c r="O38" s="357" t="s">
        <v>116</v>
      </c>
      <c r="P38" s="358"/>
      <c r="Q38" s="358"/>
      <c r="R38" s="359"/>
      <c r="S38" s="31"/>
      <c r="T38" s="5"/>
    </row>
    <row r="39" spans="1:20" s="17" customFormat="1" ht="21" customHeight="1">
      <c r="A39" s="54"/>
      <c r="B39" s="183" t="s">
        <v>117</v>
      </c>
      <c r="C39" s="255">
        <v>251.018</v>
      </c>
      <c r="D39" s="258">
        <v>251.418</v>
      </c>
      <c r="E39" s="257">
        <f>(D39-C39)*1000</f>
        <v>400.0000000000057</v>
      </c>
      <c r="F39" s="354" t="s">
        <v>151</v>
      </c>
      <c r="G39" s="355"/>
      <c r="H39" s="355"/>
      <c r="I39" s="356"/>
      <c r="J39" s="58"/>
      <c r="K39" s="65"/>
      <c r="L39" s="66"/>
      <c r="M39" s="187"/>
      <c r="N39" s="67"/>
      <c r="O39" s="16"/>
      <c r="P39" s="16"/>
      <c r="Q39" s="16"/>
      <c r="R39" s="264"/>
      <c r="S39" s="31"/>
      <c r="T39" s="5"/>
    </row>
    <row r="40" spans="1:20" s="17" customFormat="1" ht="21" customHeight="1">
      <c r="A40" s="54"/>
      <c r="B40" s="65"/>
      <c r="C40" s="66"/>
      <c r="D40" s="262"/>
      <c r="E40" s="263"/>
      <c r="F40" s="68"/>
      <c r="G40" s="69"/>
      <c r="H40" s="69"/>
      <c r="I40" s="70"/>
      <c r="J40" s="58"/>
      <c r="K40" s="65"/>
      <c r="L40" s="66"/>
      <c r="M40" s="187"/>
      <c r="N40" s="67"/>
      <c r="O40" s="16"/>
      <c r="P40" s="16"/>
      <c r="Q40" s="16"/>
      <c r="R40" s="264"/>
      <c r="S40" s="31"/>
      <c r="T40" s="5"/>
    </row>
    <row r="41" spans="1:20" s="17" customFormat="1" ht="21" customHeight="1">
      <c r="A41" s="54"/>
      <c r="B41" s="183">
        <v>3</v>
      </c>
      <c r="C41" s="255">
        <v>251.505</v>
      </c>
      <c r="D41" s="256">
        <v>252.017</v>
      </c>
      <c r="E41" s="257">
        <f>(D41-C41)*1000</f>
        <v>512.0000000000005</v>
      </c>
      <c r="F41" s="351" t="s">
        <v>15</v>
      </c>
      <c r="G41" s="352"/>
      <c r="H41" s="352"/>
      <c r="I41" s="353"/>
      <c r="J41" s="58"/>
      <c r="K41" s="260">
        <v>2</v>
      </c>
      <c r="L41" s="261">
        <v>251.697</v>
      </c>
      <c r="M41" s="261">
        <v>251.907</v>
      </c>
      <c r="N41" s="257">
        <f>(M41-L41)*1000</f>
        <v>210.00000000000796</v>
      </c>
      <c r="O41" s="361" t="s">
        <v>118</v>
      </c>
      <c r="P41" s="362"/>
      <c r="Q41" s="362"/>
      <c r="R41" s="363"/>
      <c r="S41" s="31"/>
      <c r="T41" s="5"/>
    </row>
    <row r="42" spans="1:20" s="17" customFormat="1" ht="21" customHeight="1">
      <c r="A42" s="54"/>
      <c r="B42" s="65"/>
      <c r="C42" s="66"/>
      <c r="D42" s="262"/>
      <c r="E42" s="263"/>
      <c r="F42" s="68"/>
      <c r="G42" s="69"/>
      <c r="H42" s="69"/>
      <c r="I42" s="70"/>
      <c r="J42" s="58"/>
      <c r="K42" s="65"/>
      <c r="L42" s="66"/>
      <c r="M42" s="187"/>
      <c r="N42" s="67"/>
      <c r="O42" s="16"/>
      <c r="P42" s="16"/>
      <c r="Q42" s="16"/>
      <c r="R42" s="264"/>
      <c r="S42" s="31"/>
      <c r="T42" s="5"/>
    </row>
    <row r="43" spans="1:20" s="17" customFormat="1" ht="21" customHeight="1">
      <c r="A43" s="54"/>
      <c r="B43" s="183">
        <v>4</v>
      </c>
      <c r="C43" s="255">
        <v>251.505</v>
      </c>
      <c r="D43" s="256">
        <v>252.036</v>
      </c>
      <c r="E43" s="257">
        <f>(D43-C43)*1000</f>
        <v>531.0000000000059</v>
      </c>
      <c r="F43" s="351" t="s">
        <v>15</v>
      </c>
      <c r="G43" s="352"/>
      <c r="H43" s="352"/>
      <c r="I43" s="353"/>
      <c r="J43" s="58"/>
      <c r="K43" s="65"/>
      <c r="L43" s="66"/>
      <c r="M43" s="187"/>
      <c r="N43" s="67"/>
      <c r="O43" s="265"/>
      <c r="P43" s="265"/>
      <c r="Q43" s="265"/>
      <c r="R43" s="259"/>
      <c r="S43" s="31"/>
      <c r="T43" s="5"/>
    </row>
    <row r="44" spans="1:20" s="11" customFormat="1" ht="12.75">
      <c r="A44" s="54"/>
      <c r="B44" s="71"/>
      <c r="C44" s="72"/>
      <c r="D44" s="188"/>
      <c r="E44" s="73"/>
      <c r="F44" s="74"/>
      <c r="G44" s="75"/>
      <c r="H44" s="75"/>
      <c r="I44" s="76"/>
      <c r="J44" s="58"/>
      <c r="K44" s="71"/>
      <c r="L44" s="72"/>
      <c r="M44" s="188"/>
      <c r="N44" s="73"/>
      <c r="O44" s="74"/>
      <c r="P44" s="75"/>
      <c r="Q44" s="75"/>
      <c r="R44" s="76"/>
      <c r="S44" s="31"/>
      <c r="T44" s="5"/>
    </row>
    <row r="45" spans="1:19" ht="30" customHeight="1" thickBo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</row>
    <row r="49" ht="12.75" customHeight="1"/>
  </sheetData>
  <sheetProtection password="E9A7" sheet="1" objects="1" scenarios="1"/>
  <mergeCells count="20">
    <mergeCell ref="F35:I35"/>
    <mergeCell ref="F38:I38"/>
    <mergeCell ref="O41:R41"/>
    <mergeCell ref="O36:R36"/>
    <mergeCell ref="O38:R38"/>
    <mergeCell ref="F43:I43"/>
    <mergeCell ref="F36:I36"/>
    <mergeCell ref="O37:R37"/>
    <mergeCell ref="F39:I39"/>
    <mergeCell ref="F41:I41"/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82"/>
      <c r="AE1" s="154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82"/>
      <c r="BI1" s="154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L1" s="82"/>
      <c r="CM1" s="154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82"/>
      <c r="DQ1" s="154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</row>
    <row r="2" spans="2:149" ht="36" customHeight="1">
      <c r="B2" s="145"/>
      <c r="C2" s="146"/>
      <c r="D2" s="378" t="s">
        <v>47</v>
      </c>
      <c r="E2" s="378"/>
      <c r="F2" s="378"/>
      <c r="G2" s="378"/>
      <c r="H2" s="378"/>
      <c r="I2" s="378"/>
      <c r="J2" s="146"/>
      <c r="K2" s="147"/>
      <c r="P2" s="148"/>
      <c r="Q2" s="149"/>
      <c r="R2" s="149"/>
      <c r="S2" s="149"/>
      <c r="T2" s="379" t="s">
        <v>48</v>
      </c>
      <c r="U2" s="379"/>
      <c r="V2" s="379"/>
      <c r="W2" s="379"/>
      <c r="X2" s="379"/>
      <c r="Y2" s="379"/>
      <c r="Z2" s="149"/>
      <c r="AA2" s="149"/>
      <c r="AB2" s="149"/>
      <c r="AC2" s="150"/>
      <c r="AE2" s="168"/>
      <c r="AF2" s="380" t="s">
        <v>48</v>
      </c>
      <c r="AG2" s="379"/>
      <c r="AH2" s="379"/>
      <c r="AI2" s="379"/>
      <c r="AJ2" s="379"/>
      <c r="AK2" s="381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DE2" s="168"/>
      <c r="DF2" s="168"/>
      <c r="DG2" s="168"/>
      <c r="DH2" s="168"/>
      <c r="DI2" s="168"/>
      <c r="DJ2" s="380" t="s">
        <v>48</v>
      </c>
      <c r="DK2" s="379"/>
      <c r="DL2" s="379"/>
      <c r="DM2" s="379"/>
      <c r="DN2" s="379"/>
      <c r="DO2" s="381"/>
      <c r="DT2" s="148"/>
      <c r="DU2" s="149"/>
      <c r="DV2" s="379" t="s">
        <v>48</v>
      </c>
      <c r="DW2" s="379"/>
      <c r="DX2" s="379"/>
      <c r="DY2" s="379"/>
      <c r="DZ2" s="379"/>
      <c r="EA2" s="379"/>
      <c r="EB2" s="149"/>
      <c r="EC2" s="150"/>
      <c r="EJ2" s="145"/>
      <c r="EK2" s="146"/>
      <c r="EL2" s="378" t="s">
        <v>47</v>
      </c>
      <c r="EM2" s="378"/>
      <c r="EN2" s="378"/>
      <c r="EO2" s="378"/>
      <c r="EP2" s="378"/>
      <c r="EQ2" s="378"/>
      <c r="ER2" s="146"/>
      <c r="ES2" s="147"/>
    </row>
    <row r="3" spans="2:149" ht="21" customHeight="1" thickBot="1">
      <c r="B3" s="81"/>
      <c r="E3" s="82"/>
      <c r="G3" s="82"/>
      <c r="K3" s="83"/>
      <c r="P3" s="376" t="s">
        <v>25</v>
      </c>
      <c r="Q3" s="365"/>
      <c r="R3" s="365"/>
      <c r="S3" s="377"/>
      <c r="T3" s="161"/>
      <c r="U3" s="169"/>
      <c r="V3" s="364" t="s">
        <v>26</v>
      </c>
      <c r="W3" s="377"/>
      <c r="X3" s="161"/>
      <c r="Y3" s="169"/>
      <c r="Z3" s="364" t="s">
        <v>120</v>
      </c>
      <c r="AA3" s="365"/>
      <c r="AB3" s="365"/>
      <c r="AC3" s="366"/>
      <c r="AD3" s="168"/>
      <c r="AE3" s="168"/>
      <c r="AF3" s="280"/>
      <c r="AG3" s="161"/>
      <c r="AH3" s="372" t="s">
        <v>27</v>
      </c>
      <c r="AI3" s="372"/>
      <c r="AJ3" s="161"/>
      <c r="AK3" s="281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DE3" s="168"/>
      <c r="DF3" s="168"/>
      <c r="DG3" s="168"/>
      <c r="DH3" s="168"/>
      <c r="DI3" s="168"/>
      <c r="DJ3" s="280"/>
      <c r="DK3" s="161"/>
      <c r="DL3" s="372" t="s">
        <v>27</v>
      </c>
      <c r="DM3" s="372"/>
      <c r="DN3" s="161"/>
      <c r="DO3" s="281"/>
      <c r="DT3" s="376" t="s">
        <v>26</v>
      </c>
      <c r="DU3" s="365"/>
      <c r="DV3" s="365"/>
      <c r="DW3" s="377"/>
      <c r="DX3" s="161"/>
      <c r="DY3" s="169"/>
      <c r="DZ3" s="365" t="s">
        <v>25</v>
      </c>
      <c r="EA3" s="365"/>
      <c r="EB3" s="365"/>
      <c r="EC3" s="366"/>
      <c r="EJ3" s="81"/>
      <c r="EM3" s="82"/>
      <c r="EN3" s="168"/>
      <c r="EO3" s="172"/>
      <c r="ES3" s="83"/>
    </row>
    <row r="4" spans="2:149" ht="23.25" customHeight="1" thickTop="1">
      <c r="B4" s="382" t="s">
        <v>76</v>
      </c>
      <c r="C4" s="383"/>
      <c r="D4" s="383"/>
      <c r="E4" s="384"/>
      <c r="G4" s="82"/>
      <c r="H4" s="385" t="s">
        <v>77</v>
      </c>
      <c r="I4" s="383"/>
      <c r="J4" s="383"/>
      <c r="K4" s="386"/>
      <c r="P4" s="151"/>
      <c r="Q4" s="125"/>
      <c r="R4" s="125"/>
      <c r="S4" s="125"/>
      <c r="T4" s="374" t="s">
        <v>121</v>
      </c>
      <c r="U4" s="374"/>
      <c r="V4" s="374"/>
      <c r="W4" s="374"/>
      <c r="X4" s="374"/>
      <c r="Y4" s="374"/>
      <c r="Z4" s="152"/>
      <c r="AA4" s="125"/>
      <c r="AB4" s="125"/>
      <c r="AC4" s="153"/>
      <c r="AD4" s="168"/>
      <c r="AE4" s="168"/>
      <c r="AF4" s="373" t="s">
        <v>121</v>
      </c>
      <c r="AG4" s="374"/>
      <c r="AH4" s="374"/>
      <c r="AI4" s="374"/>
      <c r="AJ4" s="374"/>
      <c r="AK4" s="375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W4" s="13" t="s">
        <v>105</v>
      </c>
      <c r="DE4" s="168"/>
      <c r="DF4" s="168"/>
      <c r="DG4" s="168"/>
      <c r="DH4" s="168"/>
      <c r="DI4" s="168"/>
      <c r="DJ4" s="373" t="s">
        <v>121</v>
      </c>
      <c r="DK4" s="374"/>
      <c r="DL4" s="374"/>
      <c r="DM4" s="374"/>
      <c r="DN4" s="374"/>
      <c r="DO4" s="375"/>
      <c r="DT4" s="151"/>
      <c r="DU4" s="125"/>
      <c r="DV4" s="374" t="s">
        <v>121</v>
      </c>
      <c r="DW4" s="374"/>
      <c r="DX4" s="374"/>
      <c r="DY4" s="374"/>
      <c r="DZ4" s="374"/>
      <c r="EA4" s="374"/>
      <c r="EB4" s="125"/>
      <c r="EC4" s="153"/>
      <c r="EJ4" s="382" t="s">
        <v>129</v>
      </c>
      <c r="EK4" s="383"/>
      <c r="EL4" s="383"/>
      <c r="EM4" s="384"/>
      <c r="EN4" s="168"/>
      <c r="EO4" s="172"/>
      <c r="EP4" s="385" t="s">
        <v>130</v>
      </c>
      <c r="EQ4" s="383"/>
      <c r="ER4" s="383"/>
      <c r="ES4" s="386"/>
    </row>
    <row r="5" spans="2:149" ht="21" customHeight="1">
      <c r="B5" s="387" t="s">
        <v>28</v>
      </c>
      <c r="C5" s="388"/>
      <c r="D5" s="388"/>
      <c r="E5" s="389"/>
      <c r="G5" s="82"/>
      <c r="H5" s="390" t="s">
        <v>28</v>
      </c>
      <c r="I5" s="388"/>
      <c r="J5" s="388"/>
      <c r="K5" s="391"/>
      <c r="P5" s="266"/>
      <c r="Q5" s="267"/>
      <c r="R5" s="100"/>
      <c r="S5" s="268"/>
      <c r="T5" s="269"/>
      <c r="U5" s="86"/>
      <c r="V5" s="87"/>
      <c r="W5" s="310"/>
      <c r="X5" s="85"/>
      <c r="Y5" s="86"/>
      <c r="Z5" s="87"/>
      <c r="AA5" s="160"/>
      <c r="AB5" s="87"/>
      <c r="AC5" s="92"/>
      <c r="AD5" s="168"/>
      <c r="AE5" s="168"/>
      <c r="AF5" s="96"/>
      <c r="AG5" s="282"/>
      <c r="AH5" s="88"/>
      <c r="AI5" s="282"/>
      <c r="AJ5" s="88"/>
      <c r="AK5" s="236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DE5" s="168"/>
      <c r="DF5" s="168"/>
      <c r="DG5" s="168"/>
      <c r="DH5" s="168"/>
      <c r="DI5" s="168"/>
      <c r="DJ5" s="96"/>
      <c r="DK5" s="282"/>
      <c r="DL5" s="88"/>
      <c r="DM5" s="282"/>
      <c r="DN5" s="88"/>
      <c r="DO5" s="236"/>
      <c r="DT5" s="210"/>
      <c r="DU5" s="208"/>
      <c r="DV5" s="87"/>
      <c r="DW5" s="190"/>
      <c r="DX5" s="85"/>
      <c r="DY5" s="86"/>
      <c r="DZ5" s="290"/>
      <c r="EA5" s="91"/>
      <c r="EB5" s="87"/>
      <c r="EC5" s="92"/>
      <c r="EJ5" s="387" t="s">
        <v>28</v>
      </c>
      <c r="EK5" s="388"/>
      <c r="EL5" s="388"/>
      <c r="EM5" s="389"/>
      <c r="EN5" s="168"/>
      <c r="EO5" s="172"/>
      <c r="EP5" s="390" t="s">
        <v>28</v>
      </c>
      <c r="EQ5" s="388"/>
      <c r="ER5" s="388"/>
      <c r="ES5" s="391"/>
    </row>
    <row r="6" spans="2:149" ht="21.75" customHeight="1" thickBot="1">
      <c r="B6" s="394" t="s">
        <v>31</v>
      </c>
      <c r="C6" s="395"/>
      <c r="D6" s="396" t="s">
        <v>32</v>
      </c>
      <c r="E6" s="397"/>
      <c r="F6" s="89"/>
      <c r="G6" s="97"/>
      <c r="H6" s="398" t="s">
        <v>31</v>
      </c>
      <c r="I6" s="399"/>
      <c r="J6" s="400" t="s">
        <v>32</v>
      </c>
      <c r="K6" s="401"/>
      <c r="P6" s="367" t="s">
        <v>30</v>
      </c>
      <c r="Q6" s="368"/>
      <c r="R6" s="369" t="s">
        <v>29</v>
      </c>
      <c r="S6" s="369"/>
      <c r="T6" s="175"/>
      <c r="U6" s="86"/>
      <c r="V6" s="100"/>
      <c r="W6" s="311"/>
      <c r="X6" s="85"/>
      <c r="Y6" s="86"/>
      <c r="Z6" s="100"/>
      <c r="AA6" s="270"/>
      <c r="AB6" s="271"/>
      <c r="AC6" s="272"/>
      <c r="AD6" s="168"/>
      <c r="AE6" s="168"/>
      <c r="AF6" s="283"/>
      <c r="AG6" s="224"/>
      <c r="AH6" s="284" t="s">
        <v>21</v>
      </c>
      <c r="AI6" s="225">
        <v>251.317</v>
      </c>
      <c r="AJ6" s="284" t="s">
        <v>22</v>
      </c>
      <c r="AK6" s="226">
        <v>251.345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V6" s="180" t="s">
        <v>49</v>
      </c>
      <c r="BW6" s="103" t="s">
        <v>33</v>
      </c>
      <c r="BX6" s="179" t="s">
        <v>34</v>
      </c>
      <c r="DE6" s="168"/>
      <c r="DF6" s="168"/>
      <c r="DG6" s="168"/>
      <c r="DH6" s="168"/>
      <c r="DI6" s="168"/>
      <c r="DJ6" s="285" t="s">
        <v>58</v>
      </c>
      <c r="DK6" s="225">
        <v>251.998</v>
      </c>
      <c r="DL6" s="93"/>
      <c r="DM6" s="224"/>
      <c r="DN6" s="232"/>
      <c r="DO6" s="130"/>
      <c r="DT6" s="210"/>
      <c r="DU6" s="208"/>
      <c r="DV6" s="87"/>
      <c r="DW6" s="190"/>
      <c r="DX6" s="85"/>
      <c r="DY6" s="86"/>
      <c r="DZ6" s="370" t="s">
        <v>30</v>
      </c>
      <c r="EA6" s="371"/>
      <c r="EB6" s="402" t="s">
        <v>29</v>
      </c>
      <c r="EC6" s="403"/>
      <c r="EJ6" s="405" t="s">
        <v>31</v>
      </c>
      <c r="EK6" s="406"/>
      <c r="EL6" s="400" t="s">
        <v>32</v>
      </c>
      <c r="EM6" s="407"/>
      <c r="EN6" s="173"/>
      <c r="EO6" s="170"/>
      <c r="EP6" s="408" t="s">
        <v>31</v>
      </c>
      <c r="EQ6" s="395"/>
      <c r="ER6" s="392" t="s">
        <v>32</v>
      </c>
      <c r="ES6" s="393"/>
    </row>
    <row r="7" spans="2:149" ht="21" customHeight="1" thickTop="1">
      <c r="B7" s="96"/>
      <c r="C7" s="97"/>
      <c r="D7" s="88"/>
      <c r="E7" s="97"/>
      <c r="F7" s="104"/>
      <c r="G7" s="82"/>
      <c r="H7" s="88"/>
      <c r="I7" s="97"/>
      <c r="J7" s="88"/>
      <c r="K7" s="135"/>
      <c r="P7" s="98"/>
      <c r="Q7" s="99"/>
      <c r="R7" s="100"/>
      <c r="S7" s="268"/>
      <c r="T7" s="175"/>
      <c r="U7" s="86"/>
      <c r="V7" s="94" t="s">
        <v>122</v>
      </c>
      <c r="W7" s="228">
        <v>251.018</v>
      </c>
      <c r="X7" s="85"/>
      <c r="Y7" s="86"/>
      <c r="Z7" s="94" t="s">
        <v>123</v>
      </c>
      <c r="AA7" s="223">
        <v>251.505</v>
      </c>
      <c r="AB7" s="273" t="s">
        <v>124</v>
      </c>
      <c r="AC7" s="239">
        <v>251.505</v>
      </c>
      <c r="AD7" s="168"/>
      <c r="AE7" s="168"/>
      <c r="AF7" s="285" t="s">
        <v>60</v>
      </c>
      <c r="AG7" s="225">
        <v>250.837</v>
      </c>
      <c r="AH7" s="93"/>
      <c r="AI7" s="224"/>
      <c r="AJ7" s="232"/>
      <c r="AK7" s="130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DE7" s="168"/>
      <c r="DF7" s="168"/>
      <c r="DG7" s="168"/>
      <c r="DH7" s="168"/>
      <c r="DI7" s="168"/>
      <c r="DJ7" s="283"/>
      <c r="DK7" s="224"/>
      <c r="DL7" s="284" t="s">
        <v>64</v>
      </c>
      <c r="DM7" s="225">
        <v>252.24</v>
      </c>
      <c r="DN7" s="315" t="s">
        <v>73</v>
      </c>
      <c r="DO7" s="240">
        <v>252.527</v>
      </c>
      <c r="DT7" s="241" t="s">
        <v>16</v>
      </c>
      <c r="DU7" s="223">
        <v>252.06</v>
      </c>
      <c r="DV7" s="101" t="s">
        <v>69</v>
      </c>
      <c r="DW7" s="228">
        <v>252.017</v>
      </c>
      <c r="DX7" s="85"/>
      <c r="DY7" s="86"/>
      <c r="DZ7" s="290"/>
      <c r="EA7" s="91"/>
      <c r="EB7" s="87"/>
      <c r="EC7" s="92"/>
      <c r="EJ7" s="96"/>
      <c r="EK7" s="97"/>
      <c r="EL7" s="88"/>
      <c r="EM7" s="97"/>
      <c r="EN7" s="104"/>
      <c r="EO7" s="82"/>
      <c r="EP7" s="88"/>
      <c r="EQ7" s="97"/>
      <c r="ER7" s="88"/>
      <c r="ES7" s="135"/>
    </row>
    <row r="8" spans="2:149" ht="21" customHeight="1">
      <c r="B8" s="324" t="s">
        <v>78</v>
      </c>
      <c r="C8" s="246">
        <v>241.15</v>
      </c>
      <c r="D8" s="247" t="s">
        <v>79</v>
      </c>
      <c r="E8" s="230">
        <v>241.15</v>
      </c>
      <c r="F8" s="104"/>
      <c r="G8" s="231"/>
      <c r="H8" s="328" t="s">
        <v>80</v>
      </c>
      <c r="I8" s="246">
        <v>249.93</v>
      </c>
      <c r="J8" s="247" t="s">
        <v>81</v>
      </c>
      <c r="K8" s="248">
        <v>249.93</v>
      </c>
      <c r="P8" s="155" t="s">
        <v>62</v>
      </c>
      <c r="Q8" s="274">
        <v>250.548</v>
      </c>
      <c r="R8" s="195" t="s">
        <v>57</v>
      </c>
      <c r="S8" s="275">
        <v>250.548</v>
      </c>
      <c r="T8" s="175"/>
      <c r="U8" s="86"/>
      <c r="V8" s="93"/>
      <c r="W8" s="311"/>
      <c r="X8" s="85"/>
      <c r="Y8" s="86"/>
      <c r="Z8" s="93"/>
      <c r="AA8" s="270"/>
      <c r="AB8" s="271"/>
      <c r="AC8" s="272"/>
      <c r="AD8" s="168"/>
      <c r="AE8" s="168"/>
      <c r="AF8" s="283"/>
      <c r="AG8" s="224"/>
      <c r="AH8" s="284" t="s">
        <v>19</v>
      </c>
      <c r="AI8" s="225">
        <v>251.317</v>
      </c>
      <c r="AJ8" s="284" t="s">
        <v>23</v>
      </c>
      <c r="AK8" s="226">
        <v>251.418</v>
      </c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W8" s="105" t="s">
        <v>150</v>
      </c>
      <c r="DE8" s="168"/>
      <c r="DF8" s="168"/>
      <c r="DG8" s="168"/>
      <c r="DH8" s="168"/>
      <c r="DI8" s="168"/>
      <c r="DJ8" s="285" t="s">
        <v>59</v>
      </c>
      <c r="DK8" s="225">
        <v>252.036</v>
      </c>
      <c r="DL8" s="93"/>
      <c r="DM8" s="224"/>
      <c r="DN8" s="232"/>
      <c r="DO8" s="130"/>
      <c r="DT8" s="210"/>
      <c r="DU8" s="227"/>
      <c r="DV8" s="87"/>
      <c r="DW8" s="229"/>
      <c r="DX8" s="85"/>
      <c r="DY8" s="86"/>
      <c r="DZ8" s="291" t="s">
        <v>35</v>
      </c>
      <c r="EA8" s="95">
        <v>252.68</v>
      </c>
      <c r="EB8" s="292" t="s">
        <v>65</v>
      </c>
      <c r="EC8" s="293">
        <v>252.68</v>
      </c>
      <c r="EJ8" s="333" t="s">
        <v>131</v>
      </c>
      <c r="EK8" s="334">
        <v>253.72</v>
      </c>
      <c r="EL8" s="206" t="s">
        <v>132</v>
      </c>
      <c r="EM8" s="335">
        <v>253.72</v>
      </c>
      <c r="EN8" s="104"/>
      <c r="EO8" s="231"/>
      <c r="EP8" s="328" t="s">
        <v>133</v>
      </c>
      <c r="EQ8" s="246">
        <v>255.798</v>
      </c>
      <c r="ER8" s="206" t="s">
        <v>134</v>
      </c>
      <c r="ES8" s="248">
        <v>255.798</v>
      </c>
    </row>
    <row r="9" spans="2:149" ht="21" customHeight="1">
      <c r="B9" s="324" t="s">
        <v>82</v>
      </c>
      <c r="C9" s="246">
        <v>242.3</v>
      </c>
      <c r="D9" s="247" t="s">
        <v>83</v>
      </c>
      <c r="E9" s="230">
        <v>243.139</v>
      </c>
      <c r="F9" s="104"/>
      <c r="G9" s="231"/>
      <c r="H9" s="328" t="s">
        <v>84</v>
      </c>
      <c r="I9" s="246">
        <v>248.385</v>
      </c>
      <c r="J9" s="247" t="s">
        <v>85</v>
      </c>
      <c r="K9" s="248">
        <v>248.385</v>
      </c>
      <c r="P9" s="98"/>
      <c r="Q9" s="99"/>
      <c r="R9" s="100"/>
      <c r="S9" s="268"/>
      <c r="T9" s="175"/>
      <c r="U9" s="86"/>
      <c r="V9" s="94" t="s">
        <v>125</v>
      </c>
      <c r="W9" s="228">
        <v>251.018</v>
      </c>
      <c r="X9" s="85"/>
      <c r="Y9" s="86"/>
      <c r="Z9" s="94" t="s">
        <v>126</v>
      </c>
      <c r="AA9" s="223">
        <v>251.505</v>
      </c>
      <c r="AB9" s="273" t="s">
        <v>127</v>
      </c>
      <c r="AC9" s="239">
        <v>251.505</v>
      </c>
      <c r="AD9" s="168"/>
      <c r="AE9" s="168"/>
      <c r="AF9" s="285" t="s">
        <v>61</v>
      </c>
      <c r="AG9" s="225">
        <v>250.837</v>
      </c>
      <c r="AH9" s="93"/>
      <c r="AI9" s="224"/>
      <c r="AJ9" s="232"/>
      <c r="AK9" s="130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DE9" s="168"/>
      <c r="DF9" s="168"/>
      <c r="DG9" s="168"/>
      <c r="DH9" s="168"/>
      <c r="DI9" s="168"/>
      <c r="DJ9" s="283"/>
      <c r="DK9" s="224"/>
      <c r="DL9" s="284" t="s">
        <v>74</v>
      </c>
      <c r="DM9" s="225">
        <v>252.24</v>
      </c>
      <c r="DN9" s="315" t="s">
        <v>72</v>
      </c>
      <c r="DO9" s="240">
        <v>252.528</v>
      </c>
      <c r="DT9" s="241" t="s">
        <v>17</v>
      </c>
      <c r="DU9" s="223">
        <v>252.046</v>
      </c>
      <c r="DV9" s="101" t="s">
        <v>18</v>
      </c>
      <c r="DW9" s="228">
        <v>252.036</v>
      </c>
      <c r="DX9" s="85"/>
      <c r="DY9" s="86"/>
      <c r="DZ9" s="290"/>
      <c r="EA9" s="91"/>
      <c r="EB9" s="87"/>
      <c r="EC9" s="92"/>
      <c r="EJ9" s="329"/>
      <c r="EK9" s="336"/>
      <c r="EL9" s="104"/>
      <c r="EM9" s="337"/>
      <c r="EN9" s="104"/>
      <c r="EO9" s="231"/>
      <c r="EP9" s="328" t="s">
        <v>135</v>
      </c>
      <c r="EQ9" s="246">
        <v>254.75</v>
      </c>
      <c r="ER9" s="206" t="s">
        <v>136</v>
      </c>
      <c r="ES9" s="248">
        <v>254.75</v>
      </c>
    </row>
    <row r="10" spans="2:149" ht="21" customHeight="1">
      <c r="B10" s="324" t="s">
        <v>86</v>
      </c>
      <c r="C10" s="246">
        <v>243.725</v>
      </c>
      <c r="D10" s="247" t="s">
        <v>87</v>
      </c>
      <c r="E10" s="230">
        <v>244.71</v>
      </c>
      <c r="F10" s="104"/>
      <c r="G10" s="231"/>
      <c r="H10" s="328" t="s">
        <v>88</v>
      </c>
      <c r="I10" s="246">
        <v>247.197</v>
      </c>
      <c r="J10" s="247" t="s">
        <v>89</v>
      </c>
      <c r="K10" s="248">
        <v>247.197</v>
      </c>
      <c r="P10" s="98"/>
      <c r="Q10" s="99"/>
      <c r="R10" s="100"/>
      <c r="S10" s="268"/>
      <c r="T10" s="175"/>
      <c r="U10" s="86"/>
      <c r="V10" s="100"/>
      <c r="W10" s="311"/>
      <c r="X10" s="85"/>
      <c r="Y10" s="86"/>
      <c r="Z10" s="100"/>
      <c r="AA10" s="270"/>
      <c r="AB10" s="271"/>
      <c r="AC10" s="272"/>
      <c r="AD10" s="168"/>
      <c r="AE10" s="168"/>
      <c r="AF10" s="283"/>
      <c r="AG10" s="224"/>
      <c r="AH10" s="284" t="s">
        <v>20</v>
      </c>
      <c r="AI10" s="286">
        <v>251.345</v>
      </c>
      <c r="AJ10" s="284" t="s">
        <v>56</v>
      </c>
      <c r="AK10" s="226">
        <v>251.418</v>
      </c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DE10" s="168"/>
      <c r="DF10" s="168"/>
      <c r="DG10" s="168"/>
      <c r="DH10" s="168"/>
      <c r="DI10" s="168"/>
      <c r="DJ10" s="285" t="s">
        <v>63</v>
      </c>
      <c r="DK10" s="225">
        <v>252.061</v>
      </c>
      <c r="DL10" s="93"/>
      <c r="DM10" s="224"/>
      <c r="DN10" s="232"/>
      <c r="DO10" s="130"/>
      <c r="DT10" s="210"/>
      <c r="DU10" s="208"/>
      <c r="DV10" s="87"/>
      <c r="DW10" s="190"/>
      <c r="DX10" s="85"/>
      <c r="DY10" s="86"/>
      <c r="DZ10" s="290"/>
      <c r="EA10" s="91"/>
      <c r="EB10" s="87"/>
      <c r="EC10" s="92"/>
      <c r="EJ10" s="329"/>
      <c r="EK10" s="336"/>
      <c r="EL10" s="104"/>
      <c r="EM10" s="337"/>
      <c r="EN10" s="104"/>
      <c r="EO10" s="323"/>
      <c r="EP10" s="104"/>
      <c r="EQ10" s="231"/>
      <c r="ER10" s="104"/>
      <c r="ES10" s="233"/>
    </row>
    <row r="11" spans="2:149" ht="21" customHeight="1" thickBot="1">
      <c r="B11" s="324" t="s">
        <v>90</v>
      </c>
      <c r="C11" s="246">
        <v>245.402</v>
      </c>
      <c r="D11" s="247" t="s">
        <v>91</v>
      </c>
      <c r="E11" s="230">
        <v>246.102</v>
      </c>
      <c r="F11" s="104"/>
      <c r="G11" s="231"/>
      <c r="H11" s="328" t="s">
        <v>92</v>
      </c>
      <c r="I11" s="246">
        <v>246.102</v>
      </c>
      <c r="J11" s="247" t="s">
        <v>93</v>
      </c>
      <c r="K11" s="248">
        <v>245.402</v>
      </c>
      <c r="P11" s="106"/>
      <c r="Q11" s="276"/>
      <c r="R11" s="178"/>
      <c r="S11" s="277"/>
      <c r="T11" s="176"/>
      <c r="U11" s="108"/>
      <c r="V11" s="107"/>
      <c r="W11" s="312"/>
      <c r="X11" s="107"/>
      <c r="Y11" s="108"/>
      <c r="Z11" s="107"/>
      <c r="AA11" s="278"/>
      <c r="AB11" s="107"/>
      <c r="AC11" s="279"/>
      <c r="AD11" s="168"/>
      <c r="AE11" s="168"/>
      <c r="AF11" s="287"/>
      <c r="AG11" s="288"/>
      <c r="AH11" s="111"/>
      <c r="AI11" s="288"/>
      <c r="AJ11" s="111"/>
      <c r="AK11" s="289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W11" s="166" t="s">
        <v>50</v>
      </c>
      <c r="DE11" s="168"/>
      <c r="DF11" s="168"/>
      <c r="DG11" s="168"/>
      <c r="DH11" s="168"/>
      <c r="DI11" s="168"/>
      <c r="DJ11" s="287"/>
      <c r="DK11" s="294"/>
      <c r="DL11" s="111"/>
      <c r="DM11" s="288"/>
      <c r="DN11" s="111"/>
      <c r="DO11" s="289"/>
      <c r="DT11" s="177"/>
      <c r="DU11" s="192"/>
      <c r="DV11" s="109"/>
      <c r="DW11" s="193"/>
      <c r="DX11" s="107"/>
      <c r="DY11" s="108"/>
      <c r="DZ11" s="111"/>
      <c r="EA11" s="112"/>
      <c r="EB11" s="107"/>
      <c r="EC11" s="113"/>
      <c r="EJ11" s="330" t="s">
        <v>137</v>
      </c>
      <c r="EK11" s="338">
        <v>254.75</v>
      </c>
      <c r="EL11" s="339" t="s">
        <v>138</v>
      </c>
      <c r="EM11" s="340">
        <v>254.75</v>
      </c>
      <c r="EN11" s="85"/>
      <c r="EO11" s="231"/>
      <c r="EP11" s="325" t="s">
        <v>139</v>
      </c>
      <c r="EQ11" s="249">
        <v>253.72</v>
      </c>
      <c r="ER11" s="325" t="s">
        <v>140</v>
      </c>
      <c r="ES11" s="251">
        <v>253.72</v>
      </c>
    </row>
    <row r="12" spans="2:149" ht="21" customHeight="1" thickBot="1">
      <c r="B12" s="324" t="s">
        <v>94</v>
      </c>
      <c r="C12" s="246">
        <v>247.197</v>
      </c>
      <c r="D12" s="247" t="s">
        <v>95</v>
      </c>
      <c r="E12" s="230">
        <v>247.197</v>
      </c>
      <c r="F12" s="104"/>
      <c r="G12" s="231"/>
      <c r="H12" s="328" t="s">
        <v>96</v>
      </c>
      <c r="I12" s="246">
        <v>244.71</v>
      </c>
      <c r="J12" s="247" t="s">
        <v>97</v>
      </c>
      <c r="K12" s="248">
        <v>244.1</v>
      </c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W12" s="157" t="s">
        <v>51</v>
      </c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EJ12" s="106"/>
      <c r="EK12" s="108"/>
      <c r="EL12" s="107"/>
      <c r="EM12" s="108"/>
      <c r="EN12" s="107"/>
      <c r="EO12" s="108"/>
      <c r="EP12" s="107"/>
      <c r="EQ12" s="108"/>
      <c r="ER12" s="107"/>
      <c r="ES12" s="113"/>
    </row>
    <row r="13" spans="2:75" ht="21" customHeight="1">
      <c r="B13" s="324" t="s">
        <v>98</v>
      </c>
      <c r="C13" s="246">
        <v>248.385</v>
      </c>
      <c r="D13" s="247" t="s">
        <v>99</v>
      </c>
      <c r="E13" s="230">
        <v>248.385</v>
      </c>
      <c r="F13" s="104"/>
      <c r="G13" s="231"/>
      <c r="H13" s="328" t="s">
        <v>100</v>
      </c>
      <c r="I13" s="246">
        <v>243.139</v>
      </c>
      <c r="J13" s="326"/>
      <c r="K13" s="233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N13" s="168"/>
      <c r="AO13" s="168"/>
      <c r="AP13" s="168"/>
      <c r="AQ13" s="168"/>
      <c r="BW13" s="157" t="s">
        <v>128</v>
      </c>
    </row>
    <row r="14" spans="2:11" ht="18" customHeight="1">
      <c r="B14" s="329"/>
      <c r="C14" s="231"/>
      <c r="D14" s="326"/>
      <c r="E14" s="231"/>
      <c r="F14" s="104"/>
      <c r="G14" s="323"/>
      <c r="H14" s="104"/>
      <c r="I14" s="231"/>
      <c r="J14" s="326"/>
      <c r="K14" s="233"/>
    </row>
    <row r="15" spans="2:11" ht="21" customHeight="1">
      <c r="B15" s="330" t="s">
        <v>101</v>
      </c>
      <c r="C15" s="249">
        <v>249.41</v>
      </c>
      <c r="D15" s="331" t="s">
        <v>102</v>
      </c>
      <c r="E15" s="250">
        <v>249.41</v>
      </c>
      <c r="F15" s="85"/>
      <c r="G15" s="231"/>
      <c r="H15" s="325" t="s">
        <v>103</v>
      </c>
      <c r="I15" s="249">
        <v>241.77</v>
      </c>
      <c r="J15" s="327" t="s">
        <v>104</v>
      </c>
      <c r="K15" s="251">
        <v>242.3</v>
      </c>
    </row>
    <row r="16" spans="2:11" ht="18" customHeight="1" thickBot="1">
      <c r="B16" s="106"/>
      <c r="C16" s="108"/>
      <c r="D16" s="107"/>
      <c r="E16" s="108"/>
      <c r="F16" s="107"/>
      <c r="G16" s="108"/>
      <c r="H16" s="107"/>
      <c r="I16" s="108"/>
      <c r="J16" s="107"/>
      <c r="K16" s="113"/>
    </row>
    <row r="17" ht="18" customHeight="1">
      <c r="CN17" s="321" t="s">
        <v>148</v>
      </c>
    </row>
    <row r="18" ht="18" customHeight="1">
      <c r="CN18" s="194" t="s">
        <v>149</v>
      </c>
    </row>
    <row r="19" ht="18" customHeight="1">
      <c r="CN19" s="114"/>
    </row>
    <row r="20" spans="32:136" ht="18" customHeight="1">
      <c r="AF20" s="114"/>
      <c r="AG20" s="114"/>
      <c r="AN20" s="114"/>
      <c r="AR20" s="114"/>
      <c r="BA20" s="114"/>
      <c r="CC20" s="209"/>
      <c r="CD20" s="209"/>
      <c r="CE20" s="209"/>
      <c r="CF20" s="114"/>
      <c r="CG20" s="114"/>
      <c r="CQ20" s="114"/>
      <c r="CU20" s="114"/>
      <c r="CW20" s="114"/>
      <c r="DI20" s="114"/>
      <c r="DQ20" s="164" t="s">
        <v>63</v>
      </c>
      <c r="ED20" s="114"/>
      <c r="EF20" s="114"/>
    </row>
    <row r="21" spans="29:145" ht="18" customHeight="1">
      <c r="AC21" s="114"/>
      <c r="AG21" s="114"/>
      <c r="AH21" s="114"/>
      <c r="AQ21" s="114"/>
      <c r="BN21" s="162"/>
      <c r="CC21" s="209">
        <v>251.643</v>
      </c>
      <c r="CD21" s="209"/>
      <c r="CE21" s="209"/>
      <c r="CN21" s="244">
        <v>9</v>
      </c>
      <c r="CX21" s="114"/>
      <c r="DL21" s="244">
        <v>12</v>
      </c>
      <c r="DM21" s="114"/>
      <c r="DS21" s="114"/>
      <c r="DZ21" s="114"/>
      <c r="EC21" s="313">
        <v>252.178</v>
      </c>
      <c r="EI21" s="114"/>
      <c r="EJ21" s="114"/>
      <c r="EK21" s="114"/>
      <c r="EL21" s="114"/>
      <c r="EM21" s="114"/>
      <c r="EN21" s="114"/>
      <c r="EO21" s="114"/>
    </row>
    <row r="22" spans="31:138" ht="18" customHeight="1">
      <c r="AE22" s="114"/>
      <c r="AJ22" s="114"/>
      <c r="AL22" s="114"/>
      <c r="AP22" s="114"/>
      <c r="AQ22" s="114"/>
      <c r="AR22" s="114"/>
      <c r="AS22" s="114"/>
      <c r="BC22" s="114"/>
      <c r="BE22" s="115"/>
      <c r="BK22" s="114"/>
      <c r="CG22" s="114"/>
      <c r="CK22" s="114"/>
      <c r="CL22" s="114"/>
      <c r="CM22" s="114"/>
      <c r="CN22" s="114"/>
      <c r="CY22" s="114"/>
      <c r="DD22" s="114"/>
      <c r="DF22" s="114"/>
      <c r="DK22" s="114"/>
      <c r="DL22" s="114"/>
      <c r="DM22" s="114"/>
      <c r="DN22" s="114"/>
      <c r="DO22" s="114"/>
      <c r="DP22" s="114"/>
      <c r="DQ22" s="114"/>
      <c r="DW22" s="114"/>
      <c r="EA22" s="114"/>
      <c r="EH22" s="114"/>
    </row>
    <row r="23" spans="30:147" ht="18" customHeight="1">
      <c r="AD23" s="114"/>
      <c r="AJ23" s="114"/>
      <c r="AO23" s="114"/>
      <c r="AQ23" s="171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Q23" s="168"/>
      <c r="CC23" s="168"/>
      <c r="CQ23" s="114"/>
      <c r="CR23" s="162"/>
      <c r="DI23" s="115"/>
      <c r="DN23" s="114"/>
      <c r="DO23" s="114"/>
      <c r="DP23" s="114"/>
      <c r="DR23" s="114"/>
      <c r="DZ23" s="114"/>
      <c r="EA23" s="114"/>
      <c r="EL23" s="162"/>
      <c r="EM23" s="162"/>
      <c r="EN23" s="162"/>
      <c r="EP23" s="162"/>
      <c r="EQ23" s="162"/>
    </row>
    <row r="24" spans="27:147" ht="18" customHeight="1">
      <c r="AA24" s="114"/>
      <c r="AB24" s="114"/>
      <c r="AQ24" s="114"/>
      <c r="AX24" s="162"/>
      <c r="AY24" s="162"/>
      <c r="BA24" s="171"/>
      <c r="BC24" s="162"/>
      <c r="BD24" s="162"/>
      <c r="BE24" s="162"/>
      <c r="BF24" s="162"/>
      <c r="BG24" s="162"/>
      <c r="BH24" s="162"/>
      <c r="BJ24" s="114"/>
      <c r="BK24" s="114"/>
      <c r="BQ24" s="309" t="s">
        <v>124</v>
      </c>
      <c r="BU24" s="114"/>
      <c r="CC24" s="168"/>
      <c r="CG24" s="167">
        <v>8</v>
      </c>
      <c r="DK24" s="243" t="s">
        <v>146</v>
      </c>
      <c r="DL24" s="114"/>
      <c r="DM24" s="114"/>
      <c r="EC24" s="114"/>
      <c r="ED24" s="114"/>
      <c r="EE24" s="114"/>
      <c r="EF24" s="114"/>
      <c r="EL24" s="162"/>
      <c r="EM24" s="171"/>
      <c r="EN24" s="162"/>
      <c r="EP24" s="162"/>
      <c r="EQ24" s="162"/>
    </row>
    <row r="25" spans="11:147" ht="18" customHeight="1">
      <c r="K25" s="114"/>
      <c r="M25" s="114"/>
      <c r="N25" s="114"/>
      <c r="O25" s="114"/>
      <c r="P25" s="114"/>
      <c r="Q25" s="115"/>
      <c r="S25" s="116"/>
      <c r="T25" s="84"/>
      <c r="W25" s="221" t="s">
        <v>122</v>
      </c>
      <c r="AC25" s="114"/>
      <c r="AD25" s="114"/>
      <c r="AI25" s="114"/>
      <c r="AM25" s="114"/>
      <c r="AN25" s="114"/>
      <c r="BA25" s="114"/>
      <c r="BM25" s="114"/>
      <c r="BN25" s="114"/>
      <c r="BO25" s="114"/>
      <c r="BP25" s="114"/>
      <c r="BX25" s="114"/>
      <c r="CF25" s="114"/>
      <c r="CG25" s="114"/>
      <c r="CI25" s="114"/>
      <c r="CJ25" s="114"/>
      <c r="CQ25" s="115"/>
      <c r="CV25" s="114"/>
      <c r="DN25" s="114"/>
      <c r="DO25" s="114"/>
      <c r="DP25" s="114"/>
      <c r="DQ25" s="114"/>
      <c r="DR25" s="114"/>
      <c r="DS25" s="167">
        <v>13</v>
      </c>
      <c r="DU25" s="114"/>
      <c r="DV25" s="114"/>
      <c r="DW25" s="114"/>
      <c r="DY25" s="114"/>
      <c r="EG25" s="171"/>
      <c r="EL25" s="162"/>
      <c r="EM25" s="162"/>
      <c r="EN25" s="162"/>
      <c r="EO25" s="171"/>
      <c r="EQ25" s="162"/>
    </row>
    <row r="26" spans="4:148" ht="18" customHeight="1">
      <c r="D26" s="205" t="s">
        <v>57</v>
      </c>
      <c r="S26" s="116"/>
      <c r="Y26" s="115"/>
      <c r="AG26" s="114"/>
      <c r="AI26" s="114"/>
      <c r="AQ26" s="162"/>
      <c r="AR26" s="162"/>
      <c r="AS26" s="162"/>
      <c r="AT26" s="162"/>
      <c r="AU26" s="162"/>
      <c r="AV26" s="162"/>
      <c r="AW26" s="162"/>
      <c r="AX26" s="162"/>
      <c r="AY26" s="162"/>
      <c r="BA26" s="164" t="s">
        <v>20</v>
      </c>
      <c r="BC26" s="162"/>
      <c r="BD26" s="162"/>
      <c r="BE26" s="162"/>
      <c r="BF26" s="162"/>
      <c r="BG26" s="162"/>
      <c r="BH26" s="114"/>
      <c r="BM26" s="114"/>
      <c r="BN26" s="114"/>
      <c r="BQ26" s="114"/>
      <c r="CG26" s="162"/>
      <c r="CQ26" s="114"/>
      <c r="DA26" s="162"/>
      <c r="DM26" s="114"/>
      <c r="DR26" s="114"/>
      <c r="DS26" s="114"/>
      <c r="EG26" s="114"/>
      <c r="EH26" s="164" t="s">
        <v>64</v>
      </c>
      <c r="EL26" s="162"/>
      <c r="EM26" s="162"/>
      <c r="EO26" s="114"/>
      <c r="EQ26" s="162"/>
      <c r="ER26" s="189" t="s">
        <v>65</v>
      </c>
    </row>
    <row r="27" spans="11:147" ht="18" customHeight="1">
      <c r="K27" s="115"/>
      <c r="O27" s="167">
        <v>1</v>
      </c>
      <c r="S27" s="116"/>
      <c r="W27" s="167">
        <v>3</v>
      </c>
      <c r="AH27" s="114"/>
      <c r="AN27" s="162"/>
      <c r="AO27" s="115"/>
      <c r="AQ27" s="162"/>
      <c r="AR27" s="162"/>
      <c r="AS27" s="162"/>
      <c r="AT27" s="162"/>
      <c r="AU27" s="162"/>
      <c r="AV27" s="162"/>
      <c r="AW27" s="162"/>
      <c r="AX27" s="162"/>
      <c r="AY27" s="162"/>
      <c r="BA27" s="307"/>
      <c r="BC27" s="162"/>
      <c r="BD27" s="162"/>
      <c r="BE27" s="162"/>
      <c r="BF27" s="162"/>
      <c r="BG27" s="162"/>
      <c r="BI27" s="167">
        <v>5</v>
      </c>
      <c r="BK27" s="114"/>
      <c r="BL27" s="114"/>
      <c r="BM27" s="114"/>
      <c r="BN27" s="114"/>
      <c r="BQ27" s="309" t="s">
        <v>123</v>
      </c>
      <c r="CG27" s="162"/>
      <c r="DA27" s="162"/>
      <c r="DM27" s="314" t="s">
        <v>69</v>
      </c>
      <c r="DW27" s="167">
        <v>15</v>
      </c>
      <c r="DX27" s="167">
        <v>17</v>
      </c>
      <c r="EF27" s="167">
        <v>19</v>
      </c>
      <c r="EG27" s="115"/>
      <c r="EM27" s="162"/>
      <c r="EO27" s="115"/>
      <c r="EQ27" s="162"/>
    </row>
    <row r="28" spans="4:150" ht="18" customHeight="1">
      <c r="D28" s="114"/>
      <c r="K28" s="115"/>
      <c r="L28" s="114"/>
      <c r="O28" s="114"/>
      <c r="R28" s="114"/>
      <c r="S28" s="114"/>
      <c r="T28" s="114"/>
      <c r="U28" s="114"/>
      <c r="W28" s="114"/>
      <c r="Y28" s="114"/>
      <c r="Z28" s="114"/>
      <c r="AA28" s="114"/>
      <c r="AC28" s="114"/>
      <c r="AF28" s="114"/>
      <c r="AG28" s="114"/>
      <c r="AI28" s="114"/>
      <c r="AO28" s="115"/>
      <c r="AQ28" s="114"/>
      <c r="BA28" s="308"/>
      <c r="BI28" s="114"/>
      <c r="BJ28" s="114"/>
      <c r="BO28" s="114"/>
      <c r="BT28" s="114"/>
      <c r="BU28" s="114"/>
      <c r="CG28" s="162"/>
      <c r="CI28" s="114"/>
      <c r="CQ28" s="115"/>
      <c r="DA28" s="162"/>
      <c r="DJ28" s="114"/>
      <c r="DK28" s="114"/>
      <c r="DW28" s="114"/>
      <c r="DX28" s="114"/>
      <c r="EA28" s="114"/>
      <c r="EC28" s="114"/>
      <c r="ED28" s="114"/>
      <c r="EE28" s="114"/>
      <c r="EF28" s="114"/>
      <c r="EG28" s="115"/>
      <c r="EH28" s="114"/>
      <c r="EL28" s="162"/>
      <c r="EM28" s="162"/>
      <c r="EN28" s="114"/>
      <c r="EO28" s="115"/>
      <c r="EQ28" s="162"/>
      <c r="ER28" s="116"/>
      <c r="ES28" s="171"/>
      <c r="ET28" s="116"/>
    </row>
    <row r="29" spans="2:147" ht="18" customHeight="1">
      <c r="B29" s="114"/>
      <c r="D29" s="114"/>
      <c r="K29" s="114"/>
      <c r="Q29" s="114"/>
      <c r="S29" s="114"/>
      <c r="W29" s="221" t="s">
        <v>125</v>
      </c>
      <c r="Y29" s="114"/>
      <c r="AD29" s="114"/>
      <c r="AF29" s="114"/>
      <c r="AN29" s="114"/>
      <c r="AO29" s="162"/>
      <c r="AQ29" s="114"/>
      <c r="BA29" s="164" t="s">
        <v>22</v>
      </c>
      <c r="BF29" s="162"/>
      <c r="BG29" s="162"/>
      <c r="BJ29" s="114"/>
      <c r="BK29" s="114"/>
      <c r="BO29" s="114"/>
      <c r="BT29" s="162"/>
      <c r="BU29" s="162"/>
      <c r="BV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14"/>
      <c r="CK29" s="162"/>
      <c r="CQ29" s="114"/>
      <c r="DA29" s="162"/>
      <c r="DM29" s="114"/>
      <c r="DP29" s="114"/>
      <c r="EB29" s="114"/>
      <c r="EG29" s="114"/>
      <c r="EH29" s="164" t="s">
        <v>74</v>
      </c>
      <c r="EL29" s="162"/>
      <c r="EM29" s="162"/>
      <c r="EO29" s="114"/>
      <c r="EQ29" s="162"/>
    </row>
    <row r="30" spans="2:147" ht="18" customHeight="1">
      <c r="B30" s="114"/>
      <c r="D30" s="114"/>
      <c r="J30" s="163" t="s">
        <v>60</v>
      </c>
      <c r="K30" s="114"/>
      <c r="AN30" s="114"/>
      <c r="AO30" s="115"/>
      <c r="AP30" s="114"/>
      <c r="AQ30" s="114"/>
      <c r="AR30" s="162"/>
      <c r="AS30" s="162"/>
      <c r="AY30" s="194" t="s">
        <v>21</v>
      </c>
      <c r="BA30" s="114"/>
      <c r="BI30" s="163" t="s">
        <v>144</v>
      </c>
      <c r="BQ30" s="309" t="s">
        <v>126</v>
      </c>
      <c r="BT30" s="162"/>
      <c r="BU30" s="162"/>
      <c r="BV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Q30" s="162"/>
      <c r="DA30" s="162"/>
      <c r="DR30" s="242" t="s">
        <v>16</v>
      </c>
      <c r="EG30" s="114"/>
      <c r="EL30" s="162"/>
      <c r="EM30" s="162"/>
      <c r="EN30" s="186" t="s">
        <v>73</v>
      </c>
      <c r="EO30" s="114"/>
      <c r="EQ30" s="162"/>
    </row>
    <row r="31" spans="2:149" ht="18" customHeight="1">
      <c r="B31" s="116"/>
      <c r="D31" s="114"/>
      <c r="K31" s="114"/>
      <c r="L31" s="114"/>
      <c r="M31" s="114"/>
      <c r="N31" s="114"/>
      <c r="O31" s="114"/>
      <c r="Q31" s="114"/>
      <c r="R31" s="114"/>
      <c r="S31" s="114"/>
      <c r="U31" s="114"/>
      <c r="W31" s="114"/>
      <c r="X31" s="114"/>
      <c r="Y31" s="114"/>
      <c r="Z31" s="114"/>
      <c r="AA31" s="114"/>
      <c r="AB31" s="114"/>
      <c r="AC31" s="114"/>
      <c r="AD31" s="114"/>
      <c r="AG31" s="114"/>
      <c r="AH31" s="114"/>
      <c r="AI31" s="114"/>
      <c r="AM31" s="114"/>
      <c r="AN31" s="114"/>
      <c r="AO31" s="115"/>
      <c r="AR31" s="114"/>
      <c r="AS31" s="114"/>
      <c r="AT31" s="162"/>
      <c r="AV31" s="114"/>
      <c r="AW31" s="114"/>
      <c r="AX31" s="162"/>
      <c r="BA31" s="114"/>
      <c r="BI31" s="114"/>
      <c r="BL31" s="114"/>
      <c r="BM31" s="114"/>
      <c r="BP31" s="114"/>
      <c r="BT31" s="114"/>
      <c r="BU31" s="114"/>
      <c r="CG31" s="162"/>
      <c r="CI31" s="114"/>
      <c r="CQ31" s="115"/>
      <c r="CR31" s="114"/>
      <c r="CS31" s="114"/>
      <c r="DA31" s="162"/>
      <c r="DJ31" s="114"/>
      <c r="DK31" s="114"/>
      <c r="DL31" s="114"/>
      <c r="DU31" s="114"/>
      <c r="DV31" s="114"/>
      <c r="DW31" s="114"/>
      <c r="DX31" s="114"/>
      <c r="DY31" s="114"/>
      <c r="DZ31" s="114"/>
      <c r="EA31" s="114"/>
      <c r="EC31" s="114"/>
      <c r="ED31" s="114"/>
      <c r="EF31" s="114"/>
      <c r="EG31" s="114"/>
      <c r="EH31" s="114"/>
      <c r="EI31" s="114"/>
      <c r="EJ31" s="114"/>
      <c r="EK31" s="114"/>
      <c r="EL31" s="162"/>
      <c r="EM31" s="162"/>
      <c r="EN31" s="162"/>
      <c r="EO31" s="114"/>
      <c r="EQ31" s="162"/>
      <c r="ER31" s="171"/>
      <c r="ES31" s="171"/>
    </row>
    <row r="32" spans="11:147" ht="18" customHeight="1">
      <c r="K32" s="114"/>
      <c r="O32" s="167">
        <v>2</v>
      </c>
      <c r="W32" s="167">
        <v>4</v>
      </c>
      <c r="AO32" s="114"/>
      <c r="AQ32" s="114"/>
      <c r="AR32" s="162"/>
      <c r="AS32" s="162"/>
      <c r="AT32" s="162"/>
      <c r="AU32" s="115"/>
      <c r="AV32" s="162"/>
      <c r="AW32" s="115"/>
      <c r="AX32" s="115"/>
      <c r="BC32" s="162"/>
      <c r="BD32" s="162"/>
      <c r="BE32" s="162"/>
      <c r="BF32" s="162"/>
      <c r="BG32" s="114"/>
      <c r="BI32" s="167">
        <v>6</v>
      </c>
      <c r="BQ32" s="114"/>
      <c r="BT32" s="162"/>
      <c r="CK32" s="162"/>
      <c r="CM32" s="114"/>
      <c r="CR32" s="114"/>
      <c r="DA32" s="162"/>
      <c r="DW32" s="167">
        <v>16</v>
      </c>
      <c r="DX32" s="167">
        <v>18</v>
      </c>
      <c r="EF32" s="167">
        <v>20</v>
      </c>
      <c r="EG32" s="114"/>
      <c r="EL32" s="162"/>
      <c r="EM32" s="162"/>
      <c r="EN32" s="162"/>
      <c r="EO32" s="114"/>
      <c r="EQ32" s="162"/>
    </row>
    <row r="33" spans="4:148" ht="18" customHeight="1">
      <c r="D33" s="204" t="s">
        <v>62</v>
      </c>
      <c r="J33" s="163" t="s">
        <v>61</v>
      </c>
      <c r="AA33" s="114"/>
      <c r="AB33" s="114"/>
      <c r="AC33" s="114"/>
      <c r="AF33" s="114"/>
      <c r="AR33" s="115"/>
      <c r="AS33" s="115"/>
      <c r="AT33" s="162"/>
      <c r="AU33" s="162"/>
      <c r="AV33" s="162"/>
      <c r="AW33" s="162"/>
      <c r="AX33" s="162"/>
      <c r="AY33" s="194" t="s">
        <v>19</v>
      </c>
      <c r="BC33" s="162"/>
      <c r="BD33" s="162"/>
      <c r="BE33" s="162"/>
      <c r="BF33" s="162"/>
      <c r="BN33" s="114"/>
      <c r="BP33" s="114"/>
      <c r="BQ33" s="309" t="s">
        <v>127</v>
      </c>
      <c r="BT33" s="162"/>
      <c r="CK33" s="162"/>
      <c r="CR33" s="162"/>
      <c r="DG33" s="114"/>
      <c r="DH33" s="114"/>
      <c r="DI33" s="114"/>
      <c r="DK33" s="114"/>
      <c r="DL33" s="114"/>
      <c r="DQ33" s="242" t="s">
        <v>17</v>
      </c>
      <c r="DR33" s="114"/>
      <c r="DS33" s="114"/>
      <c r="DV33" s="114"/>
      <c r="EL33" s="162"/>
      <c r="EM33" s="162"/>
      <c r="EN33" s="186" t="s">
        <v>72</v>
      </c>
      <c r="EQ33" s="162"/>
      <c r="ER33" s="174" t="s">
        <v>35</v>
      </c>
    </row>
    <row r="34" spans="2:147" ht="18" customHeight="1">
      <c r="B34" s="116"/>
      <c r="AL34" s="114"/>
      <c r="AN34" s="114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I34" s="163" t="s">
        <v>145</v>
      </c>
      <c r="BO34" s="114"/>
      <c r="BP34" s="114"/>
      <c r="BT34" s="114"/>
      <c r="BU34" s="114"/>
      <c r="CI34" s="114"/>
      <c r="CQ34" s="115"/>
      <c r="CV34" s="114"/>
      <c r="DK34" s="114"/>
      <c r="DL34" s="114"/>
      <c r="DM34" s="114"/>
      <c r="DP34" s="114"/>
      <c r="DQ34" s="114"/>
      <c r="DS34" s="167">
        <v>14</v>
      </c>
      <c r="DU34" s="114"/>
      <c r="DW34" s="114"/>
      <c r="EA34" s="114"/>
      <c r="EC34" s="114"/>
      <c r="EL34" s="162"/>
      <c r="EM34" s="162"/>
      <c r="EN34" s="162"/>
      <c r="EO34" s="162"/>
      <c r="EP34" s="162"/>
      <c r="EQ34" s="162"/>
    </row>
    <row r="35" spans="39:147" ht="18" customHeight="1">
      <c r="AM35" s="114"/>
      <c r="AN35" s="114"/>
      <c r="AO35" s="114"/>
      <c r="BQ35" s="168"/>
      <c r="BT35" s="162"/>
      <c r="CZ35" s="114"/>
      <c r="DA35" s="114"/>
      <c r="EL35" s="162"/>
      <c r="EM35" s="162"/>
      <c r="EN35" s="162"/>
      <c r="EO35" s="162"/>
      <c r="EP35" s="162"/>
      <c r="EQ35" s="162"/>
    </row>
    <row r="36" spans="27:147" ht="18" customHeight="1">
      <c r="AA36" s="114"/>
      <c r="AB36" s="114"/>
      <c r="AC36" s="114"/>
      <c r="AD36" s="114"/>
      <c r="AG36" s="114"/>
      <c r="AR36" s="162"/>
      <c r="BF36" s="162"/>
      <c r="BL36" s="114"/>
      <c r="BT36" s="162"/>
      <c r="BU36" s="115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Y36" s="114"/>
      <c r="CZ36" s="114"/>
      <c r="DO36" s="222" t="s">
        <v>18</v>
      </c>
      <c r="EL36" s="162"/>
      <c r="EM36" s="162"/>
      <c r="EN36" s="162"/>
      <c r="EO36" s="162"/>
      <c r="EP36" s="162"/>
      <c r="EQ36" s="162"/>
    </row>
    <row r="37" spans="27:119" ht="18" customHeight="1">
      <c r="AA37" s="114"/>
      <c r="AB37" s="114"/>
      <c r="AC37" s="114"/>
      <c r="AD37" s="114"/>
      <c r="AH37" s="114"/>
      <c r="AI37" s="114"/>
      <c r="AJ37" s="114"/>
      <c r="AM37" s="162"/>
      <c r="AN37" s="162"/>
      <c r="AO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15"/>
      <c r="CM37" s="114"/>
      <c r="CN37" s="114"/>
      <c r="DO37" s="114"/>
    </row>
    <row r="38" spans="40:120" ht="18" customHeight="1">
      <c r="AN38" s="114"/>
      <c r="AO38" s="114"/>
      <c r="AQ38" s="114"/>
      <c r="AR38" s="114"/>
      <c r="AS38" s="114"/>
      <c r="CM38" s="114"/>
      <c r="DM38" s="114"/>
      <c r="DN38" s="114"/>
      <c r="DP38" s="322" t="s">
        <v>75</v>
      </c>
    </row>
    <row r="39" spans="44:119" ht="18" customHeight="1">
      <c r="AR39" s="114"/>
      <c r="AS39" s="114"/>
      <c r="BE39" s="114"/>
      <c r="BT39" s="162"/>
      <c r="CS39" s="114"/>
      <c r="CX39" s="114"/>
      <c r="CY39" s="114"/>
      <c r="CZ39" s="114"/>
      <c r="DA39" s="114"/>
      <c r="DB39" s="114"/>
      <c r="DK39" s="114"/>
      <c r="DL39" s="114"/>
      <c r="DM39" s="114"/>
      <c r="DO39" s="194" t="s">
        <v>59</v>
      </c>
    </row>
    <row r="40" spans="44:104" ht="18" customHeight="1">
      <c r="AR40" s="162"/>
      <c r="AS40" s="114"/>
      <c r="AT40" s="114"/>
      <c r="AU40" s="114"/>
      <c r="AW40" s="114"/>
      <c r="CY40" s="114"/>
      <c r="CZ40" s="114"/>
    </row>
    <row r="41" ht="18" customHeight="1">
      <c r="CX41" s="114"/>
    </row>
    <row r="42" ht="18" customHeight="1"/>
    <row r="43" spans="49:148" ht="18" customHeight="1">
      <c r="AW43" s="162"/>
      <c r="AX43" s="114"/>
      <c r="AY43" s="114"/>
      <c r="BQ43" s="114"/>
      <c r="CM43" s="114"/>
      <c r="CO43" s="114"/>
      <c r="CU43" s="316" t="s">
        <v>147</v>
      </c>
      <c r="DX43" s="162"/>
      <c r="EQ43" s="115"/>
      <c r="ER43" s="114"/>
    </row>
    <row r="44" spans="68:99" ht="18" customHeight="1">
      <c r="BP44" s="115"/>
      <c r="BQ44" s="115"/>
      <c r="CD44" s="115"/>
      <c r="CE44" s="115"/>
      <c r="CF44" s="115"/>
      <c r="CG44" s="115"/>
      <c r="CH44" s="115"/>
      <c r="CI44" s="115"/>
      <c r="CJ44" s="115"/>
      <c r="CL44" s="115"/>
      <c r="CU44" s="317">
        <v>5132</v>
      </c>
    </row>
    <row r="45" spans="2:148" ht="21" customHeight="1" thickBot="1">
      <c r="B45" s="117" t="s">
        <v>10</v>
      </c>
      <c r="C45" s="118" t="s">
        <v>36</v>
      </c>
      <c r="D45" s="118" t="s">
        <v>24</v>
      </c>
      <c r="E45" s="118" t="s">
        <v>37</v>
      </c>
      <c r="F45" s="119" t="s">
        <v>38</v>
      </c>
      <c r="G45" s="120"/>
      <c r="H45" s="118" t="s">
        <v>10</v>
      </c>
      <c r="I45" s="118" t="s">
        <v>36</v>
      </c>
      <c r="J45" s="119" t="s">
        <v>38</v>
      </c>
      <c r="K45" s="120"/>
      <c r="L45" s="118" t="s">
        <v>10</v>
      </c>
      <c r="M45" s="118" t="s">
        <v>36</v>
      </c>
      <c r="N45" s="122" t="s">
        <v>38</v>
      </c>
      <c r="O45" s="120"/>
      <c r="P45" s="118" t="s">
        <v>10</v>
      </c>
      <c r="Q45" s="118" t="s">
        <v>36</v>
      </c>
      <c r="R45" s="118" t="s">
        <v>24</v>
      </c>
      <c r="S45" s="118" t="s">
        <v>37</v>
      </c>
      <c r="T45" s="216" t="s">
        <v>38</v>
      </c>
      <c r="U45" s="198"/>
      <c r="V45" s="198"/>
      <c r="W45" s="404" t="s">
        <v>68</v>
      </c>
      <c r="X45" s="404"/>
      <c r="Y45" s="198"/>
      <c r="Z45" s="235"/>
      <c r="BP45" s="115"/>
      <c r="BQ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EB45" s="117" t="s">
        <v>10</v>
      </c>
      <c r="EC45" s="121" t="s">
        <v>36</v>
      </c>
      <c r="ED45" s="122" t="s">
        <v>38</v>
      </c>
      <c r="EE45" s="211"/>
      <c r="EF45" s="118" t="s">
        <v>10</v>
      </c>
      <c r="EG45" s="121" t="s">
        <v>36</v>
      </c>
      <c r="EH45" s="122" t="s">
        <v>38</v>
      </c>
      <c r="EI45" s="120"/>
      <c r="EJ45" s="118" t="s">
        <v>10</v>
      </c>
      <c r="EK45" s="118" t="s">
        <v>36</v>
      </c>
      <c r="EL45" s="119" t="s">
        <v>38</v>
      </c>
      <c r="EM45" s="120"/>
      <c r="EN45" s="118" t="s">
        <v>10</v>
      </c>
      <c r="EO45" s="118" t="s">
        <v>36</v>
      </c>
      <c r="EP45" s="118" t="s">
        <v>24</v>
      </c>
      <c r="EQ45" s="118" t="s">
        <v>37</v>
      </c>
      <c r="ER45" s="123" t="s">
        <v>38</v>
      </c>
    </row>
    <row r="46" spans="2:148" ht="21" customHeight="1" thickTop="1">
      <c r="B46" s="124"/>
      <c r="C46" s="158"/>
      <c r="D46" s="158"/>
      <c r="E46" s="159"/>
      <c r="F46" s="159"/>
      <c r="G46" s="159"/>
      <c r="H46" s="152" t="s">
        <v>121</v>
      </c>
      <c r="I46" s="159"/>
      <c r="J46" s="159"/>
      <c r="K46" s="159"/>
      <c r="L46" s="159"/>
      <c r="M46" s="159"/>
      <c r="N46" s="158"/>
      <c r="O46" s="215"/>
      <c r="P46" s="196"/>
      <c r="Q46" s="158"/>
      <c r="R46" s="158"/>
      <c r="S46" s="159"/>
      <c r="T46" s="159"/>
      <c r="U46" s="199" t="s">
        <v>66</v>
      </c>
      <c r="V46" s="196"/>
      <c r="W46" s="196"/>
      <c r="X46" s="196"/>
      <c r="Y46" s="196"/>
      <c r="Z46" s="126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G46" s="115"/>
      <c r="CH46" s="115"/>
      <c r="CI46" s="115"/>
      <c r="CJ46" s="115"/>
      <c r="CK46" s="115"/>
      <c r="CL46" s="115"/>
      <c r="CM46" s="115"/>
      <c r="CN46" s="115"/>
      <c r="CO46" s="115"/>
      <c r="EB46" s="237"/>
      <c r="EC46" s="158"/>
      <c r="ED46" s="158"/>
      <c r="EE46" s="158"/>
      <c r="EF46" s="158"/>
      <c r="EG46" s="158"/>
      <c r="EH46" s="158"/>
      <c r="EI46" s="158"/>
      <c r="EJ46" s="152" t="s">
        <v>121</v>
      </c>
      <c r="EK46" s="158"/>
      <c r="EL46" s="158"/>
      <c r="EM46" s="158"/>
      <c r="EN46" s="158"/>
      <c r="EO46" s="158"/>
      <c r="EP46" s="158"/>
      <c r="EQ46" s="158"/>
      <c r="ER46" s="126"/>
    </row>
    <row r="47" spans="2:148" ht="21" customHeight="1">
      <c r="B47" s="127"/>
      <c r="C47" s="128"/>
      <c r="D47" s="128"/>
      <c r="E47" s="128"/>
      <c r="F47" s="129"/>
      <c r="G47" s="129"/>
      <c r="H47" s="128"/>
      <c r="I47" s="128"/>
      <c r="J47" s="129"/>
      <c r="K47" s="129"/>
      <c r="L47" s="128"/>
      <c r="M47" s="128"/>
      <c r="N47" s="93"/>
      <c r="O47" s="212"/>
      <c r="P47" s="128"/>
      <c r="Q47" s="128"/>
      <c r="R47" s="128"/>
      <c r="S47" s="128"/>
      <c r="T47" s="217"/>
      <c r="U47" s="200"/>
      <c r="V47" s="90"/>
      <c r="W47" s="90"/>
      <c r="X47" s="90"/>
      <c r="Y47" s="90"/>
      <c r="Z47" s="92"/>
      <c r="BI47" s="84"/>
      <c r="BJ47" s="84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G47" s="115"/>
      <c r="CH47" s="115"/>
      <c r="CI47" s="115"/>
      <c r="CJ47" s="115"/>
      <c r="CK47" s="115"/>
      <c r="CL47" s="115"/>
      <c r="CM47" s="115"/>
      <c r="CN47" s="115"/>
      <c r="CO47" s="115"/>
      <c r="EB47" s="127"/>
      <c r="EC47" s="128"/>
      <c r="ED47" s="218"/>
      <c r="EE47" s="212"/>
      <c r="EF47" s="128"/>
      <c r="EG47" s="128"/>
      <c r="EH47" s="129"/>
      <c r="EI47" s="129"/>
      <c r="EJ47" s="128"/>
      <c r="EK47" s="128"/>
      <c r="EL47" s="129"/>
      <c r="EM47" s="132"/>
      <c r="EN47" s="128"/>
      <c r="EO47" s="128"/>
      <c r="EP47" s="128"/>
      <c r="EQ47" s="128"/>
      <c r="ER47" s="130"/>
    </row>
    <row r="48" spans="2:148" ht="21" customHeight="1">
      <c r="B48" s="127"/>
      <c r="C48" s="128"/>
      <c r="D48" s="128"/>
      <c r="E48" s="128"/>
      <c r="F48" s="129"/>
      <c r="G48" s="132"/>
      <c r="H48" s="295">
        <v>901</v>
      </c>
      <c r="I48" s="296">
        <v>250.977</v>
      </c>
      <c r="J48" s="131" t="s">
        <v>141</v>
      </c>
      <c r="K48" s="129"/>
      <c r="L48" s="128"/>
      <c r="M48" s="128"/>
      <c r="N48" s="207"/>
      <c r="O48" s="213"/>
      <c r="P48" s="128"/>
      <c r="Q48" s="128"/>
      <c r="R48" s="128"/>
      <c r="S48" s="128"/>
      <c r="T48" s="218"/>
      <c r="U48" s="201"/>
      <c r="V48" s="90"/>
      <c r="W48" s="90"/>
      <c r="X48" s="90"/>
      <c r="Y48" s="90"/>
      <c r="Z48" s="236"/>
      <c r="BI48" s="84"/>
      <c r="BJ48" s="84"/>
      <c r="BP48" s="115"/>
      <c r="BQ48" s="115"/>
      <c r="BR48" s="115"/>
      <c r="BS48" s="115"/>
      <c r="BT48" s="115"/>
      <c r="BV48" s="115"/>
      <c r="BX48" s="115"/>
      <c r="BY48" s="115"/>
      <c r="BZ48" s="115"/>
      <c r="CA48" s="115"/>
      <c r="CB48" s="115"/>
      <c r="CC48" s="115"/>
      <c r="CG48" s="115"/>
      <c r="CH48" s="115"/>
      <c r="CI48" s="115"/>
      <c r="CJ48" s="115"/>
      <c r="CK48" s="115"/>
      <c r="CL48" s="115"/>
      <c r="CM48" s="115"/>
      <c r="CN48" s="115"/>
      <c r="CO48" s="115"/>
      <c r="EB48" s="127"/>
      <c r="EC48" s="128"/>
      <c r="ED48" s="219"/>
      <c r="EE48" s="213"/>
      <c r="EF48" s="184">
        <v>14</v>
      </c>
      <c r="EG48" s="95">
        <v>252.08</v>
      </c>
      <c r="EH48" s="131" t="s">
        <v>39</v>
      </c>
      <c r="EI48" s="132"/>
      <c r="EJ48" s="184">
        <v>17</v>
      </c>
      <c r="EK48" s="305">
        <v>252.125</v>
      </c>
      <c r="EL48" s="131" t="s">
        <v>39</v>
      </c>
      <c r="EM48" s="132"/>
      <c r="EN48" s="128"/>
      <c r="EO48" s="128"/>
      <c r="EP48" s="128"/>
      <c r="EQ48" s="128"/>
      <c r="ER48" s="130"/>
    </row>
    <row r="49" spans="2:148" ht="21" customHeight="1">
      <c r="B49" s="297">
        <v>1</v>
      </c>
      <c r="C49" s="298">
        <v>250.937</v>
      </c>
      <c r="D49" s="245">
        <v>55</v>
      </c>
      <c r="E49" s="134">
        <f>C49+D49*0.001</f>
        <v>250.99200000000002</v>
      </c>
      <c r="F49" s="131" t="s">
        <v>39</v>
      </c>
      <c r="G49" s="132"/>
      <c r="H49" s="128"/>
      <c r="I49" s="128"/>
      <c r="J49" s="129"/>
      <c r="K49" s="132"/>
      <c r="L49" s="184">
        <v>5</v>
      </c>
      <c r="M49" s="95">
        <v>251.423</v>
      </c>
      <c r="N49" s="207" t="s">
        <v>39</v>
      </c>
      <c r="O49" s="213"/>
      <c r="P49" s="184">
        <v>8</v>
      </c>
      <c r="Q49" s="95">
        <v>251.671</v>
      </c>
      <c r="R49" s="133">
        <v>51</v>
      </c>
      <c r="S49" s="134">
        <f>Q49+R49*0.001</f>
        <v>251.72199999999998</v>
      </c>
      <c r="T49" s="219" t="s">
        <v>67</v>
      </c>
      <c r="U49" s="304" t="s">
        <v>142</v>
      </c>
      <c r="Z49" s="236"/>
      <c r="BI49" s="84"/>
      <c r="BJ49" s="84"/>
      <c r="BP49" s="115"/>
      <c r="BQ49" s="115"/>
      <c r="BR49" s="115"/>
      <c r="BS49" s="115"/>
      <c r="BT49" s="115"/>
      <c r="BV49" s="115"/>
      <c r="BW49" s="110" t="s">
        <v>52</v>
      </c>
      <c r="BX49" s="115"/>
      <c r="BY49" s="115"/>
      <c r="BZ49" s="115"/>
      <c r="CA49" s="115"/>
      <c r="CB49" s="115"/>
      <c r="CC49" s="115"/>
      <c r="EB49" s="197">
        <v>12</v>
      </c>
      <c r="EC49" s="134">
        <v>252.003</v>
      </c>
      <c r="ED49" s="131" t="s">
        <v>39</v>
      </c>
      <c r="EE49" s="213"/>
      <c r="EF49" s="128"/>
      <c r="EG49" s="128"/>
      <c r="EH49" s="129"/>
      <c r="EI49" s="132"/>
      <c r="EJ49" s="128"/>
      <c r="EK49" s="128"/>
      <c r="EL49" s="129"/>
      <c r="EM49" s="132"/>
      <c r="EN49" s="185">
        <v>19</v>
      </c>
      <c r="EO49" s="182">
        <v>252.204</v>
      </c>
      <c r="EP49" s="133">
        <v>-55</v>
      </c>
      <c r="EQ49" s="134">
        <f>EO49+EP49*0.001</f>
        <v>252.149</v>
      </c>
      <c r="ER49" s="102" t="s">
        <v>39</v>
      </c>
    </row>
    <row r="50" spans="2:148" ht="21" customHeight="1">
      <c r="B50" s="127"/>
      <c r="C50" s="299"/>
      <c r="D50" s="299"/>
      <c r="E50" s="128"/>
      <c r="F50" s="129"/>
      <c r="G50" s="132"/>
      <c r="H50" s="184">
        <v>3</v>
      </c>
      <c r="I50" s="95">
        <v>251.017</v>
      </c>
      <c r="J50" s="131" t="s">
        <v>39</v>
      </c>
      <c r="K50" s="132"/>
      <c r="L50" s="128"/>
      <c r="M50" s="128"/>
      <c r="N50" s="207"/>
      <c r="O50" s="213"/>
      <c r="P50" s="128"/>
      <c r="Q50" s="128"/>
      <c r="R50" s="128"/>
      <c r="S50" s="302"/>
      <c r="T50" s="219"/>
      <c r="U50" s="156"/>
      <c r="Z50" s="236"/>
      <c r="BI50" s="84"/>
      <c r="BJ50" s="84"/>
      <c r="BP50" s="115"/>
      <c r="BQ50" s="115"/>
      <c r="BR50" s="115"/>
      <c r="BS50" s="115"/>
      <c r="BT50" s="115"/>
      <c r="BV50" s="115"/>
      <c r="BW50" s="157" t="s">
        <v>55</v>
      </c>
      <c r="BX50" s="115"/>
      <c r="BY50" s="115"/>
      <c r="BZ50" s="115"/>
      <c r="CA50" s="115"/>
      <c r="CB50" s="115"/>
      <c r="CC50" s="115"/>
      <c r="EB50" s="127"/>
      <c r="EC50" s="128"/>
      <c r="ED50" s="219"/>
      <c r="EE50" s="213"/>
      <c r="EF50" s="184">
        <v>15</v>
      </c>
      <c r="EG50" s="95">
        <v>252.118</v>
      </c>
      <c r="EH50" s="131" t="s">
        <v>39</v>
      </c>
      <c r="EI50" s="132"/>
      <c r="EJ50" s="184">
        <v>18</v>
      </c>
      <c r="EK50" s="305">
        <v>252.125</v>
      </c>
      <c r="EL50" s="131" t="s">
        <v>39</v>
      </c>
      <c r="EM50" s="132"/>
      <c r="EN50" s="128"/>
      <c r="EO50" s="128"/>
      <c r="EP50" s="128"/>
      <c r="EQ50" s="128"/>
      <c r="ER50" s="130"/>
    </row>
    <row r="51" spans="2:148" ht="21" customHeight="1">
      <c r="B51" s="297">
        <v>2</v>
      </c>
      <c r="C51" s="298">
        <v>250.937</v>
      </c>
      <c r="D51" s="245">
        <v>55</v>
      </c>
      <c r="E51" s="134">
        <f>C51+D51*0.001</f>
        <v>250.99200000000002</v>
      </c>
      <c r="F51" s="131" t="s">
        <v>39</v>
      </c>
      <c r="G51" s="132"/>
      <c r="H51" s="128"/>
      <c r="I51" s="128"/>
      <c r="J51" s="129"/>
      <c r="K51" s="132"/>
      <c r="L51" s="184">
        <v>6</v>
      </c>
      <c r="M51" s="95">
        <v>251.423</v>
      </c>
      <c r="N51" s="207" t="s">
        <v>39</v>
      </c>
      <c r="O51" s="213"/>
      <c r="P51" s="234">
        <v>9</v>
      </c>
      <c r="Q51" s="134">
        <v>251.754</v>
      </c>
      <c r="R51" s="133">
        <v>-51</v>
      </c>
      <c r="S51" s="134">
        <f>Q51+R51*0.001</f>
        <v>251.703</v>
      </c>
      <c r="T51" s="219" t="s">
        <v>67</v>
      </c>
      <c r="U51" s="304" t="s">
        <v>143</v>
      </c>
      <c r="Z51" s="236"/>
      <c r="BI51" s="84"/>
      <c r="BJ51" s="84"/>
      <c r="BP51" s="115"/>
      <c r="BQ51" s="115"/>
      <c r="BR51" s="115"/>
      <c r="BS51" s="115"/>
      <c r="BT51" s="115"/>
      <c r="BV51" s="115"/>
      <c r="BW51" s="157" t="s">
        <v>53</v>
      </c>
      <c r="BX51" s="115"/>
      <c r="BY51" s="115"/>
      <c r="BZ51" s="115"/>
      <c r="CA51" s="115"/>
      <c r="CB51" s="115"/>
      <c r="CC51" s="115"/>
      <c r="EB51" s="238">
        <v>13</v>
      </c>
      <c r="EC51" s="95">
        <v>252.076</v>
      </c>
      <c r="ED51" s="131" t="s">
        <v>39</v>
      </c>
      <c r="EE51" s="213"/>
      <c r="EF51" s="128"/>
      <c r="EG51" s="128"/>
      <c r="EH51" s="129"/>
      <c r="EI51" s="132"/>
      <c r="EJ51" s="128"/>
      <c r="EK51" s="128"/>
      <c r="EL51" s="129"/>
      <c r="EM51" s="132"/>
      <c r="EN51" s="185">
        <v>20</v>
      </c>
      <c r="EO51" s="182">
        <v>252.204</v>
      </c>
      <c r="EP51" s="133">
        <v>-55</v>
      </c>
      <c r="EQ51" s="134">
        <f>EO51+EP51*0.001</f>
        <v>252.149</v>
      </c>
      <c r="ER51" s="102" t="s">
        <v>39</v>
      </c>
    </row>
    <row r="52" spans="2:148" ht="21" customHeight="1">
      <c r="B52" s="300"/>
      <c r="C52" s="301"/>
      <c r="D52" s="128"/>
      <c r="E52" s="302"/>
      <c r="F52" s="131"/>
      <c r="G52" s="132"/>
      <c r="H52" s="184">
        <v>4</v>
      </c>
      <c r="I52" s="95">
        <v>251.017</v>
      </c>
      <c r="J52" s="131" t="s">
        <v>39</v>
      </c>
      <c r="K52" s="132"/>
      <c r="L52" s="128"/>
      <c r="M52" s="128"/>
      <c r="N52" s="207"/>
      <c r="O52" s="213"/>
      <c r="P52" s="128"/>
      <c r="Q52" s="128"/>
      <c r="R52" s="128"/>
      <c r="S52" s="128"/>
      <c r="T52" s="218"/>
      <c r="U52" s="201"/>
      <c r="Z52" s="236"/>
      <c r="BI52" s="84"/>
      <c r="BJ52" s="84"/>
      <c r="BP52" s="115"/>
      <c r="BQ52" s="115"/>
      <c r="BR52" s="115"/>
      <c r="BS52" s="115"/>
      <c r="BT52" s="115"/>
      <c r="BU52" s="115"/>
      <c r="BV52" s="115"/>
      <c r="BX52" s="115"/>
      <c r="BY52" s="115"/>
      <c r="BZ52" s="115"/>
      <c r="CA52" s="115"/>
      <c r="CB52" s="115"/>
      <c r="CC52" s="115"/>
      <c r="EB52" s="127"/>
      <c r="EC52" s="128"/>
      <c r="ED52" s="219"/>
      <c r="EE52" s="213"/>
      <c r="EF52" s="184">
        <v>16</v>
      </c>
      <c r="EG52" s="95">
        <v>252.119</v>
      </c>
      <c r="EH52" s="131" t="s">
        <v>39</v>
      </c>
      <c r="EI52" s="213"/>
      <c r="EJ52" s="295">
        <v>902</v>
      </c>
      <c r="EK52" s="225">
        <v>252.165</v>
      </c>
      <c r="EL52" s="131" t="s">
        <v>141</v>
      </c>
      <c r="EM52" s="132"/>
      <c r="EN52" s="128"/>
      <c r="EO52" s="128"/>
      <c r="EP52" s="128"/>
      <c r="EQ52" s="128"/>
      <c r="ER52" s="130"/>
    </row>
    <row r="53" spans="2:148" ht="21" customHeight="1" thickBot="1">
      <c r="B53" s="136"/>
      <c r="C53" s="137"/>
      <c r="D53" s="138"/>
      <c r="E53" s="138"/>
      <c r="F53" s="139"/>
      <c r="G53" s="140"/>
      <c r="H53" s="141"/>
      <c r="I53" s="137"/>
      <c r="J53" s="139"/>
      <c r="K53" s="140"/>
      <c r="L53" s="141"/>
      <c r="M53" s="137"/>
      <c r="N53" s="303"/>
      <c r="O53" s="214"/>
      <c r="P53" s="141"/>
      <c r="Q53" s="137"/>
      <c r="R53" s="138"/>
      <c r="S53" s="138"/>
      <c r="T53" s="220"/>
      <c r="U53" s="202"/>
      <c r="V53" s="203"/>
      <c r="W53" s="203"/>
      <c r="X53" s="203"/>
      <c r="Y53" s="203"/>
      <c r="Z53" s="142"/>
      <c r="AD53" s="82"/>
      <c r="AE53" s="154"/>
      <c r="BH53" s="82"/>
      <c r="BI53" s="154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L53" s="82"/>
      <c r="CM53" s="154"/>
      <c r="DP53" s="82"/>
      <c r="DQ53" s="154"/>
      <c r="EB53" s="136"/>
      <c r="EC53" s="137"/>
      <c r="ED53" s="220"/>
      <c r="EE53" s="214"/>
      <c r="EF53" s="141"/>
      <c r="EG53" s="137"/>
      <c r="EH53" s="139"/>
      <c r="EI53" s="140"/>
      <c r="EJ53" s="141"/>
      <c r="EK53" s="306"/>
      <c r="EL53" s="139"/>
      <c r="EM53" s="140"/>
      <c r="EN53" s="141"/>
      <c r="EO53" s="137"/>
      <c r="EP53" s="138"/>
      <c r="EQ53" s="138"/>
      <c r="ER53" s="142"/>
    </row>
    <row r="54" spans="68:139" ht="12.75"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EG54" s="84"/>
      <c r="EH54" s="84"/>
      <c r="EI54" s="84"/>
    </row>
    <row r="55" spans="137:139" ht="12.75">
      <c r="EG55" s="84"/>
      <c r="EH55" s="84"/>
      <c r="EI55" s="84"/>
    </row>
  </sheetData>
  <sheetProtection password="E755" sheet="1" objects="1" scenarios="1"/>
  <mergeCells count="38">
    <mergeCell ref="W45:X45"/>
    <mergeCell ref="EJ6:EK6"/>
    <mergeCell ref="EL6:EM6"/>
    <mergeCell ref="EP6:EQ6"/>
    <mergeCell ref="ER6:ES6"/>
    <mergeCell ref="B6:C6"/>
    <mergeCell ref="D6:E6"/>
    <mergeCell ref="H6:I6"/>
    <mergeCell ref="J6:K6"/>
    <mergeCell ref="EB6:EC6"/>
    <mergeCell ref="EJ4:EM4"/>
    <mergeCell ref="EP4:ES4"/>
    <mergeCell ref="B5:E5"/>
    <mergeCell ref="H5:K5"/>
    <mergeCell ref="EJ5:EM5"/>
    <mergeCell ref="EP5:ES5"/>
    <mergeCell ref="B4:E4"/>
    <mergeCell ref="H4:K4"/>
    <mergeCell ref="T4:Y4"/>
    <mergeCell ref="AF4:AK4"/>
    <mergeCell ref="DV2:EA2"/>
    <mergeCell ref="EL2:EQ2"/>
    <mergeCell ref="AH3:AI3"/>
    <mergeCell ref="DT3:DW3"/>
    <mergeCell ref="DZ3:EC3"/>
    <mergeCell ref="D2:I2"/>
    <mergeCell ref="T2:Y2"/>
    <mergeCell ref="AF2:AK2"/>
    <mergeCell ref="DJ2:DO2"/>
    <mergeCell ref="Z3:AC3"/>
    <mergeCell ref="P6:Q6"/>
    <mergeCell ref="R6:S6"/>
    <mergeCell ref="DZ6:EA6"/>
    <mergeCell ref="DL3:DM3"/>
    <mergeCell ref="DJ4:DO4"/>
    <mergeCell ref="P3:S3"/>
    <mergeCell ref="V3:W3"/>
    <mergeCell ref="DV4:EA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216362" r:id="rId1"/>
    <oleObject progId="Paint.Picture" shapeId="12169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2012-05-30T11:51:40Z</cp:lastPrinted>
  <dcterms:created xsi:type="dcterms:W3CDTF">2004-05-28T09:30:30Z</dcterms:created>
  <dcterms:modified xsi:type="dcterms:W3CDTF">2013-06-21T12:42:47Z</dcterms:modified>
  <cp:category/>
  <cp:version/>
  <cp:contentType/>
  <cp:contentStatus/>
</cp:coreProperties>
</file>