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620" windowWidth="28290" windowHeight="7665" tabRatio="823" activeTab="1"/>
  </bookViews>
  <sheets>
    <sheet name="titul" sheetId="1" r:id="rId1"/>
    <sheet name="Brno - Královo Pole" sheetId="2" r:id="rId2"/>
    <sheet name="Obvod staré nádraží" sheetId="3" r:id="rId3"/>
  </sheets>
  <definedNames/>
  <calcPr fullCalcOnLoad="1"/>
</workbook>
</file>

<file path=xl/sharedStrings.xml><?xml version="1.0" encoding="utf-8"?>
<sst xmlns="http://schemas.openxmlformats.org/spreadsheetml/2006/main" count="401" uniqueCount="207">
  <si>
    <t>S 1</t>
  </si>
  <si>
    <t>S 5</t>
  </si>
  <si>
    <t>Se 3</t>
  </si>
  <si>
    <t>Se 4</t>
  </si>
  <si>
    <t>Se 5</t>
  </si>
  <si>
    <t>Se 6</t>
  </si>
  <si>
    <t>Se 7</t>
  </si>
  <si>
    <t>L 2</t>
  </si>
  <si>
    <t>S 2</t>
  </si>
  <si>
    <t>Se 8</t>
  </si>
  <si>
    <t>Se 9</t>
  </si>
  <si>
    <t>Se 10</t>
  </si>
  <si>
    <t>2 S</t>
  </si>
  <si>
    <t>Se 11</t>
  </si>
  <si>
    <t>Se 12</t>
  </si>
  <si>
    <t>Se 13</t>
  </si>
  <si>
    <t>L 1</t>
  </si>
  <si>
    <t>Se 1</t>
  </si>
  <si>
    <t>Se 2</t>
  </si>
  <si>
    <t>L 6</t>
  </si>
  <si>
    <t>S 6</t>
  </si>
  <si>
    <t>S 7</t>
  </si>
  <si>
    <t>S 8</t>
  </si>
  <si>
    <t>S 9</t>
  </si>
  <si>
    <t>S 10</t>
  </si>
  <si>
    <t>S 12</t>
  </si>
  <si>
    <t>L 5</t>
  </si>
  <si>
    <t>L 7</t>
  </si>
  <si>
    <t>L 8</t>
  </si>
  <si>
    <t>L 9</t>
  </si>
  <si>
    <t>L 10</t>
  </si>
  <si>
    <t>L 12</t>
  </si>
  <si>
    <t>Se 9A</t>
  </si>
  <si>
    <t>S</t>
  </si>
  <si>
    <t>1 L</t>
  </si>
  <si>
    <t>A 3</t>
  </si>
  <si>
    <t>C</t>
  </si>
  <si>
    <t>JPg</t>
  </si>
  <si>
    <t>Vjezdové / odjezdové rychlosti :</t>
  </si>
  <si>
    <t>v pokračování traťové koleje - rychlost traťová s místním omezením</t>
  </si>
  <si>
    <t>KANGO</t>
  </si>
  <si>
    <t>Km  8,535</t>
  </si>
  <si>
    <t>Návěstidla  -  trať</t>
  </si>
  <si>
    <t>směr :</t>
  </si>
  <si>
    <t>správný</t>
  </si>
  <si>
    <t>nesprávný</t>
  </si>
  <si>
    <t>Z  Brna - Maloměřic</t>
  </si>
  <si>
    <t>Do  Brna - Maloměřic</t>
  </si>
  <si>
    <t>Návěstidla  -  ŽST</t>
  </si>
  <si>
    <t>Vjezdová</t>
  </si>
  <si>
    <t>Odjezdová</t>
  </si>
  <si>
    <t>Seřaďovací</t>
  </si>
  <si>
    <t>Obvod  výpravčího  RZZ</t>
  </si>
  <si>
    <t>Z  koleje  č. 2</t>
  </si>
  <si>
    <t>Z  koleje  č. 1</t>
  </si>
  <si>
    <t>Do  Kuřimi</t>
  </si>
  <si>
    <t>Z  Kuřimi</t>
  </si>
  <si>
    <t>Návěstidla -  ŽST</t>
  </si>
  <si>
    <t>Z koleje č. 2</t>
  </si>
  <si>
    <t>Z koleje č. 1</t>
  </si>
  <si>
    <t>2-101</t>
  </si>
  <si>
    <t>1-107</t>
  </si>
  <si>
    <t>1-172</t>
  </si>
  <si>
    <t>2-172</t>
  </si>
  <si>
    <t>2-113</t>
  </si>
  <si>
    <t>1-123</t>
  </si>
  <si>
    <t>1-154</t>
  </si>
  <si>
    <t>2-160</t>
  </si>
  <si>
    <t>2-127</t>
  </si>
  <si>
    <t>1-141</t>
  </si>
  <si>
    <t>1-142</t>
  </si>
  <si>
    <t>2-144</t>
  </si>
  <si>
    <t>2-143</t>
  </si>
  <si>
    <t>1-153</t>
  </si>
  <si>
    <t>1-124</t>
  </si>
  <si>
    <t>2-128</t>
  </si>
  <si>
    <t>2-159</t>
  </si>
  <si>
    <t>1-165</t>
  </si>
  <si>
    <t>1-108</t>
  </si>
  <si>
    <t>2-114</t>
  </si>
  <si>
    <t>č.</t>
  </si>
  <si>
    <t>staničení</t>
  </si>
  <si>
    <t>N</t>
  </si>
  <si>
    <t>námezník</t>
  </si>
  <si>
    <t>přest.</t>
  </si>
  <si>
    <t>elm.</t>
  </si>
  <si>
    <t>poznámka</t>
  </si>
  <si>
    <t>Obvod  posunu</t>
  </si>
  <si>
    <t>ručně</t>
  </si>
  <si>
    <t>bez zabezpečení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</si>
  <si>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</si>
  <si>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</si>
  <si>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</si>
  <si>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17B</t>
  </si>
  <si>
    <t>17A</t>
  </si>
  <si>
    <t>křiž.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</si>
  <si>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</si>
  <si>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</si>
  <si>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</si>
  <si>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</si>
  <si>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</si>
  <si>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</si>
  <si>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</si>
  <si>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( km )</t>
  </si>
  <si>
    <t>Počet pracovníků</t>
  </si>
  <si>
    <t>Výpravčí  -  1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</si>
  <si>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</si>
  <si>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</si>
  <si>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</si>
  <si>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</si>
  <si>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</si>
  <si>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</si>
  <si>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Traťové</t>
  </si>
  <si>
    <t>Automatický  blok</t>
  </si>
  <si>
    <t>Kód :</t>
  </si>
  <si>
    <t>samočinně  činností</t>
  </si>
  <si>
    <t>zabezpečovacího  zařízení</t>
  </si>
  <si>
    <t>Dopravní  koleje</t>
  </si>
  <si>
    <t>Začátek</t>
  </si>
  <si>
    <t>Konec</t>
  </si>
  <si>
    <t>Délka</t>
  </si>
  <si>
    <t>Poznámka</t>
  </si>
  <si>
    <r>
      <t xml:space="preserve">Hlavní  staniční  kolej,  </t>
    </r>
    <r>
      <rPr>
        <sz val="16"/>
        <rFont val="Arial CE"/>
        <family val="2"/>
      </rPr>
      <t>NTV</t>
    </r>
  </si>
  <si>
    <t>Vjezd - odjezd - průjezd,  NTV</t>
  </si>
  <si>
    <t>Nástupiště  u  koleje</t>
  </si>
  <si>
    <t>2 + 6</t>
  </si>
  <si>
    <t>č. III,  mimoúrovňové, ostrovní</t>
  </si>
  <si>
    <t>Směr :  Brna - Maloměřice</t>
  </si>
  <si>
    <t>Směr :  Kuřim</t>
  </si>
  <si>
    <t>AB 3 / 74 - trojznakový,  obousměrný</t>
  </si>
  <si>
    <t>R Z Z  -  AŽD 71</t>
  </si>
  <si>
    <t>Kód :  13</t>
  </si>
  <si>
    <t>tlačítková volba, cestový systém</t>
  </si>
  <si>
    <t>rychlostní návěstní soustava</t>
  </si>
  <si>
    <t>5 a</t>
  </si>
  <si>
    <t>1 + 5</t>
  </si>
  <si>
    <t>č. II,  mimoúrovňové, ostrovní</t>
  </si>
  <si>
    <t>č. I,  úrovňové, vnější</t>
  </si>
  <si>
    <t>§) = TV trvale odpojeno a uzemněno,  kolejový obvod trvale vypnut</t>
  </si>
  <si>
    <t>Vjezd - odjezd - průjezd,  NTV §)</t>
  </si>
  <si>
    <t>při jízdě do odbočky - rychlost 40 km/h</t>
  </si>
  <si>
    <t>;</t>
  </si>
  <si>
    <t>( 5 + 5a  =  595 m )</t>
  </si>
  <si>
    <t>9 a</t>
  </si>
  <si>
    <t>( 9 + 9a  =  443 m )</t>
  </si>
  <si>
    <t>Vk 2</t>
  </si>
  <si>
    <t>Vk 1</t>
  </si>
  <si>
    <t>TVk 1</t>
  </si>
  <si>
    <t>Účelové koleje SŽDC</t>
  </si>
  <si>
    <t>montážní základna</t>
  </si>
  <si>
    <t>Ukončení koleje 201 zaražedlem v km 9,640</t>
  </si>
  <si>
    <t>Ukončení kolejí 202 a 203 zaražedlem v km 9,734</t>
  </si>
  <si>
    <t>z toho</t>
  </si>
  <si>
    <t>zděné, dále konstrukce Tischer</t>
  </si>
  <si>
    <t>zděné, dále konstrukce SUDOP</t>
  </si>
  <si>
    <t>( podchod v km 8,599 )</t>
  </si>
  <si>
    <t>E1</t>
  </si>
  <si>
    <t>E2</t>
  </si>
  <si>
    <t>EZ</t>
  </si>
  <si>
    <t>Vlečka č.:</t>
  </si>
  <si>
    <t>Spojovací kolej do obvodu staré nádraží</t>
  </si>
  <si>
    <t>( v.č. E1 / E2 )</t>
  </si>
  <si>
    <t>výměnový zámek, klíč v.č. 102 v úschově u výpravčího</t>
  </si>
  <si>
    <t>výměnový zámek, klíč v.č. 103 v úschově u výpravčího</t>
  </si>
  <si>
    <t>Koleje</t>
  </si>
  <si>
    <t>IV.</t>
  </si>
  <si>
    <t>výměnový zámek, klíč v.č. 105 v úschově u výpravčího</t>
  </si>
  <si>
    <t>výměnový zámek, klíč v.č. 106 v úschově u výpravčího</t>
  </si>
  <si>
    <t>výměnový zámek, klíč v.č. 107 v úschově u výpravčího</t>
  </si>
  <si>
    <t>A1</t>
  </si>
  <si>
    <t>výměnový zámek, klíč v.č. A1 v úschově u výpravčího</t>
  </si>
  <si>
    <t>Spojovací kolej do obvodu nové nádraží</t>
  </si>
  <si>
    <t>VkTe 1</t>
  </si>
  <si>
    <t>Vk A1</t>
  </si>
  <si>
    <t>Vk S1</t>
  </si>
  <si>
    <t>začátek vlečky</t>
  </si>
  <si>
    <t>km 5,700 = 0,000</t>
  </si>
  <si>
    <t>Srovnávací kilometr :</t>
  </si>
  <si>
    <t>km 6,953  =  8,454</t>
  </si>
  <si>
    <t xml:space="preserve">   S 5</t>
  </si>
  <si>
    <t xml:space="preserve">    L 1</t>
  </si>
  <si>
    <t xml:space="preserve">L 5  </t>
  </si>
  <si>
    <t>2 - 41</t>
  </si>
  <si>
    <t>1 - 41</t>
  </si>
  <si>
    <t>1 - 72</t>
  </si>
  <si>
    <t>2 - 72</t>
  </si>
  <si>
    <t>2 L</t>
  </si>
  <si>
    <t>VI. / 2015</t>
  </si>
  <si>
    <t>2 - 51</t>
  </si>
  <si>
    <t>1 - 51</t>
  </si>
  <si>
    <t>1 - 60</t>
  </si>
  <si>
    <t>2 - 60</t>
  </si>
  <si>
    <t>=</t>
  </si>
  <si>
    <t>2 - 67</t>
  </si>
  <si>
    <t>1 - 67</t>
  </si>
  <si>
    <t>1 - 46</t>
  </si>
  <si>
    <t>2 - 46</t>
  </si>
  <si>
    <t>Abnormální kilometr :</t>
  </si>
  <si>
    <t>km 8,200  =  8,193</t>
  </si>
  <si>
    <t>Maloměřické  zhlaví</t>
  </si>
  <si>
    <t>Z</t>
  </si>
  <si>
    <t>na k.č.</t>
  </si>
  <si>
    <t>přes  výhybky</t>
  </si>
  <si>
    <t>traťové  koleje  č. 1, 2</t>
  </si>
  <si>
    <t>11, 12, 13</t>
  </si>
  <si>
    <t>( jen vjezd )</t>
  </si>
  <si>
    <t>ABE - 1  trojznakový,  obousměrný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</si>
</sst>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dd/mm/yy"/>
    <numFmt numFmtId="179" formatCode="[$-405]d/mmm/yy;@"/>
  </numFmts>
  <fonts count="1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color indexed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u val="single"/>
      <sz val="14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20"/>
      <color indexed="10"/>
      <name val="Arial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b/>
      <i/>
      <sz val="10"/>
      <name val="Arial CE"/>
      <family val="0"/>
    </font>
    <font>
      <sz val="11"/>
      <color indexed="12"/>
      <name val="Arial CE"/>
      <family val="0"/>
    </font>
    <font>
      <sz val="13"/>
      <color indexed="10"/>
      <name val="Arial CE"/>
      <family val="2"/>
    </font>
    <font>
      <b/>
      <sz val="14"/>
      <name val="Arial CE"/>
      <family val="0"/>
    </font>
    <font>
      <sz val="14"/>
      <color indexed="10"/>
      <name val="Arial CE"/>
      <family val="0"/>
    </font>
    <font>
      <sz val="10"/>
      <name val="Arial"/>
      <family val="2"/>
    </font>
    <font>
      <b/>
      <sz val="20"/>
      <color indexed="10"/>
      <name val="Arial CE"/>
      <family val="2"/>
    </font>
    <font>
      <sz val="12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0"/>
    </font>
    <font>
      <sz val="10"/>
      <color indexed="16"/>
      <name val="Arial CE"/>
      <family val="2"/>
    </font>
    <font>
      <sz val="12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Arial CE"/>
      <family val="2"/>
    </font>
    <font>
      <sz val="14"/>
      <name val="Times New Roman CE"/>
      <family val="1"/>
    </font>
    <font>
      <i/>
      <sz val="16"/>
      <name val="Arial CE"/>
      <family val="0"/>
    </font>
    <font>
      <b/>
      <i/>
      <sz val="16"/>
      <name val="Times New Roman CE"/>
      <family val="0"/>
    </font>
    <font>
      <i/>
      <sz val="16"/>
      <name val="Times New Roman CE"/>
      <family val="0"/>
    </font>
    <font>
      <b/>
      <i/>
      <sz val="14"/>
      <color indexed="10"/>
      <name val="Arial"/>
      <family val="2"/>
    </font>
    <font>
      <b/>
      <sz val="14"/>
      <color indexed="16"/>
      <name val="Arial CE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4"/>
      <name val="Times New Roman CE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Arial CE"/>
      <family val="0"/>
    </font>
    <font>
      <b/>
      <sz val="11"/>
      <color indexed="16"/>
      <name val="Arial CE"/>
      <family val="2"/>
    </font>
    <font>
      <sz val="20"/>
      <name val="Times New Roman CE"/>
      <family val="1"/>
    </font>
    <font>
      <i/>
      <sz val="16"/>
      <color indexed="10"/>
      <name val="Monotype Corsiva"/>
      <family val="4"/>
    </font>
    <font>
      <i/>
      <sz val="16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.5"/>
      <color indexed="8"/>
      <name val="Arial"/>
      <family val="2"/>
    </font>
    <font>
      <sz val="20"/>
      <color indexed="8"/>
      <name val="Arial CE"/>
      <family val="0"/>
    </font>
    <font>
      <b/>
      <sz val="24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FF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hair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3" fillId="20" borderId="0" applyNumberFormat="0" applyBorder="0" applyAlignment="0" applyProtection="0"/>
    <xf numFmtId="0" fontId="10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0" fillId="0" borderId="7" applyNumberFormat="0" applyFill="0" applyAlignment="0" applyProtection="0"/>
    <xf numFmtId="0" fontId="111" fillId="24" borderId="0" applyNumberFormat="0" applyBorder="0" applyAlignment="0" applyProtection="0"/>
    <xf numFmtId="0" fontId="112" fillId="0" borderId="0" applyNumberFormat="0" applyFill="0" applyBorder="0" applyAlignment="0" applyProtection="0"/>
    <xf numFmtId="0" fontId="113" fillId="25" borderId="8" applyNumberFormat="0" applyAlignment="0" applyProtection="0"/>
    <xf numFmtId="0" fontId="114" fillId="26" borderId="8" applyNumberFormat="0" applyAlignment="0" applyProtection="0"/>
    <xf numFmtId="0" fontId="115" fillId="26" borderId="9" applyNumberFormat="0" applyAlignment="0" applyProtection="0"/>
    <xf numFmtId="0" fontId="116" fillId="0" borderId="0" applyNumberFormat="0" applyFill="0" applyBorder="0" applyAlignment="0" applyProtection="0"/>
    <xf numFmtId="0" fontId="101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101" fillId="30" borderId="0" applyNumberFormat="0" applyBorder="0" applyAlignment="0" applyProtection="0"/>
    <xf numFmtId="0" fontId="101" fillId="31" borderId="0" applyNumberFormat="0" applyBorder="0" applyAlignment="0" applyProtection="0"/>
    <xf numFmtId="0" fontId="101" fillId="32" borderId="0" applyNumberFormat="0" applyBorder="0" applyAlignment="0" applyProtection="0"/>
  </cellStyleXfs>
  <cellXfs count="56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8" fillId="0" borderId="0" xfId="48" applyNumberFormat="1" applyFont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 quotePrefix="1">
      <alignment horizontal="left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Border="1" applyAlignment="1">
      <alignment vertical="center"/>
    </xf>
    <xf numFmtId="164" fontId="13" fillId="0" borderId="1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5" borderId="24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4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3" fillId="0" borderId="3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13" fillId="0" borderId="3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64" fontId="25" fillId="0" borderId="39" xfId="0" applyNumberFormat="1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164" fontId="13" fillId="0" borderId="39" xfId="0" applyNumberFormat="1" applyFont="1" applyBorder="1" applyAlignment="1">
      <alignment horizontal="center" vertical="center"/>
    </xf>
    <xf numFmtId="164" fontId="0" fillId="0" borderId="41" xfId="0" applyNumberFormat="1" applyFont="1" applyFill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35" borderId="44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7" fillId="0" borderId="10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39" xfId="0" applyBorder="1" applyAlignment="1">
      <alignment/>
    </xf>
    <xf numFmtId="0" fontId="23" fillId="0" borderId="15" xfId="0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13" fillId="0" borderId="3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33" fillId="0" borderId="39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64" fontId="35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41" xfId="0" applyBorder="1" applyAlignment="1">
      <alignment/>
    </xf>
    <xf numFmtId="0" fontId="0" fillId="0" borderId="20" xfId="0" applyBorder="1" applyAlignment="1">
      <alignment/>
    </xf>
    <xf numFmtId="0" fontId="3" fillId="36" borderId="45" xfId="0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/>
    </xf>
    <xf numFmtId="0" fontId="3" fillId="36" borderId="47" xfId="0" applyFont="1" applyFill="1" applyBorder="1" applyAlignment="1">
      <alignment horizontal="center" vertical="center"/>
    </xf>
    <xf numFmtId="0" fontId="0" fillId="36" borderId="47" xfId="0" applyFont="1" applyFill="1" applyBorder="1" applyAlignment="1">
      <alignment horizontal="center" vertical="center"/>
    </xf>
    <xf numFmtId="0" fontId="3" fillId="36" borderId="4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6" fillId="0" borderId="39" xfId="0" applyNumberFormat="1" applyFont="1" applyBorder="1" applyAlignment="1">
      <alignment horizontal="center" vertical="center"/>
    </xf>
    <xf numFmtId="164" fontId="13" fillId="0" borderId="39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7" fillId="0" borderId="49" xfId="0" applyNumberFormat="1" applyFont="1" applyBorder="1" applyAlignment="1">
      <alignment horizontal="center" vertical="center"/>
    </xf>
    <xf numFmtId="164" fontId="12" fillId="0" borderId="39" xfId="0" applyNumberFormat="1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164" fontId="16" fillId="0" borderId="3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9" fillId="0" borderId="39" xfId="0" applyNumberFormat="1" applyFont="1" applyBorder="1" applyAlignment="1">
      <alignment horizontal="center" vertical="center"/>
    </xf>
    <xf numFmtId="0" fontId="3" fillId="36" borderId="51" xfId="0" applyFont="1" applyFill="1" applyBorder="1" applyAlignment="1">
      <alignment horizontal="center" vertical="center"/>
    </xf>
    <xf numFmtId="0" fontId="0" fillId="36" borderId="52" xfId="0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/>
    </xf>
    <xf numFmtId="0" fontId="3" fillId="36" borderId="47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3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39" xfId="0" applyNumberFormat="1" applyFont="1" applyBorder="1" applyAlignment="1">
      <alignment horizontal="center" vertical="center"/>
    </xf>
    <xf numFmtId="164" fontId="16" fillId="0" borderId="39" xfId="0" applyNumberFormat="1" applyFont="1" applyBorder="1" applyAlignment="1">
      <alignment horizontal="center" vertical="center"/>
    </xf>
    <xf numFmtId="0" fontId="37" fillId="0" borderId="39" xfId="0" applyNumberFormat="1" applyFont="1" applyBorder="1" applyAlignment="1">
      <alignment horizontal="center" vertical="center"/>
    </xf>
    <xf numFmtId="164" fontId="12" fillId="0" borderId="39" xfId="0" applyNumberFormat="1" applyFont="1" applyBorder="1" applyAlignment="1">
      <alignment horizontal="center" vertical="center"/>
    </xf>
    <xf numFmtId="0" fontId="16" fillId="0" borderId="4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0" fillId="0" borderId="5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6" xfId="0" applyBorder="1" applyAlignment="1">
      <alignment/>
    </xf>
    <xf numFmtId="0" fontId="40" fillId="0" borderId="0" xfId="0" applyFont="1" applyAlignment="1">
      <alignment horizontal="center"/>
    </xf>
    <xf numFmtId="0" fontId="39" fillId="0" borderId="49" xfId="0" applyNumberFormat="1" applyFont="1" applyBorder="1" applyAlignment="1">
      <alignment horizontal="center" vertical="center"/>
    </xf>
    <xf numFmtId="0" fontId="7" fillId="0" borderId="0" xfId="48" applyFont="1" applyAlignment="1">
      <alignment/>
      <protection/>
    </xf>
    <xf numFmtId="0" fontId="7" fillId="0" borderId="0" xfId="48" applyFont="1" applyBorder="1" applyAlignment="1">
      <alignment/>
      <protection/>
    </xf>
    <xf numFmtId="0" fontId="0" fillId="0" borderId="0" xfId="48">
      <alignment/>
      <protection/>
    </xf>
    <xf numFmtId="0" fontId="0" fillId="0" borderId="0" xfId="48" applyFont="1">
      <alignment/>
      <protection/>
    </xf>
    <xf numFmtId="0" fontId="0" fillId="0" borderId="0" xfId="48" applyBorder="1">
      <alignment/>
      <protection/>
    </xf>
    <xf numFmtId="0" fontId="0" fillId="0" borderId="0" xfId="48" applyFont="1" applyBorder="1">
      <alignment/>
      <protection/>
    </xf>
    <xf numFmtId="0" fontId="0" fillId="0" borderId="0" xfId="48" applyAlignment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41" fillId="0" borderId="0" xfId="48" applyFont="1" applyAlignment="1">
      <alignment horizontal="center" vertical="center"/>
      <protection/>
    </xf>
    <xf numFmtId="0" fontId="41" fillId="0" borderId="0" xfId="48" applyFont="1" applyBorder="1" applyAlignment="1">
      <alignment horizontal="left" vertical="center"/>
      <protection/>
    </xf>
    <xf numFmtId="0" fontId="0" fillId="0" borderId="0" xfId="48" applyBorder="1" applyAlignment="1">
      <alignment vertical="center"/>
      <protection/>
    </xf>
    <xf numFmtId="49" fontId="8" fillId="0" borderId="0" xfId="48" applyNumberFormat="1" applyFont="1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3" fillId="0" borderId="0" xfId="48" applyFont="1" applyBorder="1" applyAlignment="1">
      <alignment vertical="center"/>
      <protection/>
    </xf>
    <xf numFmtId="0" fontId="41" fillId="0" borderId="0" xfId="48" applyFont="1" applyAlignment="1">
      <alignment horizontal="right" vertical="center"/>
      <protection/>
    </xf>
    <xf numFmtId="0" fontId="7" fillId="0" borderId="0" xfId="48" applyFont="1" applyAlignment="1">
      <alignment vertical="center"/>
      <protection/>
    </xf>
    <xf numFmtId="0" fontId="7" fillId="0" borderId="0" xfId="48" applyFont="1" applyAlignment="1" quotePrefix="1">
      <alignment vertical="center"/>
      <protection/>
    </xf>
    <xf numFmtId="0" fontId="7" fillId="0" borderId="0" xfId="48" applyFont="1" applyBorder="1" applyAlignment="1">
      <alignment vertical="center"/>
      <protection/>
    </xf>
    <xf numFmtId="49" fontId="42" fillId="0" borderId="0" xfId="48" applyNumberFormat="1" applyFont="1" applyBorder="1" applyAlignment="1">
      <alignment vertical="center"/>
      <protection/>
    </xf>
    <xf numFmtId="0" fontId="7" fillId="0" borderId="0" xfId="48" applyFont="1" applyBorder="1" applyAlignment="1">
      <alignment vertical="center"/>
      <protection/>
    </xf>
    <xf numFmtId="0" fontId="0" fillId="33" borderId="57" xfId="48" applyFont="1" applyFill="1" applyBorder="1" applyAlignment="1">
      <alignment vertical="center"/>
      <protection/>
    </xf>
    <xf numFmtId="0" fontId="0" fillId="33" borderId="58" xfId="48" applyFont="1" applyFill="1" applyBorder="1" applyAlignment="1">
      <alignment vertical="center"/>
      <protection/>
    </xf>
    <xf numFmtId="0" fontId="0" fillId="33" borderId="58" xfId="48" applyFont="1" applyFill="1" applyBorder="1" applyAlignment="1" quotePrefix="1">
      <alignment vertical="center"/>
      <protection/>
    </xf>
    <xf numFmtId="164" fontId="0" fillId="33" borderId="58" xfId="48" applyNumberFormat="1" applyFont="1" applyFill="1" applyBorder="1" applyAlignment="1">
      <alignment vertical="center"/>
      <protection/>
    </xf>
    <xf numFmtId="0" fontId="0" fillId="33" borderId="59" xfId="48" applyFont="1" applyFill="1" applyBorder="1" applyAlignment="1">
      <alignment vertical="center"/>
      <protection/>
    </xf>
    <xf numFmtId="0" fontId="0" fillId="33" borderId="15" xfId="48" applyFont="1" applyFill="1" applyBorder="1" applyAlignment="1">
      <alignment vertical="center"/>
      <protection/>
    </xf>
    <xf numFmtId="0" fontId="0" fillId="0" borderId="36" xfId="48" applyFont="1" applyFill="1" applyBorder="1" applyAlignment="1">
      <alignment vertical="center"/>
      <protection/>
    </xf>
    <xf numFmtId="0" fontId="0" fillId="0" borderId="37" xfId="48" applyFont="1" applyFill="1" applyBorder="1" applyAlignment="1" quotePrefix="1">
      <alignment vertical="center"/>
      <protection/>
    </xf>
    <xf numFmtId="0" fontId="0" fillId="0" borderId="37" xfId="48" applyFont="1" applyFill="1" applyBorder="1" applyAlignment="1">
      <alignment vertical="center"/>
      <protection/>
    </xf>
    <xf numFmtId="164" fontId="0" fillId="0" borderId="37" xfId="48" applyNumberFormat="1" applyFont="1" applyFill="1" applyBorder="1" applyAlignment="1">
      <alignment vertical="center"/>
      <protection/>
    </xf>
    <xf numFmtId="0" fontId="0" fillId="0" borderId="38" xfId="48" applyFont="1" applyFill="1" applyBorder="1" applyAlignment="1">
      <alignment vertical="center"/>
      <protection/>
    </xf>
    <xf numFmtId="0" fontId="0" fillId="33" borderId="16" xfId="48" applyFont="1" applyFill="1" applyBorder="1" applyAlignment="1">
      <alignment vertical="center"/>
      <protection/>
    </xf>
    <xf numFmtId="0" fontId="0" fillId="33" borderId="15" xfId="48" applyFont="1" applyFill="1" applyBorder="1" applyAlignment="1">
      <alignment vertical="center"/>
      <protection/>
    </xf>
    <xf numFmtId="0" fontId="0" fillId="0" borderId="10" xfId="48" applyFont="1" applyBorder="1" applyAlignment="1">
      <alignment vertical="center"/>
      <protection/>
    </xf>
    <xf numFmtId="0" fontId="0" fillId="33" borderId="16" xfId="48" applyFill="1" applyBorder="1" applyAlignment="1">
      <alignment vertical="center"/>
      <protection/>
    </xf>
    <xf numFmtId="0" fontId="0" fillId="36" borderId="0" xfId="48" applyFont="1" applyFill="1" applyBorder="1" applyAlignment="1">
      <alignment horizontal="center" vertical="center"/>
      <protection/>
    </xf>
    <xf numFmtId="0" fontId="44" fillId="36" borderId="0" xfId="48" applyFont="1" applyFill="1" applyBorder="1" applyAlignment="1">
      <alignment horizontal="center" vertical="center"/>
      <protection/>
    </xf>
    <xf numFmtId="0" fontId="3" fillId="0" borderId="0" xfId="48" applyFont="1" applyFill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center"/>
    </xf>
    <xf numFmtId="0" fontId="0" fillId="0" borderId="0" xfId="48" applyFont="1" applyBorder="1" applyAlignment="1">
      <alignment horizontal="center" vertical="center"/>
      <protection/>
    </xf>
    <xf numFmtId="0" fontId="0" fillId="0" borderId="10" xfId="48" applyBorder="1" applyAlignment="1">
      <alignment horizontal="center" vertical="center"/>
      <protection/>
    </xf>
    <xf numFmtId="0" fontId="0" fillId="0" borderId="60" xfId="48" applyFont="1" applyBorder="1" applyAlignment="1">
      <alignment horizontal="center" vertical="center"/>
      <protection/>
    </xf>
    <xf numFmtId="0" fontId="0" fillId="0" borderId="61" xfId="48" applyFont="1" applyBorder="1" applyAlignment="1">
      <alignment horizontal="center" vertical="center"/>
      <protection/>
    </xf>
    <xf numFmtId="0" fontId="0" fillId="0" borderId="61" xfId="48" applyFont="1" applyBorder="1" applyAlignment="1">
      <alignment horizontal="center" vertical="center"/>
      <protection/>
    </xf>
    <xf numFmtId="0" fontId="3" fillId="0" borderId="62" xfId="48" applyFont="1" applyFill="1" applyBorder="1" applyAlignment="1">
      <alignment horizontal="center" vertical="center"/>
      <protection/>
    </xf>
    <xf numFmtId="0" fontId="0" fillId="33" borderId="16" xfId="48" applyFill="1" applyBorder="1" applyAlignment="1">
      <alignment horizontal="center" vertical="center"/>
      <protection/>
    </xf>
    <xf numFmtId="0" fontId="0" fillId="33" borderId="15" xfId="48" applyFont="1" applyFill="1" applyBorder="1" applyAlignment="1">
      <alignment horizontal="left"/>
      <protection/>
    </xf>
    <xf numFmtId="0" fontId="0" fillId="0" borderId="11" xfId="48" applyFont="1" applyBorder="1" applyAlignment="1">
      <alignment horizontal="left"/>
      <protection/>
    </xf>
    <xf numFmtId="0" fontId="0" fillId="0" borderId="0" xfId="48" applyFont="1" applyBorder="1" applyAlignment="1">
      <alignment horizontal="left"/>
      <protection/>
    </xf>
    <xf numFmtId="0" fontId="0" fillId="0" borderId="10" xfId="48" applyFont="1" applyBorder="1" applyAlignment="1">
      <alignment horizontal="left"/>
      <protection/>
    </xf>
    <xf numFmtId="0" fontId="0" fillId="33" borderId="16" xfId="48" applyFont="1" applyFill="1" applyBorder="1" applyAlignment="1">
      <alignment horizontal="left"/>
      <protection/>
    </xf>
    <xf numFmtId="0" fontId="46" fillId="0" borderId="0" xfId="48" applyFont="1" applyFill="1" applyBorder="1" applyAlignment="1" quotePrefix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46" fillId="0" borderId="0" xfId="48" applyFont="1" applyBorder="1" applyAlignment="1">
      <alignment horizontal="center" vertical="center"/>
      <protection/>
    </xf>
    <xf numFmtId="0" fontId="0" fillId="0" borderId="10" xfId="48" applyFont="1" applyBorder="1" applyAlignment="1">
      <alignment horizontal="center" vertical="center"/>
      <protection/>
    </xf>
    <xf numFmtId="0" fontId="0" fillId="0" borderId="0" xfId="48" applyFont="1" applyFill="1" applyBorder="1" applyAlignment="1" quotePrefix="1">
      <alignment horizontal="center" vertical="center"/>
      <protection/>
    </xf>
    <xf numFmtId="0" fontId="47" fillId="0" borderId="0" xfId="48" applyNumberFormat="1" applyFont="1" applyBorder="1" applyAlignment="1">
      <alignment horizontal="center" vertical="center"/>
      <protection/>
    </xf>
    <xf numFmtId="0" fontId="0" fillId="0" borderId="10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25" fillId="0" borderId="0" xfId="48" applyFont="1" applyBorder="1" applyAlignment="1">
      <alignment horizontal="center" vertical="center"/>
      <protection/>
    </xf>
    <xf numFmtId="0" fontId="0" fillId="0" borderId="60" xfId="48" applyFont="1" applyBorder="1" applyAlignment="1">
      <alignment horizontal="left"/>
      <protection/>
    </xf>
    <xf numFmtId="0" fontId="0" fillId="0" borderId="61" xfId="48" applyFont="1" applyBorder="1" applyAlignment="1">
      <alignment horizontal="left"/>
      <protection/>
    </xf>
    <xf numFmtId="0" fontId="0" fillId="0" borderId="62" xfId="48" applyFont="1" applyBorder="1" applyAlignment="1">
      <alignment horizontal="left"/>
      <protection/>
    </xf>
    <xf numFmtId="0" fontId="0" fillId="0" borderId="0" xfId="48" applyFont="1" applyAlignment="1">
      <alignment horizontal="left"/>
      <protection/>
    </xf>
    <xf numFmtId="0" fontId="0" fillId="0" borderId="11" xfId="48" applyFont="1" applyBorder="1" applyAlignment="1">
      <alignment horizontal="center" vertical="center"/>
      <protection/>
    </xf>
    <xf numFmtId="0" fontId="0" fillId="33" borderId="16" xfId="48" applyFont="1" applyFill="1" applyBorder="1" applyAlignment="1">
      <alignment vertical="center"/>
      <protection/>
    </xf>
    <xf numFmtId="0" fontId="0" fillId="0" borderId="0" xfId="48" applyFont="1" applyBorder="1" applyAlignment="1">
      <alignment horizontal="center"/>
      <protection/>
    </xf>
    <xf numFmtId="0" fontId="45" fillId="0" borderId="0" xfId="48" applyFont="1" applyBorder="1" applyAlignment="1">
      <alignment horizontal="center"/>
      <protection/>
    </xf>
    <xf numFmtId="0" fontId="3" fillId="0" borderId="0" xfId="48" applyFont="1" applyFill="1" applyBorder="1" applyAlignment="1">
      <alignment horizontal="center"/>
      <protection/>
    </xf>
    <xf numFmtId="0" fontId="45" fillId="0" borderId="0" xfId="48" applyFont="1" applyBorder="1" applyAlignment="1">
      <alignment horizontal="center" vertical="center"/>
      <protection/>
    </xf>
    <xf numFmtId="0" fontId="0" fillId="0" borderId="10" xfId="48" applyFont="1" applyFill="1" applyBorder="1" applyAlignment="1">
      <alignment horizontal="center" vertical="center"/>
      <protection/>
    </xf>
    <xf numFmtId="0" fontId="0" fillId="0" borderId="63" xfId="48" applyFont="1" applyBorder="1" applyAlignment="1">
      <alignment horizontal="center" vertical="center"/>
      <protection/>
    </xf>
    <xf numFmtId="0" fontId="0" fillId="0" borderId="64" xfId="48" applyFont="1" applyBorder="1" applyAlignment="1">
      <alignment horizontal="center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0" fillId="0" borderId="36" xfId="48" applyFont="1" applyFill="1" applyBorder="1" applyAlignment="1">
      <alignment horizontal="center"/>
      <protection/>
    </xf>
    <xf numFmtId="0" fontId="0" fillId="0" borderId="37" xfId="48" applyFont="1" applyFill="1" applyBorder="1" applyAlignment="1">
      <alignment horizontal="center"/>
      <protection/>
    </xf>
    <xf numFmtId="0" fontId="0" fillId="0" borderId="37" xfId="48" applyFont="1" applyBorder="1" applyAlignment="1">
      <alignment horizontal="center" vertical="center"/>
      <protection/>
    </xf>
    <xf numFmtId="0" fontId="0" fillId="0" borderId="37" xfId="48" applyFont="1" applyBorder="1" applyAlignment="1">
      <alignment horizontal="center" vertical="center"/>
      <protection/>
    </xf>
    <xf numFmtId="0" fontId="0" fillId="0" borderId="38" xfId="48" applyFont="1" applyBorder="1" applyAlignment="1">
      <alignment horizontal="center" vertical="center"/>
      <protection/>
    </xf>
    <xf numFmtId="0" fontId="48" fillId="0" borderId="0" xfId="48" applyFont="1" applyFill="1" applyBorder="1" applyAlignment="1">
      <alignment horizontal="center" vertical="center"/>
      <protection/>
    </xf>
    <xf numFmtId="0" fontId="0" fillId="36" borderId="0" xfId="48" applyFont="1" applyFill="1" applyBorder="1" applyAlignment="1">
      <alignment horizontal="center" vertical="center"/>
      <protection/>
    </xf>
    <xf numFmtId="0" fontId="49" fillId="36" borderId="0" xfId="48" applyFont="1" applyFill="1" applyBorder="1" applyAlignment="1">
      <alignment horizontal="center" vertical="center"/>
      <protection/>
    </xf>
    <xf numFmtId="0" fontId="45" fillId="0" borderId="0" xfId="48" applyFont="1" applyFill="1" applyBorder="1" applyAlignment="1">
      <alignment horizontal="center" vertical="center"/>
      <protection/>
    </xf>
    <xf numFmtId="0" fontId="3" fillId="0" borderId="65" xfId="48" applyFont="1" applyBorder="1" applyAlignment="1">
      <alignment horizontal="center" vertical="center"/>
      <protection/>
    </xf>
    <xf numFmtId="0" fontId="0" fillId="0" borderId="65" xfId="48" applyFont="1" applyBorder="1" applyAlignment="1">
      <alignment horizontal="center" vertical="center"/>
      <protection/>
    </xf>
    <xf numFmtId="0" fontId="3" fillId="0" borderId="65" xfId="48" applyFont="1" applyFill="1" applyBorder="1" applyAlignment="1">
      <alignment horizontal="center" vertical="center"/>
      <protection/>
    </xf>
    <xf numFmtId="0" fontId="3" fillId="0" borderId="66" xfId="48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left"/>
      <protection/>
    </xf>
    <xf numFmtId="0" fontId="0" fillId="0" borderId="0" xfId="48" applyFont="1" applyFill="1" applyBorder="1" applyAlignment="1">
      <alignment horizontal="left" vertical="center"/>
      <protection/>
    </xf>
    <xf numFmtId="0" fontId="0" fillId="0" borderId="67" xfId="48" applyFont="1" applyBorder="1" applyAlignment="1">
      <alignment horizontal="left"/>
      <protection/>
    </xf>
    <xf numFmtId="0" fontId="0" fillId="0" borderId="63" xfId="48" applyFont="1" applyBorder="1" applyAlignment="1">
      <alignment horizontal="left"/>
      <protection/>
    </xf>
    <xf numFmtId="0" fontId="0" fillId="0" borderId="64" xfId="48" applyFont="1" applyBorder="1" applyAlignment="1">
      <alignment horizontal="left"/>
      <protection/>
    </xf>
    <xf numFmtId="0" fontId="0" fillId="33" borderId="15" xfId="48" applyFill="1" applyBorder="1" applyAlignment="1">
      <alignment vertical="center"/>
      <protection/>
    </xf>
    <xf numFmtId="0" fontId="0" fillId="37" borderId="68" xfId="48" applyFont="1" applyFill="1" applyBorder="1" applyAlignment="1">
      <alignment horizontal="center" vertical="center"/>
      <protection/>
    </xf>
    <xf numFmtId="0" fontId="0" fillId="37" borderId="69" xfId="48" applyFont="1" applyFill="1" applyBorder="1" applyAlignment="1">
      <alignment horizontal="center" vertical="center"/>
      <protection/>
    </xf>
    <xf numFmtId="0" fontId="50" fillId="37" borderId="69" xfId="48" applyFont="1" applyFill="1" applyBorder="1" applyAlignment="1">
      <alignment horizontal="center" vertical="center"/>
      <protection/>
    </xf>
    <xf numFmtId="0" fontId="0" fillId="37" borderId="69" xfId="48" applyFont="1" applyFill="1" applyBorder="1" applyAlignment="1" quotePrefix="1">
      <alignment horizontal="center" vertical="center"/>
      <protection/>
    </xf>
    <xf numFmtId="0" fontId="0" fillId="37" borderId="70" xfId="48" applyFont="1" applyFill="1" applyBorder="1" applyAlignment="1">
      <alignment horizontal="center" vertical="center"/>
      <protection/>
    </xf>
    <xf numFmtId="0" fontId="3" fillId="37" borderId="52" xfId="48" applyFont="1" applyFill="1" applyBorder="1" applyAlignment="1">
      <alignment horizontal="center" vertical="center"/>
      <protection/>
    </xf>
    <xf numFmtId="0" fontId="3" fillId="37" borderId="46" xfId="48" applyFont="1" applyFill="1" applyBorder="1" applyAlignment="1">
      <alignment horizontal="center" vertical="center"/>
      <protection/>
    </xf>
    <xf numFmtId="0" fontId="3" fillId="37" borderId="47" xfId="48" applyFont="1" applyFill="1" applyBorder="1" applyAlignment="1">
      <alignment horizontal="center" vertical="center"/>
      <protection/>
    </xf>
    <xf numFmtId="0" fontId="0" fillId="37" borderId="71" xfId="48" applyFont="1" applyFill="1" applyBorder="1" applyAlignment="1">
      <alignment vertical="center"/>
      <protection/>
    </xf>
    <xf numFmtId="0" fontId="0" fillId="37" borderId="72" xfId="48" applyFont="1" applyFill="1" applyBorder="1" applyAlignment="1">
      <alignment vertical="center"/>
      <protection/>
    </xf>
    <xf numFmtId="0" fontId="3" fillId="37" borderId="72" xfId="48" applyFont="1" applyFill="1" applyBorder="1" applyAlignment="1">
      <alignment horizontal="center" vertical="center"/>
      <protection/>
    </xf>
    <xf numFmtId="0" fontId="0" fillId="37" borderId="73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3" xfId="48" applyNumberFormat="1" applyFont="1" applyBorder="1" applyAlignment="1">
      <alignment horizontal="center" vertical="center"/>
      <protection/>
    </xf>
    <xf numFmtId="164" fontId="0" fillId="0" borderId="39" xfId="48" applyNumberFormat="1" applyFont="1" applyBorder="1" applyAlignment="1">
      <alignment horizontal="center" vertical="center"/>
      <protection/>
    </xf>
    <xf numFmtId="164" fontId="0" fillId="0" borderId="39" xfId="48" applyNumberFormat="1" applyFont="1" applyBorder="1" applyAlignment="1">
      <alignment horizontal="center" vertical="center"/>
      <protection/>
    </xf>
    <xf numFmtId="1" fontId="0" fillId="0" borderId="10" xfId="48" applyNumberFormat="1" applyFont="1" applyBorder="1" applyAlignment="1">
      <alignment horizontal="center" vertical="center"/>
      <protection/>
    </xf>
    <xf numFmtId="1" fontId="0" fillId="0" borderId="11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33" borderId="15" xfId="48" applyFill="1" applyBorder="1" applyAlignment="1">
      <alignment horizontal="center" vertical="center"/>
      <protection/>
    </xf>
    <xf numFmtId="0" fontId="51" fillId="0" borderId="53" xfId="48" applyNumberFormat="1" applyFont="1" applyBorder="1" applyAlignment="1">
      <alignment horizontal="center" vertical="center"/>
      <protection/>
    </xf>
    <xf numFmtId="164" fontId="41" fillId="0" borderId="39" xfId="48" applyNumberFormat="1" applyFont="1" applyFill="1" applyBorder="1" applyAlignment="1">
      <alignment horizontal="center" vertical="center"/>
      <protection/>
    </xf>
    <xf numFmtId="1" fontId="41" fillId="0" borderId="10" xfId="48" applyNumberFormat="1" applyFont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164" fontId="0" fillId="0" borderId="39" xfId="48" applyNumberFormat="1" applyFont="1" applyFill="1" applyBorder="1" applyAlignment="1">
      <alignment horizontal="center" vertical="center"/>
      <protection/>
    </xf>
    <xf numFmtId="164" fontId="0" fillId="0" borderId="39" xfId="48" applyNumberFormat="1" applyFont="1" applyFill="1" applyBorder="1" applyAlignment="1">
      <alignment horizontal="center" vertical="center"/>
      <protection/>
    </xf>
    <xf numFmtId="0" fontId="52" fillId="0" borderId="0" xfId="47" applyFont="1" applyBorder="1" applyAlignment="1">
      <alignment horizontal="center" vertical="center"/>
      <protection/>
    </xf>
    <xf numFmtId="49" fontId="51" fillId="0" borderId="53" xfId="48" applyNumberFormat="1" applyFont="1" applyBorder="1" applyAlignment="1">
      <alignment horizontal="center" vertical="center"/>
      <protection/>
    </xf>
    <xf numFmtId="0" fontId="13" fillId="0" borderId="0" xfId="48" applyFont="1" applyBorder="1" applyAlignment="1">
      <alignment horizontal="center" vertical="center"/>
      <protection/>
    </xf>
    <xf numFmtId="49" fontId="0" fillId="0" borderId="74" xfId="48" applyNumberFormat="1" applyFont="1" applyBorder="1" applyAlignment="1">
      <alignment horizontal="center" vertical="center"/>
      <protection/>
    </xf>
    <xf numFmtId="164" fontId="0" fillId="0" borderId="75" xfId="48" applyNumberFormat="1" applyFont="1" applyBorder="1" applyAlignment="1">
      <alignment horizontal="center" vertical="center"/>
      <protection/>
    </xf>
    <xf numFmtId="164" fontId="0" fillId="0" borderId="75" xfId="48" applyNumberFormat="1" applyFont="1" applyBorder="1" applyAlignment="1">
      <alignment horizontal="center" vertical="center"/>
      <protection/>
    </xf>
    <xf numFmtId="1" fontId="0" fillId="0" borderId="64" xfId="48" applyNumberFormat="1" applyFont="1" applyBorder="1" applyAlignment="1">
      <alignment horizontal="center" vertical="center"/>
      <protection/>
    </xf>
    <xf numFmtId="1" fontId="0" fillId="0" borderId="67" xfId="48" applyNumberFormat="1" applyFont="1" applyBorder="1" applyAlignment="1">
      <alignment horizontal="center" vertical="center"/>
      <protection/>
    </xf>
    <xf numFmtId="1" fontId="0" fillId="0" borderId="63" xfId="48" applyNumberFormat="1" applyFont="1" applyBorder="1" applyAlignment="1">
      <alignment horizontal="center" vertical="center"/>
      <protection/>
    </xf>
    <xf numFmtId="0" fontId="0" fillId="0" borderId="64" xfId="48" applyFont="1" applyBorder="1" applyAlignment="1">
      <alignment horizontal="center" vertical="center"/>
      <protection/>
    </xf>
    <xf numFmtId="164" fontId="41" fillId="0" borderId="39" xfId="48" applyNumberFormat="1" applyFont="1" applyBorder="1" applyAlignment="1">
      <alignment horizontal="center" vertical="center"/>
      <protection/>
    </xf>
    <xf numFmtId="0" fontId="0" fillId="0" borderId="10" xfId="48" applyBorder="1">
      <alignment/>
      <protection/>
    </xf>
    <xf numFmtId="1" fontId="53" fillId="0" borderId="0" xfId="47" applyNumberFormat="1" applyFont="1" applyBorder="1" applyAlignment="1">
      <alignment horizontal="center" vertical="center"/>
      <protection/>
    </xf>
    <xf numFmtId="0" fontId="18" fillId="0" borderId="0" xfId="47" applyFont="1" applyBorder="1" applyAlignment="1">
      <alignment horizontal="center" vertical="center"/>
      <protection/>
    </xf>
    <xf numFmtId="49" fontId="0" fillId="0" borderId="74" xfId="48" applyNumberFormat="1" applyFont="1" applyBorder="1" applyAlignment="1">
      <alignment vertical="center"/>
      <protection/>
    </xf>
    <xf numFmtId="164" fontId="0" fillId="0" borderId="75" xfId="48" applyNumberFormat="1" applyFont="1" applyBorder="1" applyAlignment="1">
      <alignment vertical="center"/>
      <protection/>
    </xf>
    <xf numFmtId="164" fontId="0" fillId="0" borderId="75" xfId="48" applyNumberFormat="1" applyFont="1" applyBorder="1" applyAlignment="1">
      <alignment vertical="center"/>
      <protection/>
    </xf>
    <xf numFmtId="1" fontId="0" fillId="0" borderId="64" xfId="48" applyNumberFormat="1" applyFont="1" applyBorder="1" applyAlignment="1">
      <alignment vertical="center"/>
      <protection/>
    </xf>
    <xf numFmtId="1" fontId="0" fillId="0" borderId="67" xfId="48" applyNumberFormat="1" applyFont="1" applyBorder="1" applyAlignment="1">
      <alignment vertical="center"/>
      <protection/>
    </xf>
    <xf numFmtId="1" fontId="0" fillId="0" borderId="63" xfId="48" applyNumberFormat="1" applyFont="1" applyBorder="1" applyAlignment="1">
      <alignment vertical="center"/>
      <protection/>
    </xf>
    <xf numFmtId="0" fontId="0" fillId="33" borderId="17" xfId="48" applyFill="1" applyBorder="1" applyAlignment="1">
      <alignment horizontal="center" vertical="center"/>
      <protection/>
    </xf>
    <xf numFmtId="0" fontId="0" fillId="33" borderId="19" xfId="48" applyFill="1" applyBorder="1" applyAlignment="1">
      <alignment vertical="center"/>
      <protection/>
    </xf>
    <xf numFmtId="0" fontId="0" fillId="33" borderId="20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49" fontId="0" fillId="0" borderId="53" xfId="48" applyNumberFormat="1" applyFont="1" applyBorder="1" applyAlignment="1">
      <alignment horizontal="center" vertical="center"/>
      <protection/>
    </xf>
    <xf numFmtId="1" fontId="0" fillId="0" borderId="10" xfId="48" applyNumberFormat="1" applyFont="1" applyBorder="1" applyAlignment="1">
      <alignment horizontal="center" vertical="center"/>
      <protection/>
    </xf>
    <xf numFmtId="1" fontId="0" fillId="0" borderId="11" xfId="48" applyNumberFormat="1" applyFont="1" applyBorder="1" applyAlignment="1">
      <alignment vertical="center"/>
      <protection/>
    </xf>
    <xf numFmtId="0" fontId="0" fillId="0" borderId="10" xfId="48" applyFont="1" applyBorder="1">
      <alignment/>
      <protection/>
    </xf>
    <xf numFmtId="0" fontId="0" fillId="0" borderId="0" xfId="48" applyFont="1" applyAlignment="1">
      <alignment horizontal="center" vertical="center"/>
      <protection/>
    </xf>
    <xf numFmtId="0" fontId="54" fillId="0" borderId="0" xfId="47" applyFont="1" applyBorder="1" applyAlignment="1">
      <alignment horizontal="center" vertical="center"/>
      <protection/>
    </xf>
    <xf numFmtId="0" fontId="55" fillId="0" borderId="53" xfId="48" applyNumberFormat="1" applyFont="1" applyBorder="1" applyAlignment="1">
      <alignment horizontal="center" vertical="center"/>
      <protection/>
    </xf>
    <xf numFmtId="164" fontId="56" fillId="0" borderId="39" xfId="48" applyNumberFormat="1" applyFont="1" applyFill="1" applyBorder="1" applyAlignment="1">
      <alignment horizontal="center" vertical="center"/>
      <protection/>
    </xf>
    <xf numFmtId="1" fontId="56" fillId="0" borderId="10" xfId="48" applyNumberFormat="1" applyFont="1" applyBorder="1" applyAlignment="1">
      <alignment horizontal="center" vertical="center"/>
      <protection/>
    </xf>
    <xf numFmtId="1" fontId="18" fillId="0" borderId="0" xfId="48" applyNumberFormat="1" applyFont="1" applyBorder="1" applyAlignment="1">
      <alignment horizontal="center"/>
      <protection/>
    </xf>
    <xf numFmtId="0" fontId="0" fillId="0" borderId="0" xfId="48" applyFont="1">
      <alignment/>
      <protection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 quotePrefix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 quotePrefix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 quotePrefix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164" fontId="16" fillId="0" borderId="16" xfId="0" applyNumberFormat="1" applyFont="1" applyFill="1" applyBorder="1" applyAlignment="1" quotePrefix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164" fontId="18" fillId="0" borderId="16" xfId="0" applyNumberFormat="1" applyFont="1" applyFill="1" applyBorder="1" applyAlignment="1" quotePrefix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/>
    </xf>
    <xf numFmtId="164" fontId="41" fillId="0" borderId="39" xfId="4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 vertical="top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righ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right" vertical="top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right"/>
    </xf>
    <xf numFmtId="0" fontId="59" fillId="0" borderId="0" xfId="0" applyFont="1" applyAlignment="1">
      <alignment horizontal="right" vertical="top"/>
    </xf>
    <xf numFmtId="0" fontId="59" fillId="0" borderId="0" xfId="0" applyFont="1" applyAlignment="1">
      <alignment horizontal="left" vertical="top"/>
    </xf>
    <xf numFmtId="0" fontId="59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6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7" fillId="0" borderId="0" xfId="0" applyFont="1" applyFill="1" applyAlignment="1">
      <alignment horizontal="right" vertical="top"/>
    </xf>
    <xf numFmtId="49" fontId="0" fillId="0" borderId="53" xfId="48" applyNumberFormat="1" applyFont="1" applyBorder="1" applyAlignment="1">
      <alignment horizontal="center" vertical="center"/>
      <protection/>
    </xf>
    <xf numFmtId="164" fontId="0" fillId="0" borderId="39" xfId="48" applyNumberFormat="1" applyFont="1" applyBorder="1" applyAlignment="1">
      <alignment horizontal="center" vertical="center"/>
      <protection/>
    </xf>
    <xf numFmtId="1" fontId="0" fillId="0" borderId="10" xfId="48" applyNumberFormat="1" applyFont="1" applyBorder="1" applyAlignment="1">
      <alignment horizontal="center" vertical="center"/>
      <protection/>
    </xf>
    <xf numFmtId="1" fontId="0" fillId="0" borderId="11" xfId="48" applyNumberFormat="1" applyFont="1" applyBorder="1" applyAlignment="1">
      <alignment vertical="center"/>
      <protection/>
    </xf>
    <xf numFmtId="0" fontId="0" fillId="0" borderId="0" xfId="48" applyFont="1" applyBorder="1">
      <alignment/>
      <protection/>
    </xf>
    <xf numFmtId="0" fontId="0" fillId="0" borderId="10" xfId="48" applyFont="1" applyBorder="1">
      <alignment/>
      <protection/>
    </xf>
    <xf numFmtId="0" fontId="0" fillId="33" borderId="16" xfId="48" applyFont="1" applyFill="1" applyBorder="1" applyAlignment="1">
      <alignment vertical="center"/>
      <protection/>
    </xf>
    <xf numFmtId="164" fontId="53" fillId="0" borderId="39" xfId="48" applyNumberFormat="1" applyFont="1" applyBorder="1" applyAlignment="1">
      <alignment horizontal="center" vertical="center"/>
      <protection/>
    </xf>
    <xf numFmtId="0" fontId="62" fillId="0" borderId="53" xfId="48" applyNumberFormat="1" applyFont="1" applyBorder="1" applyAlignment="1">
      <alignment horizontal="center" vertical="center"/>
      <protection/>
    </xf>
    <xf numFmtId="1" fontId="53" fillId="0" borderId="10" xfId="48" applyNumberFormat="1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4" fillId="0" borderId="0" xfId="0" applyFont="1" applyAlignment="1">
      <alignment horizontal="center" vertical="top"/>
    </xf>
    <xf numFmtId="0" fontId="6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6" borderId="76" xfId="0" applyFont="1" applyFill="1" applyBorder="1" applyAlignment="1">
      <alignment horizontal="center" vertical="center"/>
    </xf>
    <xf numFmtId="0" fontId="0" fillId="36" borderId="77" xfId="0" applyFont="1" applyFill="1" applyBorder="1" applyAlignment="1">
      <alignment horizontal="center" vertical="center"/>
    </xf>
    <xf numFmtId="0" fontId="0" fillId="36" borderId="4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78" xfId="0" applyFont="1" applyFill="1" applyBorder="1" applyAlignment="1">
      <alignment vertical="center"/>
    </xf>
    <xf numFmtId="0" fontId="3" fillId="37" borderId="79" xfId="0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80" xfId="0" applyBorder="1" applyAlignment="1">
      <alignment horizontal="center" vertical="center"/>
    </xf>
    <xf numFmtId="164" fontId="0" fillId="0" borderId="54" xfId="0" applyNumberFormat="1" applyFont="1" applyBorder="1" applyAlignment="1">
      <alignment vertical="center"/>
    </xf>
    <xf numFmtId="0" fontId="68" fillId="0" borderId="80" xfId="0" applyFont="1" applyFill="1" applyBorder="1" applyAlignment="1">
      <alignment horizontal="center" vertical="center"/>
    </xf>
    <xf numFmtId="0" fontId="68" fillId="0" borderId="80" xfId="0" applyFont="1" applyFill="1" applyBorder="1" applyAlignment="1" quotePrefix="1">
      <alignment horizontal="center" vertical="center"/>
    </xf>
    <xf numFmtId="0" fontId="0" fillId="0" borderId="80" xfId="0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20" fillId="0" borderId="80" xfId="0" applyFont="1" applyFill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1" fontId="0" fillId="0" borderId="19" xfId="0" applyNumberFormat="1" applyFont="1" applyBorder="1" applyAlignment="1">
      <alignment vertical="center"/>
    </xf>
    <xf numFmtId="0" fontId="0" fillId="0" borderId="81" xfId="0" applyFont="1" applyFill="1" applyBorder="1" applyAlignment="1">
      <alignment vertical="center"/>
    </xf>
    <xf numFmtId="164" fontId="0" fillId="0" borderId="55" xfId="0" applyNumberFormat="1" applyFont="1" applyBorder="1" applyAlignment="1">
      <alignment vertical="center"/>
    </xf>
    <xf numFmtId="164" fontId="56" fillId="0" borderId="54" xfId="0" applyNumberFormat="1" applyFont="1" applyFill="1" applyBorder="1" applyAlignment="1">
      <alignment horizontal="center" vertical="center"/>
    </xf>
    <xf numFmtId="1" fontId="4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7" borderId="82" xfId="0" applyFont="1" applyFill="1" applyBorder="1" applyAlignment="1">
      <alignment horizontal="center" vertical="center"/>
    </xf>
    <xf numFmtId="0" fontId="3" fillId="37" borderId="83" xfId="0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1" fontId="0" fillId="0" borderId="16" xfId="0" applyNumberFormat="1" applyFont="1" applyBorder="1" applyAlignment="1">
      <alignment vertical="center"/>
    </xf>
    <xf numFmtId="1" fontId="41" fillId="0" borderId="16" xfId="0" applyNumberFormat="1" applyFont="1" applyFill="1" applyBorder="1" applyAlignment="1">
      <alignment horizontal="center" vertical="center"/>
    </xf>
    <xf numFmtId="0" fontId="69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1" fontId="0" fillId="0" borderId="20" xfId="0" applyNumberFormat="1" applyFont="1" applyBorder="1" applyAlignment="1">
      <alignment vertical="center"/>
    </xf>
    <xf numFmtId="0" fontId="3" fillId="37" borderId="84" xfId="0" applyFont="1" applyFill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69" fillId="0" borderId="39" xfId="0" applyFont="1" applyBorder="1" applyAlignment="1" quotePrefix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0" xfId="0" applyFont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60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49" fontId="117" fillId="0" borderId="15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164" fontId="16" fillId="0" borderId="16" xfId="0" applyNumberFormat="1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164" fontId="72" fillId="0" borderId="39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164" fontId="18" fillId="0" borderId="10" xfId="0" applyNumberFormat="1" applyFont="1" applyFill="1" applyBorder="1" applyAlignment="1" quotePrefix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164" fontId="18" fillId="0" borderId="16" xfId="0" applyNumberFormat="1" applyFont="1" applyFill="1" applyBorder="1" applyAlignment="1" quotePrefix="1">
      <alignment horizontal="center" vertical="center"/>
    </xf>
    <xf numFmtId="0" fontId="0" fillId="0" borderId="19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63" xfId="0" applyBorder="1" applyAlignment="1">
      <alignment vertical="center"/>
    </xf>
    <xf numFmtId="0" fontId="13" fillId="0" borderId="63" xfId="0" applyFont="1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61" fillId="0" borderId="49" xfId="0" applyFont="1" applyBorder="1" applyAlignment="1">
      <alignment horizontal="center" vertical="center"/>
    </xf>
    <xf numFmtId="0" fontId="72" fillId="0" borderId="54" xfId="0" applyFont="1" applyBorder="1" applyAlignment="1">
      <alignment horizontal="center" vertical="center"/>
    </xf>
    <xf numFmtId="0" fontId="73" fillId="0" borderId="54" xfId="0" applyFont="1" applyBorder="1" applyAlignment="1">
      <alignment horizontal="center" vertical="center"/>
    </xf>
    <xf numFmtId="164" fontId="72" fillId="0" borderId="54" xfId="0" applyNumberFormat="1" applyFont="1" applyBorder="1" applyAlignment="1">
      <alignment horizontal="center" vertical="center"/>
    </xf>
    <xf numFmtId="0" fontId="0" fillId="0" borderId="89" xfId="0" applyBorder="1" applyAlignment="1">
      <alignment vertical="center"/>
    </xf>
    <xf numFmtId="0" fontId="3" fillId="0" borderId="76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48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43" fillId="0" borderId="11" xfId="48" applyFont="1" applyFill="1" applyBorder="1" applyAlignment="1">
      <alignment horizontal="center" vertical="center"/>
      <protection/>
    </xf>
    <xf numFmtId="0" fontId="43" fillId="0" borderId="0" xfId="48" applyFont="1" applyFill="1" applyBorder="1" applyAlignment="1">
      <alignment horizontal="center" vertical="center"/>
      <protection/>
    </xf>
    <xf numFmtId="0" fontId="43" fillId="0" borderId="11" xfId="48" applyFont="1" applyFill="1" applyBorder="1" applyAlignment="1">
      <alignment horizontal="center" vertical="top"/>
      <protection/>
    </xf>
    <xf numFmtId="0" fontId="43" fillId="0" borderId="0" xfId="48" applyFont="1" applyFill="1" applyBorder="1" applyAlignment="1">
      <alignment horizontal="center" vertical="top"/>
      <protection/>
    </xf>
    <xf numFmtId="0" fontId="3" fillId="0" borderId="90" xfId="48" applyFont="1" applyBorder="1" applyAlignment="1">
      <alignment horizontal="center" vertical="center"/>
      <protection/>
    </xf>
    <xf numFmtId="0" fontId="3" fillId="0" borderId="65" xfId="48" applyFont="1" applyBorder="1" applyAlignment="1">
      <alignment horizontal="center" vertical="center"/>
      <protection/>
    </xf>
    <xf numFmtId="0" fontId="3" fillId="0" borderId="11" xfId="48" applyFont="1" applyBorder="1" applyAlignment="1">
      <alignment horizontal="center"/>
      <protection/>
    </xf>
    <xf numFmtId="0" fontId="3" fillId="0" borderId="0" xfId="48" applyFont="1" applyBorder="1" applyAlignment="1">
      <alignment horizontal="center"/>
      <protection/>
    </xf>
    <xf numFmtId="0" fontId="3" fillId="0" borderId="11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0" fillId="0" borderId="67" xfId="48" applyFont="1" applyBorder="1" applyAlignment="1">
      <alignment horizontal="center" vertical="top"/>
      <protection/>
    </xf>
    <xf numFmtId="0" fontId="0" fillId="0" borderId="63" xfId="48" applyFont="1" applyBorder="1" applyAlignment="1">
      <alignment horizontal="center" vertical="top"/>
      <protection/>
    </xf>
    <xf numFmtId="0" fontId="43" fillId="0" borderId="11" xfId="48" applyFont="1" applyFill="1" applyBorder="1" applyAlignment="1">
      <alignment horizontal="center"/>
      <protection/>
    </xf>
    <xf numFmtId="0" fontId="43" fillId="0" borderId="0" xfId="48" applyFont="1" applyFill="1" applyBorder="1" applyAlignment="1">
      <alignment horizontal="center"/>
      <protection/>
    </xf>
    <xf numFmtId="0" fontId="3" fillId="0" borderId="0" xfId="48" applyFont="1" applyFill="1" applyBorder="1" applyAlignment="1">
      <alignment horizontal="center" vertical="center"/>
      <protection/>
    </xf>
    <xf numFmtId="0" fontId="3" fillId="0" borderId="10" xfId="48" applyFont="1" applyFill="1" applyBorder="1" applyAlignment="1">
      <alignment horizontal="center" vertical="center"/>
      <protection/>
    </xf>
    <xf numFmtId="0" fontId="46" fillId="0" borderId="11" xfId="48" applyFont="1" applyFill="1" applyBorder="1" applyAlignment="1">
      <alignment horizontal="center" vertical="center"/>
      <protection/>
    </xf>
    <xf numFmtId="0" fontId="46" fillId="0" borderId="0" xfId="48" applyFont="1" applyFill="1" applyBorder="1" applyAlignment="1">
      <alignment horizontal="center" vertical="center"/>
      <protection/>
    </xf>
    <xf numFmtId="0" fontId="3" fillId="0" borderId="11" xfId="48" applyFont="1" applyFill="1" applyBorder="1" applyAlignment="1">
      <alignment horizontal="center" vertical="center"/>
      <protection/>
    </xf>
    <xf numFmtId="0" fontId="28" fillId="34" borderId="22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1" fillId="35" borderId="91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1" fillId="35" borderId="26" xfId="0" applyFont="1" applyFill="1" applyBorder="1" applyAlignment="1">
      <alignment horizontal="center" vertical="center"/>
    </xf>
    <xf numFmtId="0" fontId="29" fillId="35" borderId="24" xfId="0" applyFont="1" applyFill="1" applyBorder="1" applyAlignment="1">
      <alignment horizontal="center" vertical="center"/>
    </xf>
    <xf numFmtId="0" fontId="29" fillId="35" borderId="29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0" fillId="35" borderId="24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33" borderId="83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0" fillId="35" borderId="91" xfId="0" applyFont="1" applyFill="1" applyBorder="1" applyAlignment="1">
      <alignment horizontal="center" vertical="center"/>
    </xf>
    <xf numFmtId="0" fontId="20" fillId="35" borderId="26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3" fillId="36" borderId="77" xfId="0" applyFont="1" applyFill="1" applyBorder="1" applyAlignment="1">
      <alignment horizontal="center" vertical="center"/>
    </xf>
    <xf numFmtId="0" fontId="3" fillId="36" borderId="76" xfId="0" applyFont="1" applyFill="1" applyBorder="1" applyAlignment="1">
      <alignment horizontal="center" vertical="center"/>
    </xf>
    <xf numFmtId="0" fontId="3" fillId="36" borderId="47" xfId="0" applyFont="1" applyFill="1" applyBorder="1" applyAlignment="1">
      <alignment horizontal="center" vertical="center"/>
    </xf>
    <xf numFmtId="0" fontId="5" fillId="33" borderId="9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7" fillId="37" borderId="57" xfId="0" applyFont="1" applyFill="1" applyBorder="1" applyAlignment="1">
      <alignment horizontal="center" vertical="center"/>
    </xf>
    <xf numFmtId="0" fontId="67" fillId="37" borderId="58" xfId="0" applyFont="1" applyFill="1" applyBorder="1" applyAlignment="1">
      <alignment horizontal="center" vertical="center"/>
    </xf>
    <xf numFmtId="0" fontId="67" fillId="37" borderId="87" xfId="0" applyFont="1" applyFill="1" applyBorder="1" applyAlignment="1">
      <alignment horizontal="center" vertical="center"/>
    </xf>
    <xf numFmtId="0" fontId="67" fillId="37" borderId="63" xfId="0" applyFont="1" applyFill="1" applyBorder="1" applyAlignment="1">
      <alignment horizontal="center" vertical="center"/>
    </xf>
    <xf numFmtId="0" fontId="67" fillId="37" borderId="59" xfId="0" applyFont="1" applyFill="1" applyBorder="1" applyAlignment="1">
      <alignment horizontal="center" vertical="center"/>
    </xf>
    <xf numFmtId="0" fontId="67" fillId="37" borderId="88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076700" y="9525"/>
          <a:ext cx="6191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Brno - Královo Pole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962025</xdr:colOff>
      <xdr:row>55</xdr:row>
      <xdr:rowOff>114300</xdr:rowOff>
    </xdr:from>
    <xdr:to>
      <xdr:col>98</xdr:col>
      <xdr:colOff>495300</xdr:colOff>
      <xdr:row>55</xdr:row>
      <xdr:rowOff>114300</xdr:rowOff>
    </xdr:to>
    <xdr:sp>
      <xdr:nvSpPr>
        <xdr:cNvPr id="1" name="Přímá spojnice 1"/>
        <xdr:cNvSpPr>
          <a:spLocks/>
        </xdr:cNvSpPr>
      </xdr:nvSpPr>
      <xdr:spPr>
        <a:xfrm flipV="1">
          <a:off x="53997225" y="13354050"/>
          <a:ext cx="1884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58</xdr:row>
      <xdr:rowOff>114300</xdr:rowOff>
    </xdr:from>
    <xdr:to>
      <xdr:col>94</xdr:col>
      <xdr:colOff>495300</xdr:colOff>
      <xdr:row>58</xdr:row>
      <xdr:rowOff>114300</xdr:rowOff>
    </xdr:to>
    <xdr:sp>
      <xdr:nvSpPr>
        <xdr:cNvPr id="2" name="Přímá spojnice 2"/>
        <xdr:cNvSpPr>
          <a:spLocks/>
        </xdr:cNvSpPr>
      </xdr:nvSpPr>
      <xdr:spPr>
        <a:xfrm flipV="1">
          <a:off x="53997225" y="14039850"/>
          <a:ext cx="1587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61</xdr:row>
      <xdr:rowOff>114300</xdr:rowOff>
    </xdr:from>
    <xdr:to>
      <xdr:col>90</xdr:col>
      <xdr:colOff>495300</xdr:colOff>
      <xdr:row>61</xdr:row>
      <xdr:rowOff>114300</xdr:rowOff>
    </xdr:to>
    <xdr:sp>
      <xdr:nvSpPr>
        <xdr:cNvPr id="3" name="Přímá spojnice 3"/>
        <xdr:cNvSpPr>
          <a:spLocks/>
        </xdr:cNvSpPr>
      </xdr:nvSpPr>
      <xdr:spPr>
        <a:xfrm flipV="1">
          <a:off x="53997225" y="14725650"/>
          <a:ext cx="1290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64</xdr:row>
      <xdr:rowOff>114300</xdr:rowOff>
    </xdr:from>
    <xdr:to>
      <xdr:col>87</xdr:col>
      <xdr:colOff>266700</xdr:colOff>
      <xdr:row>64</xdr:row>
      <xdr:rowOff>114300</xdr:rowOff>
    </xdr:to>
    <xdr:sp>
      <xdr:nvSpPr>
        <xdr:cNvPr id="4" name="Přímá spojnice 4"/>
        <xdr:cNvSpPr>
          <a:spLocks/>
        </xdr:cNvSpPr>
      </xdr:nvSpPr>
      <xdr:spPr>
        <a:xfrm flipV="1">
          <a:off x="53997225" y="15411450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61</xdr:row>
      <xdr:rowOff>114300</xdr:rowOff>
    </xdr:from>
    <xdr:to>
      <xdr:col>72</xdr:col>
      <xdr:colOff>9525</xdr:colOff>
      <xdr:row>61</xdr:row>
      <xdr:rowOff>114300</xdr:rowOff>
    </xdr:to>
    <xdr:sp>
      <xdr:nvSpPr>
        <xdr:cNvPr id="5" name="Přímá spojnice 5"/>
        <xdr:cNvSpPr>
          <a:spLocks/>
        </xdr:cNvSpPr>
      </xdr:nvSpPr>
      <xdr:spPr>
        <a:xfrm>
          <a:off x="27527250" y="14725650"/>
          <a:ext cx="2551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64</xdr:row>
      <xdr:rowOff>114300</xdr:rowOff>
    </xdr:from>
    <xdr:to>
      <xdr:col>72</xdr:col>
      <xdr:colOff>9525</xdr:colOff>
      <xdr:row>64</xdr:row>
      <xdr:rowOff>114300</xdr:rowOff>
    </xdr:to>
    <xdr:sp>
      <xdr:nvSpPr>
        <xdr:cNvPr id="6" name="Přímá spojnice 6"/>
        <xdr:cNvSpPr>
          <a:spLocks/>
        </xdr:cNvSpPr>
      </xdr:nvSpPr>
      <xdr:spPr>
        <a:xfrm>
          <a:off x="29756100" y="15411450"/>
          <a:ext cx="2328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55</xdr:row>
      <xdr:rowOff>114300</xdr:rowOff>
    </xdr:from>
    <xdr:to>
      <xdr:col>72</xdr:col>
      <xdr:colOff>9525</xdr:colOff>
      <xdr:row>55</xdr:row>
      <xdr:rowOff>114300</xdr:rowOff>
    </xdr:to>
    <xdr:sp>
      <xdr:nvSpPr>
        <xdr:cNvPr id="7" name="Přímá spojnice 7"/>
        <xdr:cNvSpPr>
          <a:spLocks/>
        </xdr:cNvSpPr>
      </xdr:nvSpPr>
      <xdr:spPr>
        <a:xfrm>
          <a:off x="24555450" y="13354050"/>
          <a:ext cx="2848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114300</xdr:rowOff>
    </xdr:from>
    <xdr:to>
      <xdr:col>80</xdr:col>
      <xdr:colOff>9525</xdr:colOff>
      <xdr:row>36</xdr:row>
      <xdr:rowOff>114300</xdr:rowOff>
    </xdr:to>
    <xdr:sp>
      <xdr:nvSpPr>
        <xdr:cNvPr id="8" name="Přímá spojnice 8"/>
        <xdr:cNvSpPr>
          <a:spLocks/>
        </xdr:cNvSpPr>
      </xdr:nvSpPr>
      <xdr:spPr>
        <a:xfrm flipV="1">
          <a:off x="42110025" y="9010650"/>
          <a:ext cx="1687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42</xdr:row>
      <xdr:rowOff>114300</xdr:rowOff>
    </xdr:from>
    <xdr:to>
      <xdr:col>72</xdr:col>
      <xdr:colOff>9525</xdr:colOff>
      <xdr:row>42</xdr:row>
      <xdr:rowOff>114300</xdr:rowOff>
    </xdr:to>
    <xdr:sp>
      <xdr:nvSpPr>
        <xdr:cNvPr id="9" name="Přímá spojnice 9"/>
        <xdr:cNvSpPr>
          <a:spLocks/>
        </xdr:cNvSpPr>
      </xdr:nvSpPr>
      <xdr:spPr>
        <a:xfrm>
          <a:off x="24555450" y="10382250"/>
          <a:ext cx="2848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42</xdr:row>
      <xdr:rowOff>114300</xdr:rowOff>
    </xdr:from>
    <xdr:to>
      <xdr:col>99</xdr:col>
      <xdr:colOff>266700</xdr:colOff>
      <xdr:row>42</xdr:row>
      <xdr:rowOff>114300</xdr:rowOff>
    </xdr:to>
    <xdr:sp>
      <xdr:nvSpPr>
        <xdr:cNvPr id="10" name="Přímá spojnice 10"/>
        <xdr:cNvSpPr>
          <a:spLocks/>
        </xdr:cNvSpPr>
      </xdr:nvSpPr>
      <xdr:spPr>
        <a:xfrm flipV="1">
          <a:off x="53997225" y="10382250"/>
          <a:ext cx="1959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36</xdr:row>
      <xdr:rowOff>114300</xdr:rowOff>
    </xdr:from>
    <xdr:to>
      <xdr:col>92</xdr:col>
      <xdr:colOff>495300</xdr:colOff>
      <xdr:row>36</xdr:row>
      <xdr:rowOff>114300</xdr:rowOff>
    </xdr:to>
    <xdr:sp>
      <xdr:nvSpPr>
        <xdr:cNvPr id="11" name="Přímá spojnice 11"/>
        <xdr:cNvSpPr>
          <a:spLocks/>
        </xdr:cNvSpPr>
      </xdr:nvSpPr>
      <xdr:spPr>
        <a:xfrm flipV="1">
          <a:off x="59940825" y="9010650"/>
          <a:ext cx="844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47</xdr:row>
      <xdr:rowOff>114300</xdr:rowOff>
    </xdr:from>
    <xdr:to>
      <xdr:col>142</xdr:col>
      <xdr:colOff>476250</xdr:colOff>
      <xdr:row>47</xdr:row>
      <xdr:rowOff>114300</xdr:rowOff>
    </xdr:to>
    <xdr:sp>
      <xdr:nvSpPr>
        <xdr:cNvPr id="12" name="Přímá spojnice 12"/>
        <xdr:cNvSpPr>
          <a:spLocks/>
        </xdr:cNvSpPr>
      </xdr:nvSpPr>
      <xdr:spPr>
        <a:xfrm>
          <a:off x="53987700" y="11525250"/>
          <a:ext cx="51530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50</xdr:row>
      <xdr:rowOff>114300</xdr:rowOff>
    </xdr:from>
    <xdr:to>
      <xdr:col>142</xdr:col>
      <xdr:colOff>19050</xdr:colOff>
      <xdr:row>50</xdr:row>
      <xdr:rowOff>114300</xdr:rowOff>
    </xdr:to>
    <xdr:sp>
      <xdr:nvSpPr>
        <xdr:cNvPr id="13" name="Přímá spojnice 13"/>
        <xdr:cNvSpPr>
          <a:spLocks/>
        </xdr:cNvSpPr>
      </xdr:nvSpPr>
      <xdr:spPr>
        <a:xfrm>
          <a:off x="53987700" y="12211050"/>
          <a:ext cx="51073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4" name="text 54"/>
        <xdr:cNvSpPr>
          <a:spLocks/>
        </xdr:cNvSpPr>
      </xdr:nvSpPr>
      <xdr:spPr>
        <a:xfrm>
          <a:off x="51034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Brno  -  Královo  Pole</a:t>
          </a:r>
        </a:p>
      </xdr:txBody>
    </xdr:sp>
    <xdr:clientData/>
  </xdr:twoCellAnchor>
  <xdr:oneCellAnchor>
    <xdr:from>
      <xdr:col>72</xdr:col>
      <xdr:colOff>314325</xdr:colOff>
      <xdr:row>4</xdr:row>
      <xdr:rowOff>257175</xdr:rowOff>
    </xdr:from>
    <xdr:ext cx="323850" cy="285750"/>
    <xdr:sp>
      <xdr:nvSpPr>
        <xdr:cNvPr id="15" name="Oval 234"/>
        <xdr:cNvSpPr>
          <a:spLocks noChangeAspect="1"/>
        </xdr:cNvSpPr>
      </xdr:nvSpPr>
      <xdr:spPr>
        <a:xfrm>
          <a:off x="53349525" y="14478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80</xdr:row>
      <xdr:rowOff>0</xdr:rowOff>
    </xdr:from>
    <xdr:to>
      <xdr:col>22</xdr:col>
      <xdr:colOff>0</xdr:colOff>
      <xdr:row>82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514350" y="189547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107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17" name="text 55"/>
        <xdr:cNvSpPr txBox="1">
          <a:spLocks noChangeArrowheads="1"/>
        </xdr:cNvSpPr>
      </xdr:nvSpPr>
      <xdr:spPr>
        <a:xfrm>
          <a:off x="79267050" y="18954750"/>
          <a:ext cx="25774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495300</xdr:colOff>
      <xdr:row>47</xdr:row>
      <xdr:rowOff>114300</xdr:rowOff>
    </xdr:from>
    <xdr:to>
      <xdr:col>72</xdr:col>
      <xdr:colOff>19050</xdr:colOff>
      <xdr:row>47</xdr:row>
      <xdr:rowOff>114300</xdr:rowOff>
    </xdr:to>
    <xdr:sp>
      <xdr:nvSpPr>
        <xdr:cNvPr id="18" name="Přímá spojnice 18"/>
        <xdr:cNvSpPr>
          <a:spLocks/>
        </xdr:cNvSpPr>
      </xdr:nvSpPr>
      <xdr:spPr>
        <a:xfrm>
          <a:off x="1524000" y="11525250"/>
          <a:ext cx="51530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50</xdr:row>
      <xdr:rowOff>114300</xdr:rowOff>
    </xdr:from>
    <xdr:to>
      <xdr:col>72</xdr:col>
      <xdr:colOff>19050</xdr:colOff>
      <xdr:row>50</xdr:row>
      <xdr:rowOff>114300</xdr:rowOff>
    </xdr:to>
    <xdr:sp>
      <xdr:nvSpPr>
        <xdr:cNvPr id="19" name="Přímá spojnice 19"/>
        <xdr:cNvSpPr>
          <a:spLocks/>
        </xdr:cNvSpPr>
      </xdr:nvSpPr>
      <xdr:spPr>
        <a:xfrm>
          <a:off x="1009650" y="12211050"/>
          <a:ext cx="52044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50</xdr:row>
      <xdr:rowOff>0</xdr:rowOff>
    </xdr:from>
    <xdr:to>
      <xdr:col>73</xdr:col>
      <xdr:colOff>0</xdr:colOff>
      <xdr:row>51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53035200" y="12096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72</xdr:col>
      <xdr:colOff>0</xdr:colOff>
      <xdr:row>55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53035200" y="13239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72</xdr:col>
      <xdr:colOff>0</xdr:colOff>
      <xdr:row>47</xdr:row>
      <xdr:rowOff>0</xdr:rowOff>
    </xdr:from>
    <xdr:to>
      <xdr:col>73</xdr:col>
      <xdr:colOff>0</xdr:colOff>
      <xdr:row>48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53035200" y="11410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72</xdr:col>
      <xdr:colOff>0</xdr:colOff>
      <xdr:row>42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53035200" y="10267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72</xdr:col>
      <xdr:colOff>962025</xdr:colOff>
      <xdr:row>39</xdr:row>
      <xdr:rowOff>114300</xdr:rowOff>
    </xdr:from>
    <xdr:to>
      <xdr:col>95</xdr:col>
      <xdr:colOff>266700</xdr:colOff>
      <xdr:row>39</xdr:row>
      <xdr:rowOff>114300</xdr:rowOff>
    </xdr:to>
    <xdr:sp>
      <xdr:nvSpPr>
        <xdr:cNvPr id="24" name="Přímá spojnice 24"/>
        <xdr:cNvSpPr>
          <a:spLocks/>
        </xdr:cNvSpPr>
      </xdr:nvSpPr>
      <xdr:spPr>
        <a:xfrm flipV="1">
          <a:off x="53997225" y="9696450"/>
          <a:ext cx="1662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114300</xdr:rowOff>
    </xdr:from>
    <xdr:to>
      <xdr:col>2</xdr:col>
      <xdr:colOff>19050</xdr:colOff>
      <xdr:row>47</xdr:row>
      <xdr:rowOff>114300</xdr:rowOff>
    </xdr:to>
    <xdr:sp>
      <xdr:nvSpPr>
        <xdr:cNvPr id="25" name="Line 15"/>
        <xdr:cNvSpPr>
          <a:spLocks/>
        </xdr:cNvSpPr>
      </xdr:nvSpPr>
      <xdr:spPr>
        <a:xfrm flipH="1">
          <a:off x="514350" y="115252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51</xdr:row>
      <xdr:rowOff>0</xdr:rowOff>
    </xdr:to>
    <xdr:sp>
      <xdr:nvSpPr>
        <xdr:cNvPr id="26" name="text 7094"/>
        <xdr:cNvSpPr txBox="1">
          <a:spLocks noChangeArrowheads="1"/>
        </xdr:cNvSpPr>
      </xdr:nvSpPr>
      <xdr:spPr>
        <a:xfrm>
          <a:off x="514350" y="120967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514350</xdr:colOff>
      <xdr:row>48</xdr:row>
      <xdr:rowOff>0</xdr:rowOff>
    </xdr:to>
    <xdr:sp>
      <xdr:nvSpPr>
        <xdr:cNvPr id="27" name="text 7093"/>
        <xdr:cNvSpPr txBox="1">
          <a:spLocks noChangeArrowheads="1"/>
        </xdr:cNvSpPr>
      </xdr:nvSpPr>
      <xdr:spPr>
        <a:xfrm>
          <a:off x="1028700" y="114109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142</xdr:col>
      <xdr:colOff>495300</xdr:colOff>
      <xdr:row>50</xdr:row>
      <xdr:rowOff>114300</xdr:rowOff>
    </xdr:from>
    <xdr:to>
      <xdr:col>143</xdr:col>
      <xdr:colOff>0</xdr:colOff>
      <xdr:row>50</xdr:row>
      <xdr:rowOff>114300</xdr:rowOff>
    </xdr:to>
    <xdr:sp>
      <xdr:nvSpPr>
        <xdr:cNvPr id="28" name="Line 11"/>
        <xdr:cNvSpPr>
          <a:spLocks/>
        </xdr:cNvSpPr>
      </xdr:nvSpPr>
      <xdr:spPr>
        <a:xfrm>
          <a:off x="105537000" y="122110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457200</xdr:colOff>
      <xdr:row>47</xdr:row>
      <xdr:rowOff>0</xdr:rowOff>
    </xdr:from>
    <xdr:to>
      <xdr:col>143</xdr:col>
      <xdr:colOff>0</xdr:colOff>
      <xdr:row>48</xdr:row>
      <xdr:rowOff>0</xdr:rowOff>
    </xdr:to>
    <xdr:sp>
      <xdr:nvSpPr>
        <xdr:cNvPr id="29" name="text 7094"/>
        <xdr:cNvSpPr txBox="1">
          <a:spLocks noChangeArrowheads="1"/>
        </xdr:cNvSpPr>
      </xdr:nvSpPr>
      <xdr:spPr>
        <a:xfrm>
          <a:off x="105498900" y="114109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142</xdr:col>
      <xdr:colOff>0</xdr:colOff>
      <xdr:row>50</xdr:row>
      <xdr:rowOff>0</xdr:rowOff>
    </xdr:from>
    <xdr:to>
      <xdr:col>142</xdr:col>
      <xdr:colOff>514350</xdr:colOff>
      <xdr:row>51</xdr:row>
      <xdr:rowOff>0</xdr:rowOff>
    </xdr:to>
    <xdr:sp>
      <xdr:nvSpPr>
        <xdr:cNvPr id="30" name="text 7093"/>
        <xdr:cNvSpPr txBox="1">
          <a:spLocks noChangeArrowheads="1"/>
        </xdr:cNvSpPr>
      </xdr:nvSpPr>
      <xdr:spPr>
        <a:xfrm>
          <a:off x="105041700" y="120967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13</xdr:col>
      <xdr:colOff>266700</xdr:colOff>
      <xdr:row>47</xdr:row>
      <xdr:rowOff>114300</xdr:rowOff>
    </xdr:from>
    <xdr:to>
      <xdr:col>21</xdr:col>
      <xdr:colOff>266700</xdr:colOff>
      <xdr:row>50</xdr:row>
      <xdr:rowOff>114300</xdr:rowOff>
    </xdr:to>
    <xdr:sp>
      <xdr:nvSpPr>
        <xdr:cNvPr id="31" name="Přímá spojnice 31"/>
        <xdr:cNvSpPr>
          <a:spLocks/>
        </xdr:cNvSpPr>
      </xdr:nvSpPr>
      <xdr:spPr>
        <a:xfrm flipV="1">
          <a:off x="9696450" y="115252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47</xdr:row>
      <xdr:rowOff>114300</xdr:rowOff>
    </xdr:from>
    <xdr:to>
      <xdr:col>21</xdr:col>
      <xdr:colOff>266700</xdr:colOff>
      <xdr:row>50</xdr:row>
      <xdr:rowOff>114300</xdr:rowOff>
    </xdr:to>
    <xdr:sp>
      <xdr:nvSpPr>
        <xdr:cNvPr id="32" name="Přímá spojnice 32"/>
        <xdr:cNvSpPr>
          <a:spLocks/>
        </xdr:cNvSpPr>
      </xdr:nvSpPr>
      <xdr:spPr>
        <a:xfrm>
          <a:off x="9696450" y="115252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43</xdr:row>
      <xdr:rowOff>0</xdr:rowOff>
    </xdr:from>
    <xdr:to>
      <xdr:col>31</xdr:col>
      <xdr:colOff>266700</xdr:colOff>
      <xdr:row>47</xdr:row>
      <xdr:rowOff>114300</xdr:rowOff>
    </xdr:to>
    <xdr:sp>
      <xdr:nvSpPr>
        <xdr:cNvPr id="33" name="Přímá spojnice 33"/>
        <xdr:cNvSpPr>
          <a:spLocks/>
        </xdr:cNvSpPr>
      </xdr:nvSpPr>
      <xdr:spPr>
        <a:xfrm flipH="1">
          <a:off x="16383000" y="104965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50</xdr:row>
      <xdr:rowOff>114300</xdr:rowOff>
    </xdr:from>
    <xdr:to>
      <xdr:col>31</xdr:col>
      <xdr:colOff>266700</xdr:colOff>
      <xdr:row>55</xdr:row>
      <xdr:rowOff>0</xdr:rowOff>
    </xdr:to>
    <xdr:sp>
      <xdr:nvSpPr>
        <xdr:cNvPr id="34" name="Přímá spojnice 34"/>
        <xdr:cNvSpPr>
          <a:spLocks/>
        </xdr:cNvSpPr>
      </xdr:nvSpPr>
      <xdr:spPr>
        <a:xfrm>
          <a:off x="16383000" y="122110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114300</xdr:rowOff>
    </xdr:from>
    <xdr:to>
      <xdr:col>72</xdr:col>
      <xdr:colOff>9525</xdr:colOff>
      <xdr:row>39</xdr:row>
      <xdr:rowOff>114300</xdr:rowOff>
    </xdr:to>
    <xdr:sp>
      <xdr:nvSpPr>
        <xdr:cNvPr id="35" name="Přímá spojnice 35"/>
        <xdr:cNvSpPr>
          <a:spLocks/>
        </xdr:cNvSpPr>
      </xdr:nvSpPr>
      <xdr:spPr>
        <a:xfrm>
          <a:off x="26041350" y="9696450"/>
          <a:ext cx="2700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58</xdr:row>
      <xdr:rowOff>114300</xdr:rowOff>
    </xdr:from>
    <xdr:to>
      <xdr:col>72</xdr:col>
      <xdr:colOff>9525</xdr:colOff>
      <xdr:row>58</xdr:row>
      <xdr:rowOff>114300</xdr:rowOff>
    </xdr:to>
    <xdr:sp>
      <xdr:nvSpPr>
        <xdr:cNvPr id="36" name="Přímá spojnice 36"/>
        <xdr:cNvSpPr>
          <a:spLocks/>
        </xdr:cNvSpPr>
      </xdr:nvSpPr>
      <xdr:spPr>
        <a:xfrm>
          <a:off x="25298400" y="14039850"/>
          <a:ext cx="2774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58</xdr:row>
      <xdr:rowOff>76200</xdr:rowOff>
    </xdr:from>
    <xdr:to>
      <xdr:col>34</xdr:col>
      <xdr:colOff>495300</xdr:colOff>
      <xdr:row>58</xdr:row>
      <xdr:rowOff>114300</xdr:rowOff>
    </xdr:to>
    <xdr:sp>
      <xdr:nvSpPr>
        <xdr:cNvPr id="37" name="Přímá spojnice 37"/>
        <xdr:cNvSpPr>
          <a:spLocks/>
        </xdr:cNvSpPr>
      </xdr:nvSpPr>
      <xdr:spPr>
        <a:xfrm>
          <a:off x="24555450" y="14001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58</xdr:row>
      <xdr:rowOff>0</xdr:rowOff>
    </xdr:from>
    <xdr:to>
      <xdr:col>33</xdr:col>
      <xdr:colOff>266700</xdr:colOff>
      <xdr:row>58</xdr:row>
      <xdr:rowOff>76200</xdr:rowOff>
    </xdr:to>
    <xdr:sp>
      <xdr:nvSpPr>
        <xdr:cNvPr id="38" name="Přímá spojnice 38"/>
        <xdr:cNvSpPr>
          <a:spLocks/>
        </xdr:cNvSpPr>
      </xdr:nvSpPr>
      <xdr:spPr>
        <a:xfrm flipH="1" flipV="1">
          <a:off x="23812500" y="13925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56</xdr:row>
      <xdr:rowOff>114300</xdr:rowOff>
    </xdr:from>
    <xdr:to>
      <xdr:col>31</xdr:col>
      <xdr:colOff>266700</xdr:colOff>
      <xdr:row>57</xdr:row>
      <xdr:rowOff>85725</xdr:rowOff>
    </xdr:to>
    <xdr:sp>
      <xdr:nvSpPr>
        <xdr:cNvPr id="39" name="Přímá spojnice 39"/>
        <xdr:cNvSpPr>
          <a:spLocks/>
        </xdr:cNvSpPr>
      </xdr:nvSpPr>
      <xdr:spPr>
        <a:xfrm>
          <a:off x="22326600" y="135826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52</xdr:row>
      <xdr:rowOff>114300</xdr:rowOff>
    </xdr:from>
    <xdr:to>
      <xdr:col>36</xdr:col>
      <xdr:colOff>495300</xdr:colOff>
      <xdr:row>62</xdr:row>
      <xdr:rowOff>114300</xdr:rowOff>
    </xdr:to>
    <xdr:sp>
      <xdr:nvSpPr>
        <xdr:cNvPr id="40" name="Přímá spojnice 40"/>
        <xdr:cNvSpPr>
          <a:spLocks/>
        </xdr:cNvSpPr>
      </xdr:nvSpPr>
      <xdr:spPr>
        <a:xfrm flipH="1" flipV="1">
          <a:off x="19354800" y="12668250"/>
          <a:ext cx="742950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57</xdr:row>
      <xdr:rowOff>85725</xdr:rowOff>
    </xdr:from>
    <xdr:to>
      <xdr:col>32</xdr:col>
      <xdr:colOff>495300</xdr:colOff>
      <xdr:row>58</xdr:row>
      <xdr:rowOff>0</xdr:rowOff>
    </xdr:to>
    <xdr:sp>
      <xdr:nvSpPr>
        <xdr:cNvPr id="41" name="Přímá spojnice 41"/>
        <xdr:cNvSpPr>
          <a:spLocks/>
        </xdr:cNvSpPr>
      </xdr:nvSpPr>
      <xdr:spPr>
        <a:xfrm flipH="1" flipV="1">
          <a:off x="23069550" y="137826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59</xdr:row>
      <xdr:rowOff>114300</xdr:rowOff>
    </xdr:from>
    <xdr:to>
      <xdr:col>34</xdr:col>
      <xdr:colOff>495300</xdr:colOff>
      <xdr:row>60</xdr:row>
      <xdr:rowOff>85725</xdr:rowOff>
    </xdr:to>
    <xdr:sp>
      <xdr:nvSpPr>
        <xdr:cNvPr id="42" name="Přímá spojnice 42"/>
        <xdr:cNvSpPr>
          <a:spLocks/>
        </xdr:cNvSpPr>
      </xdr:nvSpPr>
      <xdr:spPr>
        <a:xfrm flipH="1" flipV="1">
          <a:off x="24555450" y="142684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60</xdr:row>
      <xdr:rowOff>85725</xdr:rowOff>
    </xdr:from>
    <xdr:to>
      <xdr:col>35</xdr:col>
      <xdr:colOff>266700</xdr:colOff>
      <xdr:row>61</xdr:row>
      <xdr:rowOff>0</xdr:rowOff>
    </xdr:to>
    <xdr:sp>
      <xdr:nvSpPr>
        <xdr:cNvPr id="43" name="Přímá spojnice 43"/>
        <xdr:cNvSpPr>
          <a:spLocks/>
        </xdr:cNvSpPr>
      </xdr:nvSpPr>
      <xdr:spPr>
        <a:xfrm>
          <a:off x="25298400" y="144684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61</xdr:row>
      <xdr:rowOff>0</xdr:rowOff>
    </xdr:from>
    <xdr:to>
      <xdr:col>36</xdr:col>
      <xdr:colOff>495300</xdr:colOff>
      <xdr:row>61</xdr:row>
      <xdr:rowOff>76200</xdr:rowOff>
    </xdr:to>
    <xdr:sp>
      <xdr:nvSpPr>
        <xdr:cNvPr id="44" name="Přímá spojnice 44"/>
        <xdr:cNvSpPr>
          <a:spLocks/>
        </xdr:cNvSpPr>
      </xdr:nvSpPr>
      <xdr:spPr>
        <a:xfrm>
          <a:off x="26041350" y="14611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61</xdr:row>
      <xdr:rowOff>76200</xdr:rowOff>
    </xdr:from>
    <xdr:to>
      <xdr:col>37</xdr:col>
      <xdr:colOff>266700</xdr:colOff>
      <xdr:row>61</xdr:row>
      <xdr:rowOff>114300</xdr:rowOff>
    </xdr:to>
    <xdr:sp>
      <xdr:nvSpPr>
        <xdr:cNvPr id="45" name="Přímá spojnice 45"/>
        <xdr:cNvSpPr>
          <a:spLocks/>
        </xdr:cNvSpPr>
      </xdr:nvSpPr>
      <xdr:spPr>
        <a:xfrm>
          <a:off x="26784300" y="14687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64</xdr:row>
      <xdr:rowOff>76200</xdr:rowOff>
    </xdr:from>
    <xdr:to>
      <xdr:col>40</xdr:col>
      <xdr:colOff>495300</xdr:colOff>
      <xdr:row>64</xdr:row>
      <xdr:rowOff>114300</xdr:rowOff>
    </xdr:to>
    <xdr:sp>
      <xdr:nvSpPr>
        <xdr:cNvPr id="46" name="Přímá spojnice 46"/>
        <xdr:cNvSpPr>
          <a:spLocks/>
        </xdr:cNvSpPr>
      </xdr:nvSpPr>
      <xdr:spPr>
        <a:xfrm>
          <a:off x="29013150" y="15373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64</xdr:row>
      <xdr:rowOff>0</xdr:rowOff>
    </xdr:from>
    <xdr:to>
      <xdr:col>39</xdr:col>
      <xdr:colOff>266700</xdr:colOff>
      <xdr:row>64</xdr:row>
      <xdr:rowOff>76200</xdr:rowOff>
    </xdr:to>
    <xdr:sp>
      <xdr:nvSpPr>
        <xdr:cNvPr id="47" name="Přímá spojnice 47"/>
        <xdr:cNvSpPr>
          <a:spLocks/>
        </xdr:cNvSpPr>
      </xdr:nvSpPr>
      <xdr:spPr>
        <a:xfrm flipH="1" flipV="1">
          <a:off x="28270200" y="15297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62</xdr:row>
      <xdr:rowOff>114300</xdr:rowOff>
    </xdr:from>
    <xdr:to>
      <xdr:col>37</xdr:col>
      <xdr:colOff>266700</xdr:colOff>
      <xdr:row>63</xdr:row>
      <xdr:rowOff>85725</xdr:rowOff>
    </xdr:to>
    <xdr:sp>
      <xdr:nvSpPr>
        <xdr:cNvPr id="48" name="Přímá spojnice 48"/>
        <xdr:cNvSpPr>
          <a:spLocks/>
        </xdr:cNvSpPr>
      </xdr:nvSpPr>
      <xdr:spPr>
        <a:xfrm>
          <a:off x="26784300" y="149542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63</xdr:row>
      <xdr:rowOff>85725</xdr:rowOff>
    </xdr:from>
    <xdr:to>
      <xdr:col>38</xdr:col>
      <xdr:colOff>495300</xdr:colOff>
      <xdr:row>64</xdr:row>
      <xdr:rowOff>0</xdr:rowOff>
    </xdr:to>
    <xdr:sp>
      <xdr:nvSpPr>
        <xdr:cNvPr id="49" name="Přímá spojnice 49"/>
        <xdr:cNvSpPr>
          <a:spLocks/>
        </xdr:cNvSpPr>
      </xdr:nvSpPr>
      <xdr:spPr>
        <a:xfrm flipH="1" flipV="1">
          <a:off x="27527250" y="151542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58</xdr:row>
      <xdr:rowOff>0</xdr:rowOff>
    </xdr:from>
    <xdr:ext cx="971550" cy="228600"/>
    <xdr:sp>
      <xdr:nvSpPr>
        <xdr:cNvPr id="50" name="text 7166"/>
        <xdr:cNvSpPr txBox="1">
          <a:spLocks noChangeArrowheads="1"/>
        </xdr:cNvSpPr>
      </xdr:nvSpPr>
      <xdr:spPr>
        <a:xfrm>
          <a:off x="53035200" y="13925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72</xdr:col>
      <xdr:colOff>0</xdr:colOff>
      <xdr:row>61</xdr:row>
      <xdr:rowOff>0</xdr:rowOff>
    </xdr:from>
    <xdr:ext cx="971550" cy="228600"/>
    <xdr:sp>
      <xdr:nvSpPr>
        <xdr:cNvPr id="51" name="text 7166"/>
        <xdr:cNvSpPr txBox="1">
          <a:spLocks noChangeArrowheads="1"/>
        </xdr:cNvSpPr>
      </xdr:nvSpPr>
      <xdr:spPr>
        <a:xfrm>
          <a:off x="53035200" y="14611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oneCellAnchor>
    <xdr:from>
      <xdr:col>72</xdr:col>
      <xdr:colOff>0</xdr:colOff>
      <xdr:row>64</xdr:row>
      <xdr:rowOff>0</xdr:rowOff>
    </xdr:from>
    <xdr:ext cx="971550" cy="228600"/>
    <xdr:sp>
      <xdr:nvSpPr>
        <xdr:cNvPr id="52" name="text 7166"/>
        <xdr:cNvSpPr txBox="1">
          <a:spLocks noChangeArrowheads="1"/>
        </xdr:cNvSpPr>
      </xdr:nvSpPr>
      <xdr:spPr>
        <a:xfrm>
          <a:off x="53035200" y="15297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oneCellAnchor>
    <xdr:from>
      <xdr:col>80</xdr:col>
      <xdr:colOff>0</xdr:colOff>
      <xdr:row>36</xdr:row>
      <xdr:rowOff>0</xdr:rowOff>
    </xdr:from>
    <xdr:ext cx="971550" cy="228600"/>
    <xdr:sp>
      <xdr:nvSpPr>
        <xdr:cNvPr id="53" name="text 7166"/>
        <xdr:cNvSpPr txBox="1">
          <a:spLocks noChangeArrowheads="1"/>
        </xdr:cNvSpPr>
      </xdr:nvSpPr>
      <xdr:spPr>
        <a:xfrm>
          <a:off x="58978800" y="8896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a *</a:t>
          </a:r>
        </a:p>
      </xdr:txBody>
    </xdr:sp>
    <xdr:clientData/>
  </xdr:oneCellAnchor>
  <xdr:oneCellAnchor>
    <xdr:from>
      <xdr:col>72</xdr:col>
      <xdr:colOff>0</xdr:colOff>
      <xdr:row>39</xdr:row>
      <xdr:rowOff>0</xdr:rowOff>
    </xdr:from>
    <xdr:ext cx="971550" cy="228600"/>
    <xdr:sp>
      <xdr:nvSpPr>
        <xdr:cNvPr id="54" name="text 7166"/>
        <xdr:cNvSpPr txBox="1">
          <a:spLocks noChangeArrowheads="1"/>
        </xdr:cNvSpPr>
      </xdr:nvSpPr>
      <xdr:spPr>
        <a:xfrm>
          <a:off x="53035200" y="9582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1</xdr:col>
      <xdr:colOff>9525</xdr:colOff>
      <xdr:row>39</xdr:row>
      <xdr:rowOff>114300</xdr:rowOff>
    </xdr:from>
    <xdr:to>
      <xdr:col>35</xdr:col>
      <xdr:colOff>266700</xdr:colOff>
      <xdr:row>39</xdr:row>
      <xdr:rowOff>114300</xdr:rowOff>
    </xdr:to>
    <xdr:sp>
      <xdr:nvSpPr>
        <xdr:cNvPr id="55" name="Přímá spojnice 55"/>
        <xdr:cNvSpPr>
          <a:spLocks/>
        </xdr:cNvSpPr>
      </xdr:nvSpPr>
      <xdr:spPr>
        <a:xfrm>
          <a:off x="523875" y="9696450"/>
          <a:ext cx="25517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39</xdr:row>
      <xdr:rowOff>114300</xdr:rowOff>
    </xdr:from>
    <xdr:to>
      <xdr:col>35</xdr:col>
      <xdr:colOff>266700</xdr:colOff>
      <xdr:row>39</xdr:row>
      <xdr:rowOff>152400</xdr:rowOff>
    </xdr:to>
    <xdr:sp>
      <xdr:nvSpPr>
        <xdr:cNvPr id="56" name="Přímá spojnice 56"/>
        <xdr:cNvSpPr>
          <a:spLocks/>
        </xdr:cNvSpPr>
      </xdr:nvSpPr>
      <xdr:spPr>
        <a:xfrm flipH="1">
          <a:off x="25298400" y="9696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39</xdr:row>
      <xdr:rowOff>152400</xdr:rowOff>
    </xdr:from>
    <xdr:to>
      <xdr:col>34</xdr:col>
      <xdr:colOff>495300</xdr:colOff>
      <xdr:row>40</xdr:row>
      <xdr:rowOff>0</xdr:rowOff>
    </xdr:to>
    <xdr:sp>
      <xdr:nvSpPr>
        <xdr:cNvPr id="57" name="Přímá spojnice 57"/>
        <xdr:cNvSpPr>
          <a:spLocks/>
        </xdr:cNvSpPr>
      </xdr:nvSpPr>
      <xdr:spPr>
        <a:xfrm flipV="1">
          <a:off x="24555450" y="9734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40</xdr:row>
      <xdr:rowOff>0</xdr:rowOff>
    </xdr:from>
    <xdr:to>
      <xdr:col>33</xdr:col>
      <xdr:colOff>266700</xdr:colOff>
      <xdr:row>40</xdr:row>
      <xdr:rowOff>114300</xdr:rowOff>
    </xdr:to>
    <xdr:sp>
      <xdr:nvSpPr>
        <xdr:cNvPr id="58" name="Přímá spojnice 58"/>
        <xdr:cNvSpPr>
          <a:spLocks/>
        </xdr:cNvSpPr>
      </xdr:nvSpPr>
      <xdr:spPr>
        <a:xfrm flipV="1">
          <a:off x="23812500" y="98107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41</xdr:row>
      <xdr:rowOff>38100</xdr:rowOff>
    </xdr:from>
    <xdr:to>
      <xdr:col>31</xdr:col>
      <xdr:colOff>266700</xdr:colOff>
      <xdr:row>45</xdr:row>
      <xdr:rowOff>114300</xdr:rowOff>
    </xdr:to>
    <xdr:sp>
      <xdr:nvSpPr>
        <xdr:cNvPr id="59" name="Přímá spojnice 59"/>
        <xdr:cNvSpPr>
          <a:spLocks/>
        </xdr:cNvSpPr>
      </xdr:nvSpPr>
      <xdr:spPr>
        <a:xfrm flipH="1">
          <a:off x="19354800" y="10077450"/>
          <a:ext cx="37147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42</xdr:row>
      <xdr:rowOff>114300</xdr:rowOff>
    </xdr:from>
    <xdr:to>
      <xdr:col>33</xdr:col>
      <xdr:colOff>266700</xdr:colOff>
      <xdr:row>42</xdr:row>
      <xdr:rowOff>152400</xdr:rowOff>
    </xdr:to>
    <xdr:sp>
      <xdr:nvSpPr>
        <xdr:cNvPr id="60" name="Přímá spojnice 60"/>
        <xdr:cNvSpPr>
          <a:spLocks/>
        </xdr:cNvSpPr>
      </xdr:nvSpPr>
      <xdr:spPr>
        <a:xfrm flipH="1">
          <a:off x="23812500" y="10382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42</xdr:row>
      <xdr:rowOff>152400</xdr:rowOff>
    </xdr:from>
    <xdr:to>
      <xdr:col>32</xdr:col>
      <xdr:colOff>495300</xdr:colOff>
      <xdr:row>43</xdr:row>
      <xdr:rowOff>0</xdr:rowOff>
    </xdr:to>
    <xdr:sp>
      <xdr:nvSpPr>
        <xdr:cNvPr id="61" name="Přímá spojnice 61"/>
        <xdr:cNvSpPr>
          <a:spLocks/>
        </xdr:cNvSpPr>
      </xdr:nvSpPr>
      <xdr:spPr>
        <a:xfrm flipV="1">
          <a:off x="23069550" y="10420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55</xdr:row>
      <xdr:rowOff>0</xdr:rowOff>
    </xdr:from>
    <xdr:to>
      <xdr:col>32</xdr:col>
      <xdr:colOff>495300</xdr:colOff>
      <xdr:row>55</xdr:row>
      <xdr:rowOff>76200</xdr:rowOff>
    </xdr:to>
    <xdr:sp>
      <xdr:nvSpPr>
        <xdr:cNvPr id="62" name="Přímá spojnice 62"/>
        <xdr:cNvSpPr>
          <a:spLocks/>
        </xdr:cNvSpPr>
      </xdr:nvSpPr>
      <xdr:spPr>
        <a:xfrm>
          <a:off x="23069550" y="13239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55</xdr:row>
      <xdr:rowOff>76200</xdr:rowOff>
    </xdr:from>
    <xdr:to>
      <xdr:col>33</xdr:col>
      <xdr:colOff>266700</xdr:colOff>
      <xdr:row>55</xdr:row>
      <xdr:rowOff>114300</xdr:rowOff>
    </xdr:to>
    <xdr:sp>
      <xdr:nvSpPr>
        <xdr:cNvPr id="63" name="Přímá spojnice 63"/>
        <xdr:cNvSpPr>
          <a:spLocks/>
        </xdr:cNvSpPr>
      </xdr:nvSpPr>
      <xdr:spPr>
        <a:xfrm>
          <a:off x="23812500" y="13315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36</xdr:row>
      <xdr:rowOff>114300</xdr:rowOff>
    </xdr:from>
    <xdr:to>
      <xdr:col>43</xdr:col>
      <xdr:colOff>266700</xdr:colOff>
      <xdr:row>36</xdr:row>
      <xdr:rowOff>152400</xdr:rowOff>
    </xdr:to>
    <xdr:sp>
      <xdr:nvSpPr>
        <xdr:cNvPr id="64" name="Přímá spojnice 64"/>
        <xdr:cNvSpPr>
          <a:spLocks/>
        </xdr:cNvSpPr>
      </xdr:nvSpPr>
      <xdr:spPr>
        <a:xfrm flipH="1">
          <a:off x="31242000" y="9010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36</xdr:row>
      <xdr:rowOff>152400</xdr:rowOff>
    </xdr:from>
    <xdr:to>
      <xdr:col>42</xdr:col>
      <xdr:colOff>495300</xdr:colOff>
      <xdr:row>37</xdr:row>
      <xdr:rowOff>0</xdr:rowOff>
    </xdr:to>
    <xdr:sp>
      <xdr:nvSpPr>
        <xdr:cNvPr id="65" name="Přímá spojnice 65"/>
        <xdr:cNvSpPr>
          <a:spLocks/>
        </xdr:cNvSpPr>
      </xdr:nvSpPr>
      <xdr:spPr>
        <a:xfrm flipV="1">
          <a:off x="30499050" y="9048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37</xdr:row>
      <xdr:rowOff>0</xdr:rowOff>
    </xdr:from>
    <xdr:to>
      <xdr:col>41</xdr:col>
      <xdr:colOff>266700</xdr:colOff>
      <xdr:row>39</xdr:row>
      <xdr:rowOff>114300</xdr:rowOff>
    </xdr:to>
    <xdr:sp>
      <xdr:nvSpPr>
        <xdr:cNvPr id="66" name="Přímá spojnice 66"/>
        <xdr:cNvSpPr>
          <a:spLocks/>
        </xdr:cNvSpPr>
      </xdr:nvSpPr>
      <xdr:spPr>
        <a:xfrm flipH="1">
          <a:off x="26784300" y="91249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36</xdr:row>
      <xdr:rowOff>114300</xdr:rowOff>
    </xdr:from>
    <xdr:to>
      <xdr:col>56</xdr:col>
      <xdr:colOff>9525</xdr:colOff>
      <xdr:row>36</xdr:row>
      <xdr:rowOff>114300</xdr:rowOff>
    </xdr:to>
    <xdr:sp>
      <xdr:nvSpPr>
        <xdr:cNvPr id="67" name="Přímá spojnice 67"/>
        <xdr:cNvSpPr>
          <a:spLocks/>
        </xdr:cNvSpPr>
      </xdr:nvSpPr>
      <xdr:spPr>
        <a:xfrm>
          <a:off x="31984950" y="9010650"/>
          <a:ext cx="917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39</xdr:row>
      <xdr:rowOff>114300</xdr:rowOff>
    </xdr:from>
    <xdr:to>
      <xdr:col>46</xdr:col>
      <xdr:colOff>495300</xdr:colOff>
      <xdr:row>42</xdr:row>
      <xdr:rowOff>114300</xdr:rowOff>
    </xdr:to>
    <xdr:sp>
      <xdr:nvSpPr>
        <xdr:cNvPr id="68" name="Přímá spojnice 68"/>
        <xdr:cNvSpPr>
          <a:spLocks/>
        </xdr:cNvSpPr>
      </xdr:nvSpPr>
      <xdr:spPr>
        <a:xfrm flipH="1" flipV="1">
          <a:off x="29013150" y="96964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40</xdr:row>
      <xdr:rowOff>114300</xdr:rowOff>
    </xdr:from>
    <xdr:to>
      <xdr:col>32</xdr:col>
      <xdr:colOff>495300</xdr:colOff>
      <xdr:row>41</xdr:row>
      <xdr:rowOff>38100</xdr:rowOff>
    </xdr:to>
    <xdr:sp>
      <xdr:nvSpPr>
        <xdr:cNvPr id="69" name="Přímá spojnice 69"/>
        <xdr:cNvSpPr>
          <a:spLocks/>
        </xdr:cNvSpPr>
      </xdr:nvSpPr>
      <xdr:spPr>
        <a:xfrm flipH="1">
          <a:off x="23069550" y="992505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44</xdr:row>
      <xdr:rowOff>0</xdr:rowOff>
    </xdr:from>
    <xdr:to>
      <xdr:col>67</xdr:col>
      <xdr:colOff>0</xdr:colOff>
      <xdr:row>46</xdr:row>
      <xdr:rowOff>0</xdr:rowOff>
    </xdr:to>
    <xdr:grpSp>
      <xdr:nvGrpSpPr>
        <xdr:cNvPr id="70" name="Group 30"/>
        <xdr:cNvGrpSpPr>
          <a:grpSpLocks/>
        </xdr:cNvGrpSpPr>
      </xdr:nvGrpSpPr>
      <xdr:grpSpPr>
        <a:xfrm>
          <a:off x="26041350" y="10725150"/>
          <a:ext cx="23507700" cy="457200"/>
          <a:chOff x="115" y="298"/>
          <a:chExt cx="1117" cy="40"/>
        </a:xfrm>
        <a:solidFill>
          <a:srgbClr val="FFFFFF"/>
        </a:solidFill>
      </xdr:grpSpPr>
      <xdr:sp>
        <xdr:nvSpPr>
          <xdr:cNvPr id="71" name="Rectangle 31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3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3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3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3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3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3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3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3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4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4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4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4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4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4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4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52</xdr:row>
      <xdr:rowOff>0</xdr:rowOff>
    </xdr:from>
    <xdr:to>
      <xdr:col>67</xdr:col>
      <xdr:colOff>0</xdr:colOff>
      <xdr:row>54</xdr:row>
      <xdr:rowOff>0</xdr:rowOff>
    </xdr:to>
    <xdr:grpSp>
      <xdr:nvGrpSpPr>
        <xdr:cNvPr id="87" name="Group 30"/>
        <xdr:cNvGrpSpPr>
          <a:grpSpLocks/>
        </xdr:cNvGrpSpPr>
      </xdr:nvGrpSpPr>
      <xdr:grpSpPr>
        <a:xfrm>
          <a:off x="26041350" y="12553950"/>
          <a:ext cx="23507700" cy="457200"/>
          <a:chOff x="115" y="298"/>
          <a:chExt cx="1117" cy="40"/>
        </a:xfrm>
        <a:solidFill>
          <a:srgbClr val="FFFFFF"/>
        </a:solidFill>
      </xdr:grpSpPr>
      <xdr:sp>
        <xdr:nvSpPr>
          <xdr:cNvPr id="88" name="Rectangle 31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3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3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3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3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3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3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3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3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4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4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4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4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4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4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4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34</xdr:row>
      <xdr:rowOff>76200</xdr:rowOff>
    </xdr:from>
    <xdr:to>
      <xdr:col>57</xdr:col>
      <xdr:colOff>0</xdr:colOff>
      <xdr:row>35</xdr:row>
      <xdr:rowOff>152400</xdr:rowOff>
    </xdr:to>
    <xdr:grpSp>
      <xdr:nvGrpSpPr>
        <xdr:cNvPr id="104" name="Group 57"/>
        <xdr:cNvGrpSpPr>
          <a:grpSpLocks/>
        </xdr:cNvGrpSpPr>
      </xdr:nvGrpSpPr>
      <xdr:grpSpPr>
        <a:xfrm>
          <a:off x="26289000" y="8515350"/>
          <a:ext cx="15830550" cy="304800"/>
          <a:chOff x="115" y="479"/>
          <a:chExt cx="1117" cy="40"/>
        </a:xfrm>
        <a:solidFill>
          <a:srgbClr val="FFFFFF"/>
        </a:solidFill>
      </xdr:grpSpPr>
      <xdr:sp>
        <xdr:nvSpPr>
          <xdr:cNvPr id="105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495300</xdr:colOff>
      <xdr:row>33</xdr:row>
      <xdr:rowOff>114300</xdr:rowOff>
    </xdr:from>
    <xdr:to>
      <xdr:col>93</xdr:col>
      <xdr:colOff>266700</xdr:colOff>
      <xdr:row>33</xdr:row>
      <xdr:rowOff>114300</xdr:rowOff>
    </xdr:to>
    <xdr:sp>
      <xdr:nvSpPr>
        <xdr:cNvPr id="114" name="Přímá spojnice 114"/>
        <xdr:cNvSpPr>
          <a:spLocks/>
        </xdr:cNvSpPr>
      </xdr:nvSpPr>
      <xdr:spPr>
        <a:xfrm>
          <a:off x="57988200" y="8324850"/>
          <a:ext cx="11144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36</xdr:row>
      <xdr:rowOff>0</xdr:rowOff>
    </xdr:from>
    <xdr:ext cx="971550" cy="228600"/>
    <xdr:sp>
      <xdr:nvSpPr>
        <xdr:cNvPr id="115" name="text 7166"/>
        <xdr:cNvSpPr txBox="1">
          <a:spLocks noChangeArrowheads="1"/>
        </xdr:cNvSpPr>
      </xdr:nvSpPr>
      <xdr:spPr>
        <a:xfrm>
          <a:off x="41148000" y="8896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oneCellAnchor>
    <xdr:from>
      <xdr:col>36</xdr:col>
      <xdr:colOff>0</xdr:colOff>
      <xdr:row>42</xdr:row>
      <xdr:rowOff>0</xdr:rowOff>
    </xdr:from>
    <xdr:ext cx="971550" cy="228600"/>
    <xdr:sp>
      <xdr:nvSpPr>
        <xdr:cNvPr id="116" name="text 7166"/>
        <xdr:cNvSpPr txBox="1">
          <a:spLocks noChangeArrowheads="1"/>
        </xdr:cNvSpPr>
      </xdr:nvSpPr>
      <xdr:spPr>
        <a:xfrm>
          <a:off x="26289000" y="10267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twoCellAnchor>
    <xdr:from>
      <xdr:col>87</xdr:col>
      <xdr:colOff>266700</xdr:colOff>
      <xdr:row>64</xdr:row>
      <xdr:rowOff>114300</xdr:rowOff>
    </xdr:from>
    <xdr:to>
      <xdr:col>100</xdr:col>
      <xdr:colOff>457200</xdr:colOff>
      <xdr:row>64</xdr:row>
      <xdr:rowOff>114300</xdr:rowOff>
    </xdr:to>
    <xdr:sp>
      <xdr:nvSpPr>
        <xdr:cNvPr id="117" name="Přímá spojnice 117"/>
        <xdr:cNvSpPr>
          <a:spLocks/>
        </xdr:cNvSpPr>
      </xdr:nvSpPr>
      <xdr:spPr>
        <a:xfrm>
          <a:off x="64674750" y="15411450"/>
          <a:ext cx="9620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33</xdr:row>
      <xdr:rowOff>114300</xdr:rowOff>
    </xdr:from>
    <xdr:to>
      <xdr:col>78</xdr:col>
      <xdr:colOff>495300</xdr:colOff>
      <xdr:row>36</xdr:row>
      <xdr:rowOff>114300</xdr:rowOff>
    </xdr:to>
    <xdr:sp>
      <xdr:nvSpPr>
        <xdr:cNvPr id="118" name="Přímá spojnice 118"/>
        <xdr:cNvSpPr>
          <a:spLocks/>
        </xdr:cNvSpPr>
      </xdr:nvSpPr>
      <xdr:spPr>
        <a:xfrm flipV="1">
          <a:off x="52787550" y="8324850"/>
          <a:ext cx="5200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304800</xdr:colOff>
      <xdr:row>31</xdr:row>
      <xdr:rowOff>114300</xdr:rowOff>
    </xdr:from>
    <xdr:to>
      <xdr:col>66</xdr:col>
      <xdr:colOff>495300</xdr:colOff>
      <xdr:row>31</xdr:row>
      <xdr:rowOff>114300</xdr:rowOff>
    </xdr:to>
    <xdr:sp>
      <xdr:nvSpPr>
        <xdr:cNvPr id="119" name="Přímá spojnice 119"/>
        <xdr:cNvSpPr>
          <a:spLocks/>
        </xdr:cNvSpPr>
      </xdr:nvSpPr>
      <xdr:spPr>
        <a:xfrm>
          <a:off x="42424350" y="7867650"/>
          <a:ext cx="6648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33</xdr:row>
      <xdr:rowOff>114300</xdr:rowOff>
    </xdr:from>
    <xdr:to>
      <xdr:col>78</xdr:col>
      <xdr:colOff>495300</xdr:colOff>
      <xdr:row>33</xdr:row>
      <xdr:rowOff>114300</xdr:rowOff>
    </xdr:to>
    <xdr:sp>
      <xdr:nvSpPr>
        <xdr:cNvPr id="120" name="Přímá spojnice 120"/>
        <xdr:cNvSpPr>
          <a:spLocks/>
        </xdr:cNvSpPr>
      </xdr:nvSpPr>
      <xdr:spPr>
        <a:xfrm>
          <a:off x="53530500" y="8324850"/>
          <a:ext cx="445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47</xdr:row>
      <xdr:rowOff>114300</xdr:rowOff>
    </xdr:from>
    <xdr:to>
      <xdr:col>119</xdr:col>
      <xdr:colOff>266700</xdr:colOff>
      <xdr:row>50</xdr:row>
      <xdr:rowOff>114300</xdr:rowOff>
    </xdr:to>
    <xdr:sp>
      <xdr:nvSpPr>
        <xdr:cNvPr id="121" name="Přímá spojnice 121"/>
        <xdr:cNvSpPr>
          <a:spLocks/>
        </xdr:cNvSpPr>
      </xdr:nvSpPr>
      <xdr:spPr>
        <a:xfrm flipV="1">
          <a:off x="82505550" y="115252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47</xdr:row>
      <xdr:rowOff>114300</xdr:rowOff>
    </xdr:from>
    <xdr:to>
      <xdr:col>119</xdr:col>
      <xdr:colOff>266700</xdr:colOff>
      <xdr:row>50</xdr:row>
      <xdr:rowOff>114300</xdr:rowOff>
    </xdr:to>
    <xdr:sp>
      <xdr:nvSpPr>
        <xdr:cNvPr id="122" name="Přímá spojnice 122"/>
        <xdr:cNvSpPr>
          <a:spLocks/>
        </xdr:cNvSpPr>
      </xdr:nvSpPr>
      <xdr:spPr>
        <a:xfrm>
          <a:off x="82505550" y="115252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43</xdr:row>
      <xdr:rowOff>0</xdr:rowOff>
    </xdr:from>
    <xdr:to>
      <xdr:col>110</xdr:col>
      <xdr:colOff>495300</xdr:colOff>
      <xdr:row>47</xdr:row>
      <xdr:rowOff>114300</xdr:rowOff>
    </xdr:to>
    <xdr:sp>
      <xdr:nvSpPr>
        <xdr:cNvPr id="123" name="Přímá spojnice 123"/>
        <xdr:cNvSpPr>
          <a:spLocks/>
        </xdr:cNvSpPr>
      </xdr:nvSpPr>
      <xdr:spPr>
        <a:xfrm flipH="1" flipV="1">
          <a:off x="75076050" y="104965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50</xdr:row>
      <xdr:rowOff>114300</xdr:rowOff>
    </xdr:from>
    <xdr:to>
      <xdr:col>109</xdr:col>
      <xdr:colOff>266700</xdr:colOff>
      <xdr:row>55</xdr:row>
      <xdr:rowOff>0</xdr:rowOff>
    </xdr:to>
    <xdr:sp>
      <xdr:nvSpPr>
        <xdr:cNvPr id="124" name="Přímá spojnice 124"/>
        <xdr:cNvSpPr>
          <a:spLocks/>
        </xdr:cNvSpPr>
      </xdr:nvSpPr>
      <xdr:spPr>
        <a:xfrm flipV="1">
          <a:off x="74333100" y="122110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36</xdr:row>
      <xdr:rowOff>114300</xdr:rowOff>
    </xdr:from>
    <xdr:to>
      <xdr:col>106</xdr:col>
      <xdr:colOff>495300</xdr:colOff>
      <xdr:row>45</xdr:row>
      <xdr:rowOff>114300</xdr:rowOff>
    </xdr:to>
    <xdr:sp>
      <xdr:nvSpPr>
        <xdr:cNvPr id="125" name="Přímá spojnice 125"/>
        <xdr:cNvSpPr>
          <a:spLocks/>
        </xdr:cNvSpPr>
      </xdr:nvSpPr>
      <xdr:spPr>
        <a:xfrm flipH="1" flipV="1">
          <a:off x="72847200" y="9010650"/>
          <a:ext cx="59436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53</xdr:row>
      <xdr:rowOff>114300</xdr:rowOff>
    </xdr:from>
    <xdr:to>
      <xdr:col>142</xdr:col>
      <xdr:colOff>971550</xdr:colOff>
      <xdr:row>53</xdr:row>
      <xdr:rowOff>114300</xdr:rowOff>
    </xdr:to>
    <xdr:sp>
      <xdr:nvSpPr>
        <xdr:cNvPr id="126" name="Přímá spojnice 126"/>
        <xdr:cNvSpPr>
          <a:spLocks/>
        </xdr:cNvSpPr>
      </xdr:nvSpPr>
      <xdr:spPr>
        <a:xfrm>
          <a:off x="77304900" y="12896850"/>
          <a:ext cx="28708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40</xdr:row>
      <xdr:rowOff>114300</xdr:rowOff>
    </xdr:from>
    <xdr:to>
      <xdr:col>102</xdr:col>
      <xdr:colOff>495300</xdr:colOff>
      <xdr:row>43</xdr:row>
      <xdr:rowOff>114300</xdr:rowOff>
    </xdr:to>
    <xdr:sp>
      <xdr:nvSpPr>
        <xdr:cNvPr id="127" name="Přímá spojnice 127"/>
        <xdr:cNvSpPr>
          <a:spLocks/>
        </xdr:cNvSpPr>
      </xdr:nvSpPr>
      <xdr:spPr>
        <a:xfrm flipH="1" flipV="1">
          <a:off x="72847200" y="99250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38</xdr:row>
      <xdr:rowOff>114300</xdr:rowOff>
    </xdr:from>
    <xdr:to>
      <xdr:col>98</xdr:col>
      <xdr:colOff>495300</xdr:colOff>
      <xdr:row>40</xdr:row>
      <xdr:rowOff>114300</xdr:rowOff>
    </xdr:to>
    <xdr:sp>
      <xdr:nvSpPr>
        <xdr:cNvPr id="128" name="Přímá spojnice 128"/>
        <xdr:cNvSpPr>
          <a:spLocks/>
        </xdr:cNvSpPr>
      </xdr:nvSpPr>
      <xdr:spPr>
        <a:xfrm>
          <a:off x="71361300" y="946785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62</xdr:row>
      <xdr:rowOff>0</xdr:rowOff>
    </xdr:from>
    <xdr:to>
      <xdr:col>99</xdr:col>
      <xdr:colOff>266700</xdr:colOff>
      <xdr:row>64</xdr:row>
      <xdr:rowOff>114300</xdr:rowOff>
    </xdr:to>
    <xdr:sp>
      <xdr:nvSpPr>
        <xdr:cNvPr id="129" name="Přímá spojnice 129"/>
        <xdr:cNvSpPr>
          <a:spLocks/>
        </xdr:cNvSpPr>
      </xdr:nvSpPr>
      <xdr:spPr>
        <a:xfrm flipV="1">
          <a:off x="69875400" y="148399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61</xdr:row>
      <xdr:rowOff>114300</xdr:rowOff>
    </xdr:from>
    <xdr:to>
      <xdr:col>102</xdr:col>
      <xdr:colOff>161925</xdr:colOff>
      <xdr:row>61</xdr:row>
      <xdr:rowOff>114300</xdr:rowOff>
    </xdr:to>
    <xdr:sp>
      <xdr:nvSpPr>
        <xdr:cNvPr id="130" name="Přímá spojnice 130"/>
        <xdr:cNvSpPr>
          <a:spLocks/>
        </xdr:cNvSpPr>
      </xdr:nvSpPr>
      <xdr:spPr>
        <a:xfrm>
          <a:off x="75076050" y="14725650"/>
          <a:ext cx="409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266700</xdr:colOff>
      <xdr:row>56</xdr:row>
      <xdr:rowOff>114300</xdr:rowOff>
    </xdr:from>
    <xdr:to>
      <xdr:col>143</xdr:col>
      <xdr:colOff>0</xdr:colOff>
      <xdr:row>56</xdr:row>
      <xdr:rowOff>114300</xdr:rowOff>
    </xdr:to>
    <xdr:sp>
      <xdr:nvSpPr>
        <xdr:cNvPr id="131" name="Přímá spojnice 131"/>
        <xdr:cNvSpPr>
          <a:spLocks/>
        </xdr:cNvSpPr>
      </xdr:nvSpPr>
      <xdr:spPr>
        <a:xfrm>
          <a:off x="97364550" y="13582650"/>
          <a:ext cx="8648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495300</xdr:colOff>
      <xdr:row>59</xdr:row>
      <xdr:rowOff>114300</xdr:rowOff>
    </xdr:from>
    <xdr:to>
      <xdr:col>143</xdr:col>
      <xdr:colOff>0</xdr:colOff>
      <xdr:row>59</xdr:row>
      <xdr:rowOff>114300</xdr:rowOff>
    </xdr:to>
    <xdr:sp>
      <xdr:nvSpPr>
        <xdr:cNvPr id="132" name="Přímá spojnice 132"/>
        <xdr:cNvSpPr>
          <a:spLocks/>
        </xdr:cNvSpPr>
      </xdr:nvSpPr>
      <xdr:spPr>
        <a:xfrm>
          <a:off x="99593400" y="14268450"/>
          <a:ext cx="6419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53</xdr:row>
      <xdr:rowOff>114300</xdr:rowOff>
    </xdr:from>
    <xdr:to>
      <xdr:col>129</xdr:col>
      <xdr:colOff>266700</xdr:colOff>
      <xdr:row>56</xdr:row>
      <xdr:rowOff>0</xdr:rowOff>
    </xdr:to>
    <xdr:sp>
      <xdr:nvSpPr>
        <xdr:cNvPr id="133" name="Přímá spojnice 133"/>
        <xdr:cNvSpPr>
          <a:spLocks/>
        </xdr:cNvSpPr>
      </xdr:nvSpPr>
      <xdr:spPr>
        <a:xfrm flipH="1" flipV="1">
          <a:off x="92144850" y="128968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55</xdr:row>
      <xdr:rowOff>114300</xdr:rowOff>
    </xdr:from>
    <xdr:to>
      <xdr:col>130</xdr:col>
      <xdr:colOff>495300</xdr:colOff>
      <xdr:row>57</xdr:row>
      <xdr:rowOff>114300</xdr:rowOff>
    </xdr:to>
    <xdr:sp>
      <xdr:nvSpPr>
        <xdr:cNvPr id="134" name="Přímá spojnice 134"/>
        <xdr:cNvSpPr>
          <a:spLocks/>
        </xdr:cNvSpPr>
      </xdr:nvSpPr>
      <xdr:spPr>
        <a:xfrm flipH="1" flipV="1">
          <a:off x="95116650" y="1335405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54</xdr:row>
      <xdr:rowOff>114300</xdr:rowOff>
    </xdr:from>
    <xdr:to>
      <xdr:col>101</xdr:col>
      <xdr:colOff>266700</xdr:colOff>
      <xdr:row>60</xdr:row>
      <xdr:rowOff>114300</xdr:rowOff>
    </xdr:to>
    <xdr:sp>
      <xdr:nvSpPr>
        <xdr:cNvPr id="135" name="Přímá spojnice 135"/>
        <xdr:cNvSpPr>
          <a:spLocks/>
        </xdr:cNvSpPr>
      </xdr:nvSpPr>
      <xdr:spPr>
        <a:xfrm flipV="1">
          <a:off x="69132450" y="13125450"/>
          <a:ext cx="5943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60</xdr:row>
      <xdr:rowOff>114300</xdr:rowOff>
    </xdr:from>
    <xdr:to>
      <xdr:col>93</xdr:col>
      <xdr:colOff>266700</xdr:colOff>
      <xdr:row>62</xdr:row>
      <xdr:rowOff>114300</xdr:rowOff>
    </xdr:to>
    <xdr:sp>
      <xdr:nvSpPr>
        <xdr:cNvPr id="136" name="Přímá spojnice 136"/>
        <xdr:cNvSpPr>
          <a:spLocks/>
        </xdr:cNvSpPr>
      </xdr:nvSpPr>
      <xdr:spPr>
        <a:xfrm flipV="1">
          <a:off x="67646550" y="1449705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61</xdr:row>
      <xdr:rowOff>114300</xdr:rowOff>
    </xdr:from>
    <xdr:to>
      <xdr:col>101</xdr:col>
      <xdr:colOff>266700</xdr:colOff>
      <xdr:row>61</xdr:row>
      <xdr:rowOff>152400</xdr:rowOff>
    </xdr:to>
    <xdr:sp>
      <xdr:nvSpPr>
        <xdr:cNvPr id="137" name="Přímá spojnice 137"/>
        <xdr:cNvSpPr>
          <a:spLocks/>
        </xdr:cNvSpPr>
      </xdr:nvSpPr>
      <xdr:spPr>
        <a:xfrm flipH="1">
          <a:off x="74333100" y="14725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61</xdr:row>
      <xdr:rowOff>152400</xdr:rowOff>
    </xdr:from>
    <xdr:to>
      <xdr:col>100</xdr:col>
      <xdr:colOff>495300</xdr:colOff>
      <xdr:row>62</xdr:row>
      <xdr:rowOff>0</xdr:rowOff>
    </xdr:to>
    <xdr:sp>
      <xdr:nvSpPr>
        <xdr:cNvPr id="138" name="Přímá spojnice 138"/>
        <xdr:cNvSpPr>
          <a:spLocks/>
        </xdr:cNvSpPr>
      </xdr:nvSpPr>
      <xdr:spPr>
        <a:xfrm flipV="1">
          <a:off x="73590150" y="14763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53</xdr:row>
      <xdr:rowOff>114300</xdr:rowOff>
    </xdr:from>
    <xdr:to>
      <xdr:col>104</xdr:col>
      <xdr:colOff>495300</xdr:colOff>
      <xdr:row>53</xdr:row>
      <xdr:rowOff>152400</xdr:rowOff>
    </xdr:to>
    <xdr:sp>
      <xdr:nvSpPr>
        <xdr:cNvPr id="139" name="Přímá spojnice 139"/>
        <xdr:cNvSpPr>
          <a:spLocks/>
        </xdr:cNvSpPr>
      </xdr:nvSpPr>
      <xdr:spPr>
        <a:xfrm flipV="1">
          <a:off x="76561950" y="12896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53</xdr:row>
      <xdr:rowOff>152400</xdr:rowOff>
    </xdr:from>
    <xdr:to>
      <xdr:col>103</xdr:col>
      <xdr:colOff>266700</xdr:colOff>
      <xdr:row>54</xdr:row>
      <xdr:rowOff>0</xdr:rowOff>
    </xdr:to>
    <xdr:sp>
      <xdr:nvSpPr>
        <xdr:cNvPr id="140" name="Přímá spojnice 140"/>
        <xdr:cNvSpPr>
          <a:spLocks/>
        </xdr:cNvSpPr>
      </xdr:nvSpPr>
      <xdr:spPr>
        <a:xfrm flipV="1">
          <a:off x="75819000" y="12934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32</xdr:row>
      <xdr:rowOff>0</xdr:rowOff>
    </xdr:from>
    <xdr:to>
      <xdr:col>70</xdr:col>
      <xdr:colOff>495300</xdr:colOff>
      <xdr:row>33</xdr:row>
      <xdr:rowOff>0</xdr:rowOff>
    </xdr:to>
    <xdr:sp>
      <xdr:nvSpPr>
        <xdr:cNvPr id="141" name="Přímá spojnice 141"/>
        <xdr:cNvSpPr>
          <a:spLocks/>
        </xdr:cNvSpPr>
      </xdr:nvSpPr>
      <xdr:spPr>
        <a:xfrm flipH="1" flipV="1">
          <a:off x="50558700" y="7981950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33</xdr:row>
      <xdr:rowOff>76200</xdr:rowOff>
    </xdr:from>
    <xdr:to>
      <xdr:col>72</xdr:col>
      <xdr:colOff>495300</xdr:colOff>
      <xdr:row>33</xdr:row>
      <xdr:rowOff>114300</xdr:rowOff>
    </xdr:to>
    <xdr:sp>
      <xdr:nvSpPr>
        <xdr:cNvPr id="142" name="Přímá spojnice 142"/>
        <xdr:cNvSpPr>
          <a:spLocks/>
        </xdr:cNvSpPr>
      </xdr:nvSpPr>
      <xdr:spPr>
        <a:xfrm>
          <a:off x="52787550" y="8286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33</xdr:row>
      <xdr:rowOff>0</xdr:rowOff>
    </xdr:from>
    <xdr:to>
      <xdr:col>71</xdr:col>
      <xdr:colOff>266700</xdr:colOff>
      <xdr:row>33</xdr:row>
      <xdr:rowOff>76200</xdr:rowOff>
    </xdr:to>
    <xdr:sp>
      <xdr:nvSpPr>
        <xdr:cNvPr id="143" name="Přímá spojnice 143"/>
        <xdr:cNvSpPr>
          <a:spLocks/>
        </xdr:cNvSpPr>
      </xdr:nvSpPr>
      <xdr:spPr>
        <a:xfrm flipH="1" flipV="1">
          <a:off x="52044600" y="8210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28</xdr:row>
      <xdr:rowOff>114300</xdr:rowOff>
    </xdr:from>
    <xdr:to>
      <xdr:col>70</xdr:col>
      <xdr:colOff>438150</xdr:colOff>
      <xdr:row>28</xdr:row>
      <xdr:rowOff>114300</xdr:rowOff>
    </xdr:to>
    <xdr:sp>
      <xdr:nvSpPr>
        <xdr:cNvPr id="144" name="Přímá spojnice 144"/>
        <xdr:cNvSpPr>
          <a:spLocks/>
        </xdr:cNvSpPr>
      </xdr:nvSpPr>
      <xdr:spPr>
        <a:xfrm>
          <a:off x="43129200" y="7181850"/>
          <a:ext cx="8858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28</xdr:row>
      <xdr:rowOff>114300</xdr:rowOff>
    </xdr:from>
    <xdr:to>
      <xdr:col>65</xdr:col>
      <xdr:colOff>247650</xdr:colOff>
      <xdr:row>31</xdr:row>
      <xdr:rowOff>114300</xdr:rowOff>
    </xdr:to>
    <xdr:sp>
      <xdr:nvSpPr>
        <xdr:cNvPr id="145" name="Přímá spojnice 145"/>
        <xdr:cNvSpPr>
          <a:spLocks/>
        </xdr:cNvSpPr>
      </xdr:nvSpPr>
      <xdr:spPr>
        <a:xfrm flipH="1">
          <a:off x="45339000" y="7181850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24</xdr:row>
      <xdr:rowOff>114300</xdr:rowOff>
    </xdr:from>
    <xdr:to>
      <xdr:col>54</xdr:col>
      <xdr:colOff>495300</xdr:colOff>
      <xdr:row>26</xdr:row>
      <xdr:rowOff>114300</xdr:rowOff>
    </xdr:to>
    <xdr:sp>
      <xdr:nvSpPr>
        <xdr:cNvPr id="146" name="Přímá spojnice 146"/>
        <xdr:cNvSpPr>
          <a:spLocks/>
        </xdr:cNvSpPr>
      </xdr:nvSpPr>
      <xdr:spPr>
        <a:xfrm flipH="1" flipV="1">
          <a:off x="38652450" y="626745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31</xdr:row>
      <xdr:rowOff>114300</xdr:rowOff>
    </xdr:from>
    <xdr:to>
      <xdr:col>67</xdr:col>
      <xdr:colOff>266700</xdr:colOff>
      <xdr:row>31</xdr:row>
      <xdr:rowOff>152400</xdr:rowOff>
    </xdr:to>
    <xdr:sp>
      <xdr:nvSpPr>
        <xdr:cNvPr id="147" name="Přímá spojnice 147"/>
        <xdr:cNvSpPr>
          <a:spLocks/>
        </xdr:cNvSpPr>
      </xdr:nvSpPr>
      <xdr:spPr>
        <a:xfrm>
          <a:off x="49072800" y="7867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31</xdr:row>
      <xdr:rowOff>152400</xdr:rowOff>
    </xdr:from>
    <xdr:to>
      <xdr:col>68</xdr:col>
      <xdr:colOff>495300</xdr:colOff>
      <xdr:row>32</xdr:row>
      <xdr:rowOff>0</xdr:rowOff>
    </xdr:to>
    <xdr:sp>
      <xdr:nvSpPr>
        <xdr:cNvPr id="148" name="Přímá spojnice 148"/>
        <xdr:cNvSpPr>
          <a:spLocks/>
        </xdr:cNvSpPr>
      </xdr:nvSpPr>
      <xdr:spPr>
        <a:xfrm flipH="1" flipV="1">
          <a:off x="49815750" y="7905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238125</xdr:colOff>
      <xdr:row>56</xdr:row>
      <xdr:rowOff>0</xdr:rowOff>
    </xdr:from>
    <xdr:to>
      <xdr:col>136</xdr:col>
      <xdr:colOff>752475</xdr:colOff>
      <xdr:row>57</xdr:row>
      <xdr:rowOff>0</xdr:rowOff>
    </xdr:to>
    <xdr:sp>
      <xdr:nvSpPr>
        <xdr:cNvPr id="149" name="TextovéPole 149"/>
        <xdr:cNvSpPr txBox="1">
          <a:spLocks noChangeArrowheads="1"/>
        </xdr:cNvSpPr>
      </xdr:nvSpPr>
      <xdr:spPr>
        <a:xfrm>
          <a:off x="100822125" y="134683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202</a:t>
          </a:r>
        </a:p>
      </xdr:txBody>
    </xdr:sp>
    <xdr:clientData/>
  </xdr:twoCellAnchor>
  <xdr:twoCellAnchor>
    <xdr:from>
      <xdr:col>136</xdr:col>
      <xdr:colOff>238125</xdr:colOff>
      <xdr:row>59</xdr:row>
      <xdr:rowOff>0</xdr:rowOff>
    </xdr:from>
    <xdr:to>
      <xdr:col>136</xdr:col>
      <xdr:colOff>752475</xdr:colOff>
      <xdr:row>60</xdr:row>
      <xdr:rowOff>0</xdr:rowOff>
    </xdr:to>
    <xdr:sp>
      <xdr:nvSpPr>
        <xdr:cNvPr id="150" name="TextovéPole 150"/>
        <xdr:cNvSpPr txBox="1">
          <a:spLocks noChangeArrowheads="1"/>
        </xdr:cNvSpPr>
      </xdr:nvSpPr>
      <xdr:spPr>
        <a:xfrm>
          <a:off x="100822125" y="141541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203</a:t>
          </a:r>
        </a:p>
      </xdr:txBody>
    </xdr:sp>
    <xdr:clientData/>
  </xdr:twoCellAnchor>
  <xdr:twoCellAnchor>
    <xdr:from>
      <xdr:col>136</xdr:col>
      <xdr:colOff>238125</xdr:colOff>
      <xdr:row>53</xdr:row>
      <xdr:rowOff>0</xdr:rowOff>
    </xdr:from>
    <xdr:to>
      <xdr:col>136</xdr:col>
      <xdr:colOff>752475</xdr:colOff>
      <xdr:row>54</xdr:row>
      <xdr:rowOff>0</xdr:rowOff>
    </xdr:to>
    <xdr:sp>
      <xdr:nvSpPr>
        <xdr:cNvPr id="151" name="TextovéPole 151"/>
        <xdr:cNvSpPr txBox="1">
          <a:spLocks noChangeArrowheads="1"/>
        </xdr:cNvSpPr>
      </xdr:nvSpPr>
      <xdr:spPr>
        <a:xfrm>
          <a:off x="100822125" y="127825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</a:t>
          </a:r>
        </a:p>
      </xdr:txBody>
    </xdr:sp>
    <xdr:clientData/>
  </xdr:twoCellAnchor>
  <xdr:twoCellAnchor>
    <xdr:from>
      <xdr:col>124</xdr:col>
      <xdr:colOff>323850</xdr:colOff>
      <xdr:row>53</xdr:row>
      <xdr:rowOff>114300</xdr:rowOff>
    </xdr:from>
    <xdr:to>
      <xdr:col>124</xdr:col>
      <xdr:colOff>628650</xdr:colOff>
      <xdr:row>55</xdr:row>
      <xdr:rowOff>28575</xdr:rowOff>
    </xdr:to>
    <xdr:grpSp>
      <xdr:nvGrpSpPr>
        <xdr:cNvPr id="152" name="Group 198"/>
        <xdr:cNvGrpSpPr>
          <a:grpSpLocks noChangeAspect="1"/>
        </xdr:cNvGrpSpPr>
      </xdr:nvGrpSpPr>
      <xdr:grpSpPr>
        <a:xfrm>
          <a:off x="91992450" y="128968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53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323850</xdr:colOff>
      <xdr:row>55</xdr:row>
      <xdr:rowOff>114300</xdr:rowOff>
    </xdr:from>
    <xdr:to>
      <xdr:col>128</xdr:col>
      <xdr:colOff>628650</xdr:colOff>
      <xdr:row>57</xdr:row>
      <xdr:rowOff>28575</xdr:rowOff>
    </xdr:to>
    <xdr:grpSp>
      <xdr:nvGrpSpPr>
        <xdr:cNvPr id="155" name="Group 198"/>
        <xdr:cNvGrpSpPr>
          <a:grpSpLocks noChangeAspect="1"/>
        </xdr:cNvGrpSpPr>
      </xdr:nvGrpSpPr>
      <xdr:grpSpPr>
        <a:xfrm>
          <a:off x="94964250" y="133540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56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238125</xdr:colOff>
      <xdr:row>39</xdr:row>
      <xdr:rowOff>0</xdr:rowOff>
    </xdr:from>
    <xdr:to>
      <xdr:col>16</xdr:col>
      <xdr:colOff>752475</xdr:colOff>
      <xdr:row>40</xdr:row>
      <xdr:rowOff>0</xdr:rowOff>
    </xdr:to>
    <xdr:sp>
      <xdr:nvSpPr>
        <xdr:cNvPr id="158" name="TextovéPole 158"/>
        <xdr:cNvSpPr txBox="1">
          <a:spLocks noChangeArrowheads="1"/>
        </xdr:cNvSpPr>
      </xdr:nvSpPr>
      <xdr:spPr>
        <a:xfrm>
          <a:off x="11668125" y="95821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90S</a:t>
          </a:r>
        </a:p>
      </xdr:txBody>
    </xdr:sp>
    <xdr:clientData/>
  </xdr:twoCellAnchor>
  <xdr:twoCellAnchor>
    <xdr:from>
      <xdr:col>116</xdr:col>
      <xdr:colOff>238125</xdr:colOff>
      <xdr:row>53</xdr:row>
      <xdr:rowOff>0</xdr:rowOff>
    </xdr:from>
    <xdr:to>
      <xdr:col>116</xdr:col>
      <xdr:colOff>752475</xdr:colOff>
      <xdr:row>54</xdr:row>
      <xdr:rowOff>0</xdr:rowOff>
    </xdr:to>
    <xdr:sp>
      <xdr:nvSpPr>
        <xdr:cNvPr id="159" name="TextovéPole 159"/>
        <xdr:cNvSpPr txBox="1">
          <a:spLocks noChangeArrowheads="1"/>
        </xdr:cNvSpPr>
      </xdr:nvSpPr>
      <xdr:spPr>
        <a:xfrm>
          <a:off x="85963125" y="127825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91S</a:t>
          </a:r>
        </a:p>
      </xdr:txBody>
    </xdr:sp>
    <xdr:clientData/>
  </xdr:twoCellAnchor>
  <xdr:twoCellAnchor>
    <xdr:from>
      <xdr:col>13</xdr:col>
      <xdr:colOff>104775</xdr:colOff>
      <xdr:row>45</xdr:row>
      <xdr:rowOff>219075</xdr:rowOff>
    </xdr:from>
    <xdr:to>
      <xdr:col>13</xdr:col>
      <xdr:colOff>419100</xdr:colOff>
      <xdr:row>47</xdr:row>
      <xdr:rowOff>114300</xdr:rowOff>
    </xdr:to>
    <xdr:grpSp>
      <xdr:nvGrpSpPr>
        <xdr:cNvPr id="160" name="Group 189"/>
        <xdr:cNvGrpSpPr>
          <a:grpSpLocks noChangeAspect="1"/>
        </xdr:cNvGrpSpPr>
      </xdr:nvGrpSpPr>
      <xdr:grpSpPr>
        <a:xfrm>
          <a:off x="9534525" y="11172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1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45</xdr:row>
      <xdr:rowOff>219075</xdr:rowOff>
    </xdr:from>
    <xdr:to>
      <xdr:col>21</xdr:col>
      <xdr:colOff>419100</xdr:colOff>
      <xdr:row>47</xdr:row>
      <xdr:rowOff>114300</xdr:rowOff>
    </xdr:to>
    <xdr:grpSp>
      <xdr:nvGrpSpPr>
        <xdr:cNvPr id="163" name="Group 189"/>
        <xdr:cNvGrpSpPr>
          <a:grpSpLocks noChangeAspect="1"/>
        </xdr:cNvGrpSpPr>
      </xdr:nvGrpSpPr>
      <xdr:grpSpPr>
        <a:xfrm>
          <a:off x="15478125" y="11172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4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45</xdr:row>
      <xdr:rowOff>219075</xdr:rowOff>
    </xdr:from>
    <xdr:to>
      <xdr:col>22</xdr:col>
      <xdr:colOff>647700</xdr:colOff>
      <xdr:row>47</xdr:row>
      <xdr:rowOff>114300</xdr:rowOff>
    </xdr:to>
    <xdr:grpSp>
      <xdr:nvGrpSpPr>
        <xdr:cNvPr id="166" name="Group 190"/>
        <xdr:cNvGrpSpPr>
          <a:grpSpLocks noChangeAspect="1"/>
        </xdr:cNvGrpSpPr>
      </xdr:nvGrpSpPr>
      <xdr:grpSpPr>
        <a:xfrm>
          <a:off x="16230600" y="11172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7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43</xdr:row>
      <xdr:rowOff>219075</xdr:rowOff>
    </xdr:from>
    <xdr:to>
      <xdr:col>26</xdr:col>
      <xdr:colOff>647700</xdr:colOff>
      <xdr:row>45</xdr:row>
      <xdr:rowOff>114300</xdr:rowOff>
    </xdr:to>
    <xdr:grpSp>
      <xdr:nvGrpSpPr>
        <xdr:cNvPr id="169" name="Group 190"/>
        <xdr:cNvGrpSpPr>
          <a:grpSpLocks noChangeAspect="1"/>
        </xdr:cNvGrpSpPr>
      </xdr:nvGrpSpPr>
      <xdr:grpSpPr>
        <a:xfrm>
          <a:off x="19202400" y="10715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0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50</xdr:row>
      <xdr:rowOff>114300</xdr:rowOff>
    </xdr:from>
    <xdr:to>
      <xdr:col>22</xdr:col>
      <xdr:colOff>647700</xdr:colOff>
      <xdr:row>52</xdr:row>
      <xdr:rowOff>28575</xdr:rowOff>
    </xdr:to>
    <xdr:grpSp>
      <xdr:nvGrpSpPr>
        <xdr:cNvPr id="172" name="Group 91"/>
        <xdr:cNvGrpSpPr>
          <a:grpSpLocks noChangeAspect="1"/>
        </xdr:cNvGrpSpPr>
      </xdr:nvGrpSpPr>
      <xdr:grpSpPr>
        <a:xfrm>
          <a:off x="16230600" y="12211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3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52</xdr:row>
      <xdr:rowOff>114300</xdr:rowOff>
    </xdr:from>
    <xdr:to>
      <xdr:col>26</xdr:col>
      <xdr:colOff>647700</xdr:colOff>
      <xdr:row>54</xdr:row>
      <xdr:rowOff>28575</xdr:rowOff>
    </xdr:to>
    <xdr:grpSp>
      <xdr:nvGrpSpPr>
        <xdr:cNvPr id="175" name="Group 91"/>
        <xdr:cNvGrpSpPr>
          <a:grpSpLocks noChangeAspect="1"/>
        </xdr:cNvGrpSpPr>
      </xdr:nvGrpSpPr>
      <xdr:grpSpPr>
        <a:xfrm>
          <a:off x="19202400" y="12668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6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50</xdr:row>
      <xdr:rowOff>114300</xdr:rowOff>
    </xdr:from>
    <xdr:to>
      <xdr:col>13</xdr:col>
      <xdr:colOff>419100</xdr:colOff>
      <xdr:row>52</xdr:row>
      <xdr:rowOff>28575</xdr:rowOff>
    </xdr:to>
    <xdr:grpSp>
      <xdr:nvGrpSpPr>
        <xdr:cNvPr id="178" name="Group 90"/>
        <xdr:cNvGrpSpPr>
          <a:grpSpLocks noChangeAspect="1"/>
        </xdr:cNvGrpSpPr>
      </xdr:nvGrpSpPr>
      <xdr:grpSpPr>
        <a:xfrm>
          <a:off x="9534525" y="12211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9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50</xdr:row>
      <xdr:rowOff>114300</xdr:rowOff>
    </xdr:from>
    <xdr:to>
      <xdr:col>21</xdr:col>
      <xdr:colOff>419100</xdr:colOff>
      <xdr:row>52</xdr:row>
      <xdr:rowOff>28575</xdr:rowOff>
    </xdr:to>
    <xdr:grpSp>
      <xdr:nvGrpSpPr>
        <xdr:cNvPr id="181" name="Group 90"/>
        <xdr:cNvGrpSpPr>
          <a:grpSpLocks noChangeAspect="1"/>
        </xdr:cNvGrpSpPr>
      </xdr:nvGrpSpPr>
      <xdr:grpSpPr>
        <a:xfrm>
          <a:off x="15478125" y="12211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2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59</xdr:row>
      <xdr:rowOff>114300</xdr:rowOff>
    </xdr:from>
    <xdr:to>
      <xdr:col>33</xdr:col>
      <xdr:colOff>419100</xdr:colOff>
      <xdr:row>61</xdr:row>
      <xdr:rowOff>28575</xdr:rowOff>
    </xdr:to>
    <xdr:grpSp>
      <xdr:nvGrpSpPr>
        <xdr:cNvPr id="184" name="Group 90"/>
        <xdr:cNvGrpSpPr>
          <a:grpSpLocks noChangeAspect="1"/>
        </xdr:cNvGrpSpPr>
      </xdr:nvGrpSpPr>
      <xdr:grpSpPr>
        <a:xfrm>
          <a:off x="24393525" y="14268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5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37</xdr:row>
      <xdr:rowOff>219075</xdr:rowOff>
    </xdr:from>
    <xdr:to>
      <xdr:col>35</xdr:col>
      <xdr:colOff>419100</xdr:colOff>
      <xdr:row>39</xdr:row>
      <xdr:rowOff>114300</xdr:rowOff>
    </xdr:to>
    <xdr:grpSp>
      <xdr:nvGrpSpPr>
        <xdr:cNvPr id="187" name="Group 189"/>
        <xdr:cNvGrpSpPr>
          <a:grpSpLocks noChangeAspect="1"/>
        </xdr:cNvGrpSpPr>
      </xdr:nvGrpSpPr>
      <xdr:grpSpPr>
        <a:xfrm>
          <a:off x="25879425" y="9344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8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37</xdr:row>
      <xdr:rowOff>219075</xdr:rowOff>
    </xdr:from>
    <xdr:to>
      <xdr:col>36</xdr:col>
      <xdr:colOff>647700</xdr:colOff>
      <xdr:row>39</xdr:row>
      <xdr:rowOff>114300</xdr:rowOff>
    </xdr:to>
    <xdr:grpSp>
      <xdr:nvGrpSpPr>
        <xdr:cNvPr id="190" name="Group 190"/>
        <xdr:cNvGrpSpPr>
          <a:grpSpLocks noChangeAspect="1"/>
        </xdr:cNvGrpSpPr>
      </xdr:nvGrpSpPr>
      <xdr:grpSpPr>
        <a:xfrm>
          <a:off x="26631900" y="9344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1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56</xdr:row>
      <xdr:rowOff>114300</xdr:rowOff>
    </xdr:from>
    <xdr:to>
      <xdr:col>30</xdr:col>
      <xdr:colOff>647700</xdr:colOff>
      <xdr:row>58</xdr:row>
      <xdr:rowOff>28575</xdr:rowOff>
    </xdr:to>
    <xdr:grpSp>
      <xdr:nvGrpSpPr>
        <xdr:cNvPr id="193" name="Group 91"/>
        <xdr:cNvGrpSpPr>
          <a:grpSpLocks noChangeAspect="1"/>
        </xdr:cNvGrpSpPr>
      </xdr:nvGrpSpPr>
      <xdr:grpSpPr>
        <a:xfrm>
          <a:off x="22174200" y="13582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4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39</xdr:row>
      <xdr:rowOff>114300</xdr:rowOff>
    </xdr:from>
    <xdr:to>
      <xdr:col>39</xdr:col>
      <xdr:colOff>419100</xdr:colOff>
      <xdr:row>41</xdr:row>
      <xdr:rowOff>28575</xdr:rowOff>
    </xdr:to>
    <xdr:grpSp>
      <xdr:nvGrpSpPr>
        <xdr:cNvPr id="196" name="Group 90"/>
        <xdr:cNvGrpSpPr>
          <a:grpSpLocks noChangeAspect="1"/>
        </xdr:cNvGrpSpPr>
      </xdr:nvGrpSpPr>
      <xdr:grpSpPr>
        <a:xfrm>
          <a:off x="28851225" y="9696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7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31</xdr:row>
      <xdr:rowOff>209550</xdr:rowOff>
    </xdr:from>
    <xdr:to>
      <xdr:col>78</xdr:col>
      <xdr:colOff>647700</xdr:colOff>
      <xdr:row>33</xdr:row>
      <xdr:rowOff>114300</xdr:rowOff>
    </xdr:to>
    <xdr:grpSp>
      <xdr:nvGrpSpPr>
        <xdr:cNvPr id="199" name="Group 47"/>
        <xdr:cNvGrpSpPr>
          <a:grpSpLocks noChangeAspect="1"/>
        </xdr:cNvGrpSpPr>
      </xdr:nvGrpSpPr>
      <xdr:grpSpPr>
        <a:xfrm>
          <a:off x="57835800" y="7962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0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34</xdr:row>
      <xdr:rowOff>219075</xdr:rowOff>
    </xdr:from>
    <xdr:to>
      <xdr:col>71</xdr:col>
      <xdr:colOff>419100</xdr:colOff>
      <xdr:row>36</xdr:row>
      <xdr:rowOff>114300</xdr:rowOff>
    </xdr:to>
    <xdr:grpSp>
      <xdr:nvGrpSpPr>
        <xdr:cNvPr id="202" name="Group 189"/>
        <xdr:cNvGrpSpPr>
          <a:grpSpLocks noChangeAspect="1"/>
        </xdr:cNvGrpSpPr>
      </xdr:nvGrpSpPr>
      <xdr:grpSpPr>
        <a:xfrm>
          <a:off x="52625625" y="8658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3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40</xdr:row>
      <xdr:rowOff>219075</xdr:rowOff>
    </xdr:from>
    <xdr:to>
      <xdr:col>46</xdr:col>
      <xdr:colOff>647700</xdr:colOff>
      <xdr:row>42</xdr:row>
      <xdr:rowOff>114300</xdr:rowOff>
    </xdr:to>
    <xdr:grpSp>
      <xdr:nvGrpSpPr>
        <xdr:cNvPr id="205" name="Group 190"/>
        <xdr:cNvGrpSpPr>
          <a:grpSpLocks noChangeAspect="1"/>
        </xdr:cNvGrpSpPr>
      </xdr:nvGrpSpPr>
      <xdr:grpSpPr>
        <a:xfrm>
          <a:off x="34061400" y="10029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6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40</xdr:col>
      <xdr:colOff>514350</xdr:colOff>
      <xdr:row>31</xdr:row>
      <xdr:rowOff>0</xdr:rowOff>
    </xdr:from>
    <xdr:to>
      <xdr:col>42</xdr:col>
      <xdr:colOff>276225</xdr:colOff>
      <xdr:row>33</xdr:row>
      <xdr:rowOff>0</xdr:rowOff>
    </xdr:to>
    <xdr:pic>
      <xdr:nvPicPr>
        <xdr:cNvPr id="208" name="Picture 128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75150" y="77533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171450</xdr:colOff>
      <xdr:row>31</xdr:row>
      <xdr:rowOff>47625</xdr:rowOff>
    </xdr:from>
    <xdr:to>
      <xdr:col>57</xdr:col>
      <xdr:colOff>323850</xdr:colOff>
      <xdr:row>31</xdr:row>
      <xdr:rowOff>180975</xdr:rowOff>
    </xdr:to>
    <xdr:pic>
      <xdr:nvPicPr>
        <xdr:cNvPr id="209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0" y="78009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59</xdr:col>
      <xdr:colOff>0</xdr:colOff>
      <xdr:row>31</xdr:row>
      <xdr:rowOff>0</xdr:rowOff>
    </xdr:from>
    <xdr:to>
      <xdr:col>60</xdr:col>
      <xdr:colOff>0</xdr:colOff>
      <xdr:row>32</xdr:row>
      <xdr:rowOff>0</xdr:rowOff>
    </xdr:to>
    <xdr:sp>
      <xdr:nvSpPr>
        <xdr:cNvPr id="210" name="TextovéPole 210"/>
        <xdr:cNvSpPr txBox="1">
          <a:spLocks noChangeArrowheads="1"/>
        </xdr:cNvSpPr>
      </xdr:nvSpPr>
      <xdr:spPr>
        <a:xfrm>
          <a:off x="43605450" y="77533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11a</a:t>
          </a:r>
        </a:p>
      </xdr:txBody>
    </xdr:sp>
    <xdr:clientData/>
  </xdr:twoCellAnchor>
  <xdr:twoCellAnchor editAs="oneCell">
    <xdr:from>
      <xdr:col>70</xdr:col>
      <xdr:colOff>419100</xdr:colOff>
      <xdr:row>28</xdr:row>
      <xdr:rowOff>47625</xdr:rowOff>
    </xdr:from>
    <xdr:to>
      <xdr:col>70</xdr:col>
      <xdr:colOff>571500</xdr:colOff>
      <xdr:row>28</xdr:row>
      <xdr:rowOff>180975</xdr:rowOff>
    </xdr:to>
    <xdr:pic>
      <xdr:nvPicPr>
        <xdr:cNvPr id="211" name="Obrázek 1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68400" y="71151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67</xdr:col>
      <xdr:colOff>0</xdr:colOff>
      <xdr:row>44</xdr:row>
      <xdr:rowOff>0</xdr:rowOff>
    </xdr:from>
    <xdr:to>
      <xdr:col>90</xdr:col>
      <xdr:colOff>0</xdr:colOff>
      <xdr:row>46</xdr:row>
      <xdr:rowOff>0</xdr:rowOff>
    </xdr:to>
    <xdr:grpSp>
      <xdr:nvGrpSpPr>
        <xdr:cNvPr id="212" name="Group 30"/>
        <xdr:cNvGrpSpPr>
          <a:grpSpLocks/>
        </xdr:cNvGrpSpPr>
      </xdr:nvGrpSpPr>
      <xdr:grpSpPr>
        <a:xfrm>
          <a:off x="49549050" y="10725150"/>
          <a:ext cx="16859250" cy="457200"/>
          <a:chOff x="115" y="298"/>
          <a:chExt cx="1117" cy="40"/>
        </a:xfrm>
        <a:solidFill>
          <a:srgbClr val="FFFFFF"/>
        </a:solidFill>
      </xdr:grpSpPr>
      <xdr:sp>
        <xdr:nvSpPr>
          <xdr:cNvPr id="213" name="Rectangle 31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3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3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3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3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3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3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3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3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4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4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4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4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4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4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4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52</xdr:row>
      <xdr:rowOff>0</xdr:rowOff>
    </xdr:from>
    <xdr:to>
      <xdr:col>90</xdr:col>
      <xdr:colOff>0</xdr:colOff>
      <xdr:row>54</xdr:row>
      <xdr:rowOff>0</xdr:rowOff>
    </xdr:to>
    <xdr:grpSp>
      <xdr:nvGrpSpPr>
        <xdr:cNvPr id="229" name="Group 30"/>
        <xdr:cNvGrpSpPr>
          <a:grpSpLocks/>
        </xdr:cNvGrpSpPr>
      </xdr:nvGrpSpPr>
      <xdr:grpSpPr>
        <a:xfrm>
          <a:off x="49549050" y="12553950"/>
          <a:ext cx="16859250" cy="457200"/>
          <a:chOff x="115" y="298"/>
          <a:chExt cx="1117" cy="40"/>
        </a:xfrm>
        <a:solidFill>
          <a:srgbClr val="FFFFFF"/>
        </a:solidFill>
      </xdr:grpSpPr>
      <xdr:sp>
        <xdr:nvSpPr>
          <xdr:cNvPr id="230" name="Rectangle 31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3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3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3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3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3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3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3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4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4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4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4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4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4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4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619125</xdr:colOff>
      <xdr:row>52</xdr:row>
      <xdr:rowOff>114300</xdr:rowOff>
    </xdr:from>
    <xdr:ext cx="971550" cy="228600"/>
    <xdr:sp>
      <xdr:nvSpPr>
        <xdr:cNvPr id="246" name="text 7125"/>
        <xdr:cNvSpPr txBox="1">
          <a:spLocks noChangeArrowheads="1"/>
        </xdr:cNvSpPr>
      </xdr:nvSpPr>
      <xdr:spPr>
        <a:xfrm>
          <a:off x="37309425" y="12668250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301 / 517</a:t>
          </a:r>
        </a:p>
      </xdr:txBody>
    </xdr:sp>
    <xdr:clientData/>
  </xdr:oneCellAnchor>
  <xdr:oneCellAnchor>
    <xdr:from>
      <xdr:col>50</xdr:col>
      <xdr:colOff>609600</xdr:colOff>
      <xdr:row>44</xdr:row>
      <xdr:rowOff>114300</xdr:rowOff>
    </xdr:from>
    <xdr:ext cx="971550" cy="228600"/>
    <xdr:sp>
      <xdr:nvSpPr>
        <xdr:cNvPr id="247" name="text 7125"/>
        <xdr:cNvSpPr txBox="1">
          <a:spLocks noChangeArrowheads="1"/>
        </xdr:cNvSpPr>
      </xdr:nvSpPr>
      <xdr:spPr>
        <a:xfrm>
          <a:off x="37299900" y="10839450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301 / 517</a:t>
          </a:r>
        </a:p>
      </xdr:txBody>
    </xdr:sp>
    <xdr:clientData/>
  </xdr:oneCellAnchor>
  <xdr:twoCellAnchor>
    <xdr:from>
      <xdr:col>57</xdr:col>
      <xdr:colOff>0</xdr:colOff>
      <xdr:row>34</xdr:row>
      <xdr:rowOff>76200</xdr:rowOff>
    </xdr:from>
    <xdr:to>
      <xdr:col>68</xdr:col>
      <xdr:colOff>809625</xdr:colOff>
      <xdr:row>35</xdr:row>
      <xdr:rowOff>152400</xdr:rowOff>
    </xdr:to>
    <xdr:grpSp>
      <xdr:nvGrpSpPr>
        <xdr:cNvPr id="248" name="Group 57"/>
        <xdr:cNvGrpSpPr>
          <a:grpSpLocks/>
        </xdr:cNvGrpSpPr>
      </xdr:nvGrpSpPr>
      <xdr:grpSpPr>
        <a:xfrm>
          <a:off x="42119550" y="8515350"/>
          <a:ext cx="8753475" cy="304800"/>
          <a:chOff x="115" y="479"/>
          <a:chExt cx="1117" cy="40"/>
        </a:xfrm>
        <a:solidFill>
          <a:srgbClr val="FFFFFF"/>
        </a:solidFill>
      </xdr:grpSpPr>
      <xdr:sp>
        <xdr:nvSpPr>
          <xdr:cNvPr id="249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609600</xdr:colOff>
      <xdr:row>34</xdr:row>
      <xdr:rowOff>114300</xdr:rowOff>
    </xdr:from>
    <xdr:ext cx="971550" cy="228600"/>
    <xdr:sp>
      <xdr:nvSpPr>
        <xdr:cNvPr id="258" name="text 7125"/>
        <xdr:cNvSpPr txBox="1">
          <a:spLocks noChangeArrowheads="1"/>
        </xdr:cNvSpPr>
      </xdr:nvSpPr>
      <xdr:spPr>
        <a:xfrm>
          <a:off x="37299900" y="8553450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202 / 312</a:t>
          </a:r>
        </a:p>
      </xdr:txBody>
    </xdr:sp>
    <xdr:clientData/>
  </xdr:oneCellAnchor>
  <xdr:twoCellAnchor>
    <xdr:from>
      <xdr:col>63</xdr:col>
      <xdr:colOff>47625</xdr:colOff>
      <xdr:row>32</xdr:row>
      <xdr:rowOff>9525</xdr:rowOff>
    </xdr:from>
    <xdr:to>
      <xdr:col>63</xdr:col>
      <xdr:colOff>485775</xdr:colOff>
      <xdr:row>33</xdr:row>
      <xdr:rowOff>0</xdr:rowOff>
    </xdr:to>
    <xdr:grpSp>
      <xdr:nvGrpSpPr>
        <xdr:cNvPr id="259" name="Skupina 473"/>
        <xdr:cNvGrpSpPr>
          <a:grpSpLocks/>
        </xdr:cNvGrpSpPr>
      </xdr:nvGrpSpPr>
      <xdr:grpSpPr>
        <a:xfrm>
          <a:off x="46624875" y="7991475"/>
          <a:ext cx="438150" cy="219075"/>
          <a:chOff x="8553450" y="2457450"/>
          <a:chExt cx="381000" cy="219075"/>
        </a:xfrm>
        <a:solidFill>
          <a:srgbClr val="FFFFFF"/>
        </a:solidFill>
      </xdr:grpSpPr>
      <xdr:sp>
        <xdr:nvSpPr>
          <xdr:cNvPr id="260" name="Line 168"/>
          <xdr:cNvSpPr>
            <a:spLocks noChangeAspect="1"/>
          </xdr:cNvSpPr>
        </xdr:nvSpPr>
        <xdr:spPr>
          <a:xfrm>
            <a:off x="8553450" y="26765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169"/>
          <xdr:cNvSpPr>
            <a:spLocks noChangeAspect="1"/>
          </xdr:cNvSpPr>
        </xdr:nvSpPr>
        <xdr:spPr>
          <a:xfrm>
            <a:off x="8620125" y="24574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70"/>
          <xdr:cNvSpPr>
            <a:spLocks noChangeAspect="1"/>
          </xdr:cNvSpPr>
        </xdr:nvSpPr>
        <xdr:spPr>
          <a:xfrm>
            <a:off x="8691563" y="25145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50</xdr:row>
      <xdr:rowOff>114300</xdr:rowOff>
    </xdr:from>
    <xdr:to>
      <xdr:col>109</xdr:col>
      <xdr:colOff>419100</xdr:colOff>
      <xdr:row>52</xdr:row>
      <xdr:rowOff>28575</xdr:rowOff>
    </xdr:to>
    <xdr:grpSp>
      <xdr:nvGrpSpPr>
        <xdr:cNvPr id="263" name="Group 90"/>
        <xdr:cNvGrpSpPr>
          <a:grpSpLocks noChangeAspect="1"/>
        </xdr:cNvGrpSpPr>
      </xdr:nvGrpSpPr>
      <xdr:grpSpPr>
        <a:xfrm>
          <a:off x="80857725" y="12211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4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50</xdr:row>
      <xdr:rowOff>114300</xdr:rowOff>
    </xdr:from>
    <xdr:to>
      <xdr:col>111</xdr:col>
      <xdr:colOff>419100</xdr:colOff>
      <xdr:row>52</xdr:row>
      <xdr:rowOff>28575</xdr:rowOff>
    </xdr:to>
    <xdr:grpSp>
      <xdr:nvGrpSpPr>
        <xdr:cNvPr id="266" name="Group 90"/>
        <xdr:cNvGrpSpPr>
          <a:grpSpLocks noChangeAspect="1"/>
        </xdr:cNvGrpSpPr>
      </xdr:nvGrpSpPr>
      <xdr:grpSpPr>
        <a:xfrm>
          <a:off x="82343625" y="12211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7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50</xdr:row>
      <xdr:rowOff>114300</xdr:rowOff>
    </xdr:from>
    <xdr:to>
      <xdr:col>119</xdr:col>
      <xdr:colOff>419100</xdr:colOff>
      <xdr:row>52</xdr:row>
      <xdr:rowOff>28575</xdr:rowOff>
    </xdr:to>
    <xdr:grpSp>
      <xdr:nvGrpSpPr>
        <xdr:cNvPr id="269" name="Group 90"/>
        <xdr:cNvGrpSpPr>
          <a:grpSpLocks noChangeAspect="1"/>
        </xdr:cNvGrpSpPr>
      </xdr:nvGrpSpPr>
      <xdr:grpSpPr>
        <a:xfrm>
          <a:off x="88287225" y="12211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0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45</xdr:row>
      <xdr:rowOff>219075</xdr:rowOff>
    </xdr:from>
    <xdr:to>
      <xdr:col>110</xdr:col>
      <xdr:colOff>647700</xdr:colOff>
      <xdr:row>47</xdr:row>
      <xdr:rowOff>114300</xdr:rowOff>
    </xdr:to>
    <xdr:grpSp>
      <xdr:nvGrpSpPr>
        <xdr:cNvPr id="272" name="Group 190"/>
        <xdr:cNvGrpSpPr>
          <a:grpSpLocks noChangeAspect="1"/>
        </xdr:cNvGrpSpPr>
      </xdr:nvGrpSpPr>
      <xdr:grpSpPr>
        <a:xfrm>
          <a:off x="81610200" y="11172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3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45</xdr:row>
      <xdr:rowOff>219075</xdr:rowOff>
    </xdr:from>
    <xdr:to>
      <xdr:col>111</xdr:col>
      <xdr:colOff>419100</xdr:colOff>
      <xdr:row>47</xdr:row>
      <xdr:rowOff>114300</xdr:rowOff>
    </xdr:to>
    <xdr:grpSp>
      <xdr:nvGrpSpPr>
        <xdr:cNvPr id="275" name="Group 189"/>
        <xdr:cNvGrpSpPr>
          <a:grpSpLocks noChangeAspect="1"/>
        </xdr:cNvGrpSpPr>
      </xdr:nvGrpSpPr>
      <xdr:grpSpPr>
        <a:xfrm>
          <a:off x="82343625" y="11172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6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45</xdr:row>
      <xdr:rowOff>219075</xdr:rowOff>
    </xdr:from>
    <xdr:to>
      <xdr:col>119</xdr:col>
      <xdr:colOff>419100</xdr:colOff>
      <xdr:row>47</xdr:row>
      <xdr:rowOff>114300</xdr:rowOff>
    </xdr:to>
    <xdr:grpSp>
      <xdr:nvGrpSpPr>
        <xdr:cNvPr id="278" name="Group 189"/>
        <xdr:cNvGrpSpPr>
          <a:grpSpLocks noChangeAspect="1"/>
        </xdr:cNvGrpSpPr>
      </xdr:nvGrpSpPr>
      <xdr:grpSpPr>
        <a:xfrm>
          <a:off x="88287225" y="11172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9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342900</xdr:colOff>
      <xdr:row>43</xdr:row>
      <xdr:rowOff>219075</xdr:rowOff>
    </xdr:from>
    <xdr:to>
      <xdr:col>106</xdr:col>
      <xdr:colOff>647700</xdr:colOff>
      <xdr:row>45</xdr:row>
      <xdr:rowOff>114300</xdr:rowOff>
    </xdr:to>
    <xdr:grpSp>
      <xdr:nvGrpSpPr>
        <xdr:cNvPr id="281" name="Group 190"/>
        <xdr:cNvGrpSpPr>
          <a:grpSpLocks noChangeAspect="1"/>
        </xdr:cNvGrpSpPr>
      </xdr:nvGrpSpPr>
      <xdr:grpSpPr>
        <a:xfrm>
          <a:off x="78638400" y="10715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2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41</xdr:row>
      <xdr:rowOff>219075</xdr:rowOff>
    </xdr:from>
    <xdr:to>
      <xdr:col>102</xdr:col>
      <xdr:colOff>647700</xdr:colOff>
      <xdr:row>43</xdr:row>
      <xdr:rowOff>114300</xdr:rowOff>
    </xdr:to>
    <xdr:grpSp>
      <xdr:nvGrpSpPr>
        <xdr:cNvPr id="284" name="Group 190"/>
        <xdr:cNvGrpSpPr>
          <a:grpSpLocks noChangeAspect="1"/>
        </xdr:cNvGrpSpPr>
      </xdr:nvGrpSpPr>
      <xdr:grpSpPr>
        <a:xfrm>
          <a:off x="75666600" y="10258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5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54</xdr:row>
      <xdr:rowOff>114300</xdr:rowOff>
    </xdr:from>
    <xdr:to>
      <xdr:col>101</xdr:col>
      <xdr:colOff>419100</xdr:colOff>
      <xdr:row>56</xdr:row>
      <xdr:rowOff>28575</xdr:rowOff>
    </xdr:to>
    <xdr:grpSp>
      <xdr:nvGrpSpPr>
        <xdr:cNvPr id="287" name="Group 90"/>
        <xdr:cNvGrpSpPr>
          <a:grpSpLocks noChangeAspect="1"/>
        </xdr:cNvGrpSpPr>
      </xdr:nvGrpSpPr>
      <xdr:grpSpPr>
        <a:xfrm>
          <a:off x="74914125" y="13125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8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495300</xdr:colOff>
      <xdr:row>54</xdr:row>
      <xdr:rowOff>0</xdr:rowOff>
    </xdr:from>
    <xdr:to>
      <xdr:col>102</xdr:col>
      <xdr:colOff>495300</xdr:colOff>
      <xdr:row>54</xdr:row>
      <xdr:rowOff>85725</xdr:rowOff>
    </xdr:to>
    <xdr:sp>
      <xdr:nvSpPr>
        <xdr:cNvPr id="290" name="Line 75"/>
        <xdr:cNvSpPr>
          <a:spLocks noChangeAspect="1"/>
        </xdr:cNvSpPr>
      </xdr:nvSpPr>
      <xdr:spPr>
        <a:xfrm flipH="1">
          <a:off x="75819000" y="130111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342900</xdr:colOff>
      <xdr:row>54</xdr:row>
      <xdr:rowOff>95250</xdr:rowOff>
    </xdr:from>
    <xdr:to>
      <xdr:col>102</xdr:col>
      <xdr:colOff>647700</xdr:colOff>
      <xdr:row>55</xdr:row>
      <xdr:rowOff>133350</xdr:rowOff>
    </xdr:to>
    <xdr:sp>
      <xdr:nvSpPr>
        <xdr:cNvPr id="291" name="Oval 76"/>
        <xdr:cNvSpPr>
          <a:spLocks noChangeAspect="1"/>
        </xdr:cNvSpPr>
      </xdr:nvSpPr>
      <xdr:spPr>
        <a:xfrm>
          <a:off x="75666600" y="131064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42</xdr:row>
      <xdr:rowOff>114300</xdr:rowOff>
    </xdr:from>
    <xdr:to>
      <xdr:col>100</xdr:col>
      <xdr:colOff>495300</xdr:colOff>
      <xdr:row>42</xdr:row>
      <xdr:rowOff>152400</xdr:rowOff>
    </xdr:to>
    <xdr:sp>
      <xdr:nvSpPr>
        <xdr:cNvPr id="292" name="Přímá spojnice 292"/>
        <xdr:cNvSpPr>
          <a:spLocks/>
        </xdr:cNvSpPr>
      </xdr:nvSpPr>
      <xdr:spPr>
        <a:xfrm>
          <a:off x="73590150" y="10382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42</xdr:row>
      <xdr:rowOff>152400</xdr:rowOff>
    </xdr:from>
    <xdr:to>
      <xdr:col>101</xdr:col>
      <xdr:colOff>266700</xdr:colOff>
      <xdr:row>43</xdr:row>
      <xdr:rowOff>0</xdr:rowOff>
    </xdr:to>
    <xdr:sp>
      <xdr:nvSpPr>
        <xdr:cNvPr id="293" name="Přímá spojnice 293"/>
        <xdr:cNvSpPr>
          <a:spLocks/>
        </xdr:cNvSpPr>
      </xdr:nvSpPr>
      <xdr:spPr>
        <a:xfrm flipH="1" flipV="1">
          <a:off x="74333100" y="10420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39</xdr:row>
      <xdr:rowOff>114300</xdr:rowOff>
    </xdr:from>
    <xdr:to>
      <xdr:col>96</xdr:col>
      <xdr:colOff>495300</xdr:colOff>
      <xdr:row>39</xdr:row>
      <xdr:rowOff>152400</xdr:rowOff>
    </xdr:to>
    <xdr:sp>
      <xdr:nvSpPr>
        <xdr:cNvPr id="294" name="Přímá spojnice 294"/>
        <xdr:cNvSpPr>
          <a:spLocks/>
        </xdr:cNvSpPr>
      </xdr:nvSpPr>
      <xdr:spPr>
        <a:xfrm>
          <a:off x="70618350" y="9696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39</xdr:row>
      <xdr:rowOff>152400</xdr:rowOff>
    </xdr:from>
    <xdr:to>
      <xdr:col>97</xdr:col>
      <xdr:colOff>266700</xdr:colOff>
      <xdr:row>40</xdr:row>
      <xdr:rowOff>0</xdr:rowOff>
    </xdr:to>
    <xdr:sp>
      <xdr:nvSpPr>
        <xdr:cNvPr id="295" name="Přímá spojnice 295"/>
        <xdr:cNvSpPr>
          <a:spLocks/>
        </xdr:cNvSpPr>
      </xdr:nvSpPr>
      <xdr:spPr>
        <a:xfrm flipH="1" flipV="1">
          <a:off x="71361300" y="9734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40</xdr:row>
      <xdr:rowOff>0</xdr:rowOff>
    </xdr:from>
    <xdr:to>
      <xdr:col>98</xdr:col>
      <xdr:colOff>495300</xdr:colOff>
      <xdr:row>40</xdr:row>
      <xdr:rowOff>114300</xdr:rowOff>
    </xdr:to>
    <xdr:sp>
      <xdr:nvSpPr>
        <xdr:cNvPr id="296" name="Přímá spojnice 296"/>
        <xdr:cNvSpPr>
          <a:spLocks/>
        </xdr:cNvSpPr>
      </xdr:nvSpPr>
      <xdr:spPr>
        <a:xfrm flipH="1" flipV="1">
          <a:off x="72104250" y="98107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36</xdr:row>
      <xdr:rowOff>114300</xdr:rowOff>
    </xdr:from>
    <xdr:to>
      <xdr:col>93</xdr:col>
      <xdr:colOff>266700</xdr:colOff>
      <xdr:row>36</xdr:row>
      <xdr:rowOff>152400</xdr:rowOff>
    </xdr:to>
    <xdr:sp>
      <xdr:nvSpPr>
        <xdr:cNvPr id="297" name="Přímá spojnice 297"/>
        <xdr:cNvSpPr>
          <a:spLocks/>
        </xdr:cNvSpPr>
      </xdr:nvSpPr>
      <xdr:spPr>
        <a:xfrm>
          <a:off x="68389500" y="9010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36</xdr:row>
      <xdr:rowOff>152400</xdr:rowOff>
    </xdr:from>
    <xdr:to>
      <xdr:col>94</xdr:col>
      <xdr:colOff>495300</xdr:colOff>
      <xdr:row>37</xdr:row>
      <xdr:rowOff>0</xdr:rowOff>
    </xdr:to>
    <xdr:sp>
      <xdr:nvSpPr>
        <xdr:cNvPr id="298" name="Přímá spojnice 298"/>
        <xdr:cNvSpPr>
          <a:spLocks/>
        </xdr:cNvSpPr>
      </xdr:nvSpPr>
      <xdr:spPr>
        <a:xfrm flipH="1" flipV="1">
          <a:off x="69132450" y="9048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37</xdr:row>
      <xdr:rowOff>0</xdr:rowOff>
    </xdr:from>
    <xdr:to>
      <xdr:col>95</xdr:col>
      <xdr:colOff>266700</xdr:colOff>
      <xdr:row>37</xdr:row>
      <xdr:rowOff>142875</xdr:rowOff>
    </xdr:to>
    <xdr:sp>
      <xdr:nvSpPr>
        <xdr:cNvPr id="299" name="Přímá spojnice 299"/>
        <xdr:cNvSpPr>
          <a:spLocks/>
        </xdr:cNvSpPr>
      </xdr:nvSpPr>
      <xdr:spPr>
        <a:xfrm flipH="1" flipV="1">
          <a:off x="69875400" y="91249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37</xdr:row>
      <xdr:rowOff>142875</xdr:rowOff>
    </xdr:from>
    <xdr:to>
      <xdr:col>96</xdr:col>
      <xdr:colOff>495300</xdr:colOff>
      <xdr:row>38</xdr:row>
      <xdr:rowOff>114300</xdr:rowOff>
    </xdr:to>
    <xdr:sp>
      <xdr:nvSpPr>
        <xdr:cNvPr id="300" name="Přímá spojnice 300"/>
        <xdr:cNvSpPr>
          <a:spLocks/>
        </xdr:cNvSpPr>
      </xdr:nvSpPr>
      <xdr:spPr>
        <a:xfrm flipH="1" flipV="1">
          <a:off x="70618350" y="92678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33</xdr:row>
      <xdr:rowOff>114300</xdr:rowOff>
    </xdr:from>
    <xdr:to>
      <xdr:col>94</xdr:col>
      <xdr:colOff>495300</xdr:colOff>
      <xdr:row>33</xdr:row>
      <xdr:rowOff>152400</xdr:rowOff>
    </xdr:to>
    <xdr:sp>
      <xdr:nvSpPr>
        <xdr:cNvPr id="301" name="Přímá spojnice 301"/>
        <xdr:cNvSpPr>
          <a:spLocks/>
        </xdr:cNvSpPr>
      </xdr:nvSpPr>
      <xdr:spPr>
        <a:xfrm>
          <a:off x="69132450" y="8324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33</xdr:row>
      <xdr:rowOff>152400</xdr:rowOff>
    </xdr:from>
    <xdr:to>
      <xdr:col>95</xdr:col>
      <xdr:colOff>266700</xdr:colOff>
      <xdr:row>34</xdr:row>
      <xdr:rowOff>0</xdr:rowOff>
    </xdr:to>
    <xdr:sp>
      <xdr:nvSpPr>
        <xdr:cNvPr id="302" name="Přímá spojnice 302"/>
        <xdr:cNvSpPr>
          <a:spLocks/>
        </xdr:cNvSpPr>
      </xdr:nvSpPr>
      <xdr:spPr>
        <a:xfrm flipH="1" flipV="1">
          <a:off x="69875400" y="8362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34</xdr:row>
      <xdr:rowOff>0</xdr:rowOff>
    </xdr:from>
    <xdr:to>
      <xdr:col>96</xdr:col>
      <xdr:colOff>495300</xdr:colOff>
      <xdr:row>34</xdr:row>
      <xdr:rowOff>142875</xdr:rowOff>
    </xdr:to>
    <xdr:sp>
      <xdr:nvSpPr>
        <xdr:cNvPr id="303" name="Přímá spojnice 303"/>
        <xdr:cNvSpPr>
          <a:spLocks/>
        </xdr:cNvSpPr>
      </xdr:nvSpPr>
      <xdr:spPr>
        <a:xfrm flipH="1" flipV="1">
          <a:off x="70618350" y="8439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34</xdr:row>
      <xdr:rowOff>142875</xdr:rowOff>
    </xdr:from>
    <xdr:to>
      <xdr:col>97</xdr:col>
      <xdr:colOff>266700</xdr:colOff>
      <xdr:row>35</xdr:row>
      <xdr:rowOff>114300</xdr:rowOff>
    </xdr:to>
    <xdr:sp>
      <xdr:nvSpPr>
        <xdr:cNvPr id="304" name="Přímá spojnice 304"/>
        <xdr:cNvSpPr>
          <a:spLocks/>
        </xdr:cNvSpPr>
      </xdr:nvSpPr>
      <xdr:spPr>
        <a:xfrm>
          <a:off x="71361300" y="8582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35</xdr:row>
      <xdr:rowOff>114300</xdr:rowOff>
    </xdr:from>
    <xdr:to>
      <xdr:col>98</xdr:col>
      <xdr:colOff>495300</xdr:colOff>
      <xdr:row>36</xdr:row>
      <xdr:rowOff>114300</xdr:rowOff>
    </xdr:to>
    <xdr:sp>
      <xdr:nvSpPr>
        <xdr:cNvPr id="305" name="Přímá spojnice 305"/>
        <xdr:cNvSpPr>
          <a:spLocks/>
        </xdr:cNvSpPr>
      </xdr:nvSpPr>
      <xdr:spPr>
        <a:xfrm>
          <a:off x="72104250" y="87820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342900</xdr:colOff>
      <xdr:row>38</xdr:row>
      <xdr:rowOff>219075</xdr:rowOff>
    </xdr:from>
    <xdr:to>
      <xdr:col>98</xdr:col>
      <xdr:colOff>647700</xdr:colOff>
      <xdr:row>40</xdr:row>
      <xdr:rowOff>114300</xdr:rowOff>
    </xdr:to>
    <xdr:grpSp>
      <xdr:nvGrpSpPr>
        <xdr:cNvPr id="306" name="Group 190"/>
        <xdr:cNvGrpSpPr>
          <a:grpSpLocks noChangeAspect="1"/>
        </xdr:cNvGrpSpPr>
      </xdr:nvGrpSpPr>
      <xdr:grpSpPr>
        <a:xfrm>
          <a:off x="72694800" y="9572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7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238125</xdr:colOff>
      <xdr:row>33</xdr:row>
      <xdr:rowOff>0</xdr:rowOff>
    </xdr:from>
    <xdr:to>
      <xdr:col>86</xdr:col>
      <xdr:colOff>752475</xdr:colOff>
      <xdr:row>34</xdr:row>
      <xdr:rowOff>0</xdr:rowOff>
    </xdr:to>
    <xdr:sp>
      <xdr:nvSpPr>
        <xdr:cNvPr id="309" name="TextovéPole 309"/>
        <xdr:cNvSpPr txBox="1">
          <a:spLocks noChangeArrowheads="1"/>
        </xdr:cNvSpPr>
      </xdr:nvSpPr>
      <xdr:spPr>
        <a:xfrm>
          <a:off x="63674625" y="82105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11*</a:t>
          </a:r>
        </a:p>
      </xdr:txBody>
    </xdr:sp>
    <xdr:clientData/>
  </xdr:twoCellAnchor>
  <xdr:twoCellAnchor>
    <xdr:from>
      <xdr:col>98</xdr:col>
      <xdr:colOff>495300</xdr:colOff>
      <xdr:row>55</xdr:row>
      <xdr:rowOff>76200</xdr:rowOff>
    </xdr:from>
    <xdr:to>
      <xdr:col>99</xdr:col>
      <xdr:colOff>266700</xdr:colOff>
      <xdr:row>55</xdr:row>
      <xdr:rowOff>114300</xdr:rowOff>
    </xdr:to>
    <xdr:sp>
      <xdr:nvSpPr>
        <xdr:cNvPr id="310" name="Přímá spojnice 310"/>
        <xdr:cNvSpPr>
          <a:spLocks/>
        </xdr:cNvSpPr>
      </xdr:nvSpPr>
      <xdr:spPr>
        <a:xfrm flipV="1">
          <a:off x="72847200" y="13315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55</xdr:row>
      <xdr:rowOff>0</xdr:rowOff>
    </xdr:from>
    <xdr:to>
      <xdr:col>100</xdr:col>
      <xdr:colOff>495300</xdr:colOff>
      <xdr:row>55</xdr:row>
      <xdr:rowOff>76200</xdr:rowOff>
    </xdr:to>
    <xdr:sp>
      <xdr:nvSpPr>
        <xdr:cNvPr id="311" name="Přímá spojnice 311"/>
        <xdr:cNvSpPr>
          <a:spLocks/>
        </xdr:cNvSpPr>
      </xdr:nvSpPr>
      <xdr:spPr>
        <a:xfrm flipV="1">
          <a:off x="73590150" y="13239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58</xdr:row>
      <xdr:rowOff>76200</xdr:rowOff>
    </xdr:from>
    <xdr:to>
      <xdr:col>95</xdr:col>
      <xdr:colOff>266700</xdr:colOff>
      <xdr:row>58</xdr:row>
      <xdr:rowOff>114300</xdr:rowOff>
    </xdr:to>
    <xdr:sp>
      <xdr:nvSpPr>
        <xdr:cNvPr id="312" name="Přímá spojnice 312"/>
        <xdr:cNvSpPr>
          <a:spLocks/>
        </xdr:cNvSpPr>
      </xdr:nvSpPr>
      <xdr:spPr>
        <a:xfrm flipV="1">
          <a:off x="69875400" y="14001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58</xdr:row>
      <xdr:rowOff>0</xdr:rowOff>
    </xdr:from>
    <xdr:to>
      <xdr:col>96</xdr:col>
      <xdr:colOff>495300</xdr:colOff>
      <xdr:row>58</xdr:row>
      <xdr:rowOff>76200</xdr:rowOff>
    </xdr:to>
    <xdr:sp>
      <xdr:nvSpPr>
        <xdr:cNvPr id="313" name="Přímá spojnice 313"/>
        <xdr:cNvSpPr>
          <a:spLocks/>
        </xdr:cNvSpPr>
      </xdr:nvSpPr>
      <xdr:spPr>
        <a:xfrm flipV="1">
          <a:off x="70618350" y="13925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57</xdr:row>
      <xdr:rowOff>114300</xdr:rowOff>
    </xdr:from>
    <xdr:to>
      <xdr:col>97</xdr:col>
      <xdr:colOff>266700</xdr:colOff>
      <xdr:row>58</xdr:row>
      <xdr:rowOff>0</xdr:rowOff>
    </xdr:to>
    <xdr:sp>
      <xdr:nvSpPr>
        <xdr:cNvPr id="314" name="Přímá spojnice 314"/>
        <xdr:cNvSpPr>
          <a:spLocks/>
        </xdr:cNvSpPr>
      </xdr:nvSpPr>
      <xdr:spPr>
        <a:xfrm flipV="1">
          <a:off x="71361300" y="13811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61</xdr:row>
      <xdr:rowOff>76200</xdr:rowOff>
    </xdr:from>
    <xdr:to>
      <xdr:col>91</xdr:col>
      <xdr:colOff>266700</xdr:colOff>
      <xdr:row>61</xdr:row>
      <xdr:rowOff>114300</xdr:rowOff>
    </xdr:to>
    <xdr:sp>
      <xdr:nvSpPr>
        <xdr:cNvPr id="315" name="Přímá spojnice 315"/>
        <xdr:cNvSpPr>
          <a:spLocks/>
        </xdr:cNvSpPr>
      </xdr:nvSpPr>
      <xdr:spPr>
        <a:xfrm flipV="1">
          <a:off x="66903600" y="14687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61</xdr:row>
      <xdr:rowOff>0</xdr:rowOff>
    </xdr:from>
    <xdr:to>
      <xdr:col>92</xdr:col>
      <xdr:colOff>495300</xdr:colOff>
      <xdr:row>61</xdr:row>
      <xdr:rowOff>76200</xdr:rowOff>
    </xdr:to>
    <xdr:sp>
      <xdr:nvSpPr>
        <xdr:cNvPr id="316" name="Přímá spojnice 316"/>
        <xdr:cNvSpPr>
          <a:spLocks/>
        </xdr:cNvSpPr>
      </xdr:nvSpPr>
      <xdr:spPr>
        <a:xfrm flipV="1">
          <a:off x="67646550" y="14611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60</xdr:row>
      <xdr:rowOff>114300</xdr:rowOff>
    </xdr:from>
    <xdr:to>
      <xdr:col>93</xdr:col>
      <xdr:colOff>266700</xdr:colOff>
      <xdr:row>61</xdr:row>
      <xdr:rowOff>0</xdr:rowOff>
    </xdr:to>
    <xdr:sp>
      <xdr:nvSpPr>
        <xdr:cNvPr id="317" name="Přímá spojnice 317"/>
        <xdr:cNvSpPr>
          <a:spLocks/>
        </xdr:cNvSpPr>
      </xdr:nvSpPr>
      <xdr:spPr>
        <a:xfrm flipV="1">
          <a:off x="68389500" y="144970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64</xdr:row>
      <xdr:rowOff>76200</xdr:rowOff>
    </xdr:from>
    <xdr:to>
      <xdr:col>88</xdr:col>
      <xdr:colOff>495300</xdr:colOff>
      <xdr:row>64</xdr:row>
      <xdr:rowOff>114300</xdr:rowOff>
    </xdr:to>
    <xdr:sp>
      <xdr:nvSpPr>
        <xdr:cNvPr id="318" name="Přímá spojnice 318"/>
        <xdr:cNvSpPr>
          <a:spLocks/>
        </xdr:cNvSpPr>
      </xdr:nvSpPr>
      <xdr:spPr>
        <a:xfrm flipV="1">
          <a:off x="64674750" y="15373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64</xdr:row>
      <xdr:rowOff>0</xdr:rowOff>
    </xdr:from>
    <xdr:to>
      <xdr:col>89</xdr:col>
      <xdr:colOff>266700</xdr:colOff>
      <xdr:row>64</xdr:row>
      <xdr:rowOff>76200</xdr:rowOff>
    </xdr:to>
    <xdr:sp>
      <xdr:nvSpPr>
        <xdr:cNvPr id="319" name="Přímá spojnice 319"/>
        <xdr:cNvSpPr>
          <a:spLocks/>
        </xdr:cNvSpPr>
      </xdr:nvSpPr>
      <xdr:spPr>
        <a:xfrm flipV="1">
          <a:off x="65417700" y="15297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63</xdr:row>
      <xdr:rowOff>85725</xdr:rowOff>
    </xdr:from>
    <xdr:to>
      <xdr:col>90</xdr:col>
      <xdr:colOff>495300</xdr:colOff>
      <xdr:row>64</xdr:row>
      <xdr:rowOff>0</xdr:rowOff>
    </xdr:to>
    <xdr:sp>
      <xdr:nvSpPr>
        <xdr:cNvPr id="320" name="Přímá spojnice 320"/>
        <xdr:cNvSpPr>
          <a:spLocks/>
        </xdr:cNvSpPr>
      </xdr:nvSpPr>
      <xdr:spPr>
        <a:xfrm flipH="1">
          <a:off x="66160650" y="151542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62</xdr:row>
      <xdr:rowOff>114300</xdr:rowOff>
    </xdr:from>
    <xdr:to>
      <xdr:col>91</xdr:col>
      <xdr:colOff>266700</xdr:colOff>
      <xdr:row>63</xdr:row>
      <xdr:rowOff>85725</xdr:rowOff>
    </xdr:to>
    <xdr:sp>
      <xdr:nvSpPr>
        <xdr:cNvPr id="321" name="Přímá spojnice 321"/>
        <xdr:cNvSpPr>
          <a:spLocks/>
        </xdr:cNvSpPr>
      </xdr:nvSpPr>
      <xdr:spPr>
        <a:xfrm flipV="1">
          <a:off x="66903600" y="149542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104775</xdr:colOff>
      <xdr:row>60</xdr:row>
      <xdr:rowOff>114300</xdr:rowOff>
    </xdr:from>
    <xdr:to>
      <xdr:col>93</xdr:col>
      <xdr:colOff>419100</xdr:colOff>
      <xdr:row>62</xdr:row>
      <xdr:rowOff>28575</xdr:rowOff>
    </xdr:to>
    <xdr:grpSp>
      <xdr:nvGrpSpPr>
        <xdr:cNvPr id="322" name="Group 90"/>
        <xdr:cNvGrpSpPr>
          <a:grpSpLocks noChangeAspect="1"/>
        </xdr:cNvGrpSpPr>
      </xdr:nvGrpSpPr>
      <xdr:grpSpPr>
        <a:xfrm>
          <a:off x="68970525" y="14497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104775</xdr:colOff>
      <xdr:row>57</xdr:row>
      <xdr:rowOff>114300</xdr:rowOff>
    </xdr:from>
    <xdr:to>
      <xdr:col>97</xdr:col>
      <xdr:colOff>419100</xdr:colOff>
      <xdr:row>59</xdr:row>
      <xdr:rowOff>28575</xdr:rowOff>
    </xdr:to>
    <xdr:grpSp>
      <xdr:nvGrpSpPr>
        <xdr:cNvPr id="325" name="Group 90"/>
        <xdr:cNvGrpSpPr>
          <a:grpSpLocks noChangeAspect="1"/>
        </xdr:cNvGrpSpPr>
      </xdr:nvGrpSpPr>
      <xdr:grpSpPr>
        <a:xfrm>
          <a:off x="71942325" y="13811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6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438150</xdr:colOff>
      <xdr:row>63</xdr:row>
      <xdr:rowOff>114300</xdr:rowOff>
    </xdr:from>
    <xdr:to>
      <xdr:col>102</xdr:col>
      <xdr:colOff>0</xdr:colOff>
      <xdr:row>65</xdr:row>
      <xdr:rowOff>114300</xdr:rowOff>
    </xdr:to>
    <xdr:sp>
      <xdr:nvSpPr>
        <xdr:cNvPr id="328" name="TextovéPole 328"/>
        <xdr:cNvSpPr txBox="1">
          <a:spLocks noChangeArrowheads="1"/>
        </xdr:cNvSpPr>
      </xdr:nvSpPr>
      <xdr:spPr>
        <a:xfrm>
          <a:off x="74275950" y="15182850"/>
          <a:ext cx="10477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garáž TO</a:t>
          </a:r>
        </a:p>
      </xdr:txBody>
    </xdr:sp>
    <xdr:clientData/>
  </xdr:twoCellAnchor>
  <xdr:twoCellAnchor>
    <xdr:from>
      <xdr:col>98</xdr:col>
      <xdr:colOff>238125</xdr:colOff>
      <xdr:row>64</xdr:row>
      <xdr:rowOff>0</xdr:rowOff>
    </xdr:from>
    <xdr:to>
      <xdr:col>98</xdr:col>
      <xdr:colOff>752475</xdr:colOff>
      <xdr:row>65</xdr:row>
      <xdr:rowOff>0</xdr:rowOff>
    </xdr:to>
    <xdr:sp>
      <xdr:nvSpPr>
        <xdr:cNvPr id="329" name="TextovéPole 329"/>
        <xdr:cNvSpPr txBox="1">
          <a:spLocks noChangeArrowheads="1"/>
        </xdr:cNvSpPr>
      </xdr:nvSpPr>
      <xdr:spPr>
        <a:xfrm>
          <a:off x="72590025" y="152971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12a</a:t>
          </a:r>
        </a:p>
      </xdr:txBody>
    </xdr:sp>
    <xdr:clientData/>
  </xdr:twoCellAnchor>
  <xdr:twoCellAnchor>
    <xdr:from>
      <xdr:col>98</xdr:col>
      <xdr:colOff>238125</xdr:colOff>
      <xdr:row>62</xdr:row>
      <xdr:rowOff>0</xdr:rowOff>
    </xdr:from>
    <xdr:to>
      <xdr:col>98</xdr:col>
      <xdr:colOff>752475</xdr:colOff>
      <xdr:row>63</xdr:row>
      <xdr:rowOff>0</xdr:rowOff>
    </xdr:to>
    <xdr:sp>
      <xdr:nvSpPr>
        <xdr:cNvPr id="330" name="TextovéPole 330"/>
        <xdr:cNvSpPr txBox="1">
          <a:spLocks noChangeArrowheads="1"/>
        </xdr:cNvSpPr>
      </xdr:nvSpPr>
      <xdr:spPr>
        <a:xfrm>
          <a:off x="72590025" y="148399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12b</a:t>
          </a:r>
        </a:p>
      </xdr:txBody>
    </xdr:sp>
    <xdr:clientData/>
  </xdr:twoCellAnchor>
  <xdr:twoCellAnchor editAs="oneCell">
    <xdr:from>
      <xdr:col>102</xdr:col>
      <xdr:colOff>133350</xdr:colOff>
      <xdr:row>61</xdr:row>
      <xdr:rowOff>47625</xdr:rowOff>
    </xdr:from>
    <xdr:to>
      <xdr:col>102</xdr:col>
      <xdr:colOff>285750</xdr:colOff>
      <xdr:row>61</xdr:row>
      <xdr:rowOff>180975</xdr:rowOff>
    </xdr:to>
    <xdr:pic>
      <xdr:nvPicPr>
        <xdr:cNvPr id="331" name="Obrázek 1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57050" y="146589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104775</xdr:colOff>
      <xdr:row>64</xdr:row>
      <xdr:rowOff>114300</xdr:rowOff>
    </xdr:from>
    <xdr:to>
      <xdr:col>87</xdr:col>
      <xdr:colOff>419100</xdr:colOff>
      <xdr:row>66</xdr:row>
      <xdr:rowOff>28575</xdr:rowOff>
    </xdr:to>
    <xdr:grpSp>
      <xdr:nvGrpSpPr>
        <xdr:cNvPr id="332" name="Group 195"/>
        <xdr:cNvGrpSpPr>
          <a:grpSpLocks noChangeAspect="1"/>
        </xdr:cNvGrpSpPr>
      </xdr:nvGrpSpPr>
      <xdr:grpSpPr>
        <a:xfrm>
          <a:off x="64512825" y="154114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33" name="Line 8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8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64</xdr:row>
      <xdr:rowOff>114300</xdr:rowOff>
    </xdr:from>
    <xdr:to>
      <xdr:col>94</xdr:col>
      <xdr:colOff>647700</xdr:colOff>
      <xdr:row>66</xdr:row>
      <xdr:rowOff>28575</xdr:rowOff>
    </xdr:to>
    <xdr:grpSp>
      <xdr:nvGrpSpPr>
        <xdr:cNvPr id="335" name="Group 198"/>
        <xdr:cNvGrpSpPr>
          <a:grpSpLocks noChangeAspect="1"/>
        </xdr:cNvGrpSpPr>
      </xdr:nvGrpSpPr>
      <xdr:grpSpPr>
        <a:xfrm>
          <a:off x="69723000" y="154114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36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266700</xdr:colOff>
      <xdr:row>56</xdr:row>
      <xdr:rowOff>0</xdr:rowOff>
    </xdr:from>
    <xdr:to>
      <xdr:col>130</xdr:col>
      <xdr:colOff>495300</xdr:colOff>
      <xdr:row>56</xdr:row>
      <xdr:rowOff>76200</xdr:rowOff>
    </xdr:to>
    <xdr:sp>
      <xdr:nvSpPr>
        <xdr:cNvPr id="338" name="Přímá spojnice 338"/>
        <xdr:cNvSpPr>
          <a:spLocks/>
        </xdr:cNvSpPr>
      </xdr:nvSpPr>
      <xdr:spPr>
        <a:xfrm>
          <a:off x="95878650" y="13468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56</xdr:row>
      <xdr:rowOff>76200</xdr:rowOff>
    </xdr:from>
    <xdr:to>
      <xdr:col>131</xdr:col>
      <xdr:colOff>266700</xdr:colOff>
      <xdr:row>56</xdr:row>
      <xdr:rowOff>114300</xdr:rowOff>
    </xdr:to>
    <xdr:sp>
      <xdr:nvSpPr>
        <xdr:cNvPr id="339" name="Přímá spojnice 339"/>
        <xdr:cNvSpPr>
          <a:spLocks/>
        </xdr:cNvSpPr>
      </xdr:nvSpPr>
      <xdr:spPr>
        <a:xfrm>
          <a:off x="96621600" y="13544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266700</xdr:colOff>
      <xdr:row>59</xdr:row>
      <xdr:rowOff>76200</xdr:rowOff>
    </xdr:from>
    <xdr:to>
      <xdr:col>134</xdr:col>
      <xdr:colOff>495300</xdr:colOff>
      <xdr:row>59</xdr:row>
      <xdr:rowOff>114300</xdr:rowOff>
    </xdr:to>
    <xdr:sp>
      <xdr:nvSpPr>
        <xdr:cNvPr id="340" name="Přímá spojnice 340"/>
        <xdr:cNvSpPr>
          <a:spLocks/>
        </xdr:cNvSpPr>
      </xdr:nvSpPr>
      <xdr:spPr>
        <a:xfrm>
          <a:off x="98850450" y="14230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495300</xdr:colOff>
      <xdr:row>59</xdr:row>
      <xdr:rowOff>0</xdr:rowOff>
    </xdr:from>
    <xdr:to>
      <xdr:col>133</xdr:col>
      <xdr:colOff>266700</xdr:colOff>
      <xdr:row>59</xdr:row>
      <xdr:rowOff>76200</xdr:rowOff>
    </xdr:to>
    <xdr:sp>
      <xdr:nvSpPr>
        <xdr:cNvPr id="341" name="Přímá spojnice 341"/>
        <xdr:cNvSpPr>
          <a:spLocks/>
        </xdr:cNvSpPr>
      </xdr:nvSpPr>
      <xdr:spPr>
        <a:xfrm flipH="1" flipV="1">
          <a:off x="98107500" y="14154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57</xdr:row>
      <xdr:rowOff>114300</xdr:rowOff>
    </xdr:from>
    <xdr:to>
      <xdr:col>131</xdr:col>
      <xdr:colOff>266700</xdr:colOff>
      <xdr:row>58</xdr:row>
      <xdr:rowOff>85725</xdr:rowOff>
    </xdr:to>
    <xdr:sp>
      <xdr:nvSpPr>
        <xdr:cNvPr id="342" name="Přímá spojnice 342"/>
        <xdr:cNvSpPr>
          <a:spLocks/>
        </xdr:cNvSpPr>
      </xdr:nvSpPr>
      <xdr:spPr>
        <a:xfrm>
          <a:off x="96621600" y="138112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266700</xdr:colOff>
      <xdr:row>58</xdr:row>
      <xdr:rowOff>85725</xdr:rowOff>
    </xdr:from>
    <xdr:to>
      <xdr:col>132</xdr:col>
      <xdr:colOff>495300</xdr:colOff>
      <xdr:row>59</xdr:row>
      <xdr:rowOff>0</xdr:rowOff>
    </xdr:to>
    <xdr:sp>
      <xdr:nvSpPr>
        <xdr:cNvPr id="343" name="Přímá spojnice 343"/>
        <xdr:cNvSpPr>
          <a:spLocks/>
        </xdr:cNvSpPr>
      </xdr:nvSpPr>
      <xdr:spPr>
        <a:xfrm flipH="1" flipV="1">
          <a:off x="97364550" y="14011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101</xdr:col>
      <xdr:colOff>152400</xdr:colOff>
      <xdr:row>38</xdr:row>
      <xdr:rowOff>57150</xdr:rowOff>
    </xdr:from>
    <xdr:to>
      <xdr:col>102</xdr:col>
      <xdr:colOff>0</xdr:colOff>
      <xdr:row>38</xdr:row>
      <xdr:rowOff>180975</xdr:rowOff>
    </xdr:to>
    <xdr:sp>
      <xdr:nvSpPr>
        <xdr:cNvPr id="344" name="kreslení 12"/>
        <xdr:cNvSpPr>
          <a:spLocks/>
        </xdr:cNvSpPr>
      </xdr:nvSpPr>
      <xdr:spPr>
        <a:xfrm>
          <a:off x="74961750" y="941070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108</xdr:col>
      <xdr:colOff>304800</xdr:colOff>
      <xdr:row>54</xdr:row>
      <xdr:rowOff>47625</xdr:rowOff>
    </xdr:from>
    <xdr:to>
      <xdr:col>108</xdr:col>
      <xdr:colOff>657225</xdr:colOff>
      <xdr:row>54</xdr:row>
      <xdr:rowOff>171450</xdr:rowOff>
    </xdr:to>
    <xdr:sp>
      <xdr:nvSpPr>
        <xdr:cNvPr id="345" name="kreslení 427"/>
        <xdr:cNvSpPr>
          <a:spLocks/>
        </xdr:cNvSpPr>
      </xdr:nvSpPr>
      <xdr:spPr>
        <a:xfrm>
          <a:off x="80086200" y="130587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28575</xdr:colOff>
      <xdr:row>65</xdr:row>
      <xdr:rowOff>47625</xdr:rowOff>
    </xdr:from>
    <xdr:to>
      <xdr:col>92</xdr:col>
      <xdr:colOff>381000</xdr:colOff>
      <xdr:row>65</xdr:row>
      <xdr:rowOff>171450</xdr:rowOff>
    </xdr:to>
    <xdr:sp>
      <xdr:nvSpPr>
        <xdr:cNvPr id="346" name="kreslení 427"/>
        <xdr:cNvSpPr>
          <a:spLocks/>
        </xdr:cNvSpPr>
      </xdr:nvSpPr>
      <xdr:spPr>
        <a:xfrm>
          <a:off x="67922775" y="155733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28</xdr:row>
      <xdr:rowOff>76200</xdr:rowOff>
    </xdr:from>
    <xdr:to>
      <xdr:col>58</xdr:col>
      <xdr:colOff>495300</xdr:colOff>
      <xdr:row>28</xdr:row>
      <xdr:rowOff>114300</xdr:rowOff>
    </xdr:to>
    <xdr:sp>
      <xdr:nvSpPr>
        <xdr:cNvPr id="347" name="Přímá spojnice 347"/>
        <xdr:cNvSpPr>
          <a:spLocks/>
        </xdr:cNvSpPr>
      </xdr:nvSpPr>
      <xdr:spPr>
        <a:xfrm>
          <a:off x="42386250" y="7143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28</xdr:row>
      <xdr:rowOff>0</xdr:rowOff>
    </xdr:from>
    <xdr:to>
      <xdr:col>57</xdr:col>
      <xdr:colOff>266700</xdr:colOff>
      <xdr:row>28</xdr:row>
      <xdr:rowOff>76200</xdr:rowOff>
    </xdr:to>
    <xdr:sp>
      <xdr:nvSpPr>
        <xdr:cNvPr id="348" name="Přímá spojnice 348"/>
        <xdr:cNvSpPr>
          <a:spLocks/>
        </xdr:cNvSpPr>
      </xdr:nvSpPr>
      <xdr:spPr>
        <a:xfrm flipH="1" flipV="1">
          <a:off x="41643300" y="7067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26</xdr:row>
      <xdr:rowOff>114300</xdr:rowOff>
    </xdr:from>
    <xdr:to>
      <xdr:col>55</xdr:col>
      <xdr:colOff>266700</xdr:colOff>
      <xdr:row>27</xdr:row>
      <xdr:rowOff>85725</xdr:rowOff>
    </xdr:to>
    <xdr:sp>
      <xdr:nvSpPr>
        <xdr:cNvPr id="349" name="Přímá spojnice 349"/>
        <xdr:cNvSpPr>
          <a:spLocks/>
        </xdr:cNvSpPr>
      </xdr:nvSpPr>
      <xdr:spPr>
        <a:xfrm>
          <a:off x="40157400" y="6724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27</xdr:row>
      <xdr:rowOff>85725</xdr:rowOff>
    </xdr:from>
    <xdr:to>
      <xdr:col>56</xdr:col>
      <xdr:colOff>495300</xdr:colOff>
      <xdr:row>28</xdr:row>
      <xdr:rowOff>0</xdr:rowOff>
    </xdr:to>
    <xdr:sp>
      <xdr:nvSpPr>
        <xdr:cNvPr id="350" name="Přímá spojnice 350"/>
        <xdr:cNvSpPr>
          <a:spLocks/>
        </xdr:cNvSpPr>
      </xdr:nvSpPr>
      <xdr:spPr>
        <a:xfrm flipH="1" flipV="1">
          <a:off x="40900350" y="6924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36</xdr:row>
      <xdr:rowOff>0</xdr:rowOff>
    </xdr:from>
    <xdr:to>
      <xdr:col>32</xdr:col>
      <xdr:colOff>476250</xdr:colOff>
      <xdr:row>38</xdr:row>
      <xdr:rowOff>0</xdr:rowOff>
    </xdr:to>
    <xdr:sp>
      <xdr:nvSpPr>
        <xdr:cNvPr id="351" name="Line 762"/>
        <xdr:cNvSpPr>
          <a:spLocks/>
        </xdr:cNvSpPr>
      </xdr:nvSpPr>
      <xdr:spPr>
        <a:xfrm flipH="1">
          <a:off x="23793450" y="88963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200025</xdr:colOff>
      <xdr:row>46</xdr:row>
      <xdr:rowOff>57150</xdr:rowOff>
    </xdr:from>
    <xdr:to>
      <xdr:col>6</xdr:col>
      <xdr:colOff>514350</xdr:colOff>
      <xdr:row>46</xdr:row>
      <xdr:rowOff>171450</xdr:rowOff>
    </xdr:to>
    <xdr:grpSp>
      <xdr:nvGrpSpPr>
        <xdr:cNvPr id="352" name="Group 395"/>
        <xdr:cNvGrpSpPr>
          <a:grpSpLocks noChangeAspect="1"/>
        </xdr:cNvGrpSpPr>
      </xdr:nvGrpSpPr>
      <xdr:grpSpPr>
        <a:xfrm>
          <a:off x="3686175" y="11239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53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57150</xdr:colOff>
      <xdr:row>51</xdr:row>
      <xdr:rowOff>57150</xdr:rowOff>
    </xdr:from>
    <xdr:to>
      <xdr:col>6</xdr:col>
      <xdr:colOff>371475</xdr:colOff>
      <xdr:row>51</xdr:row>
      <xdr:rowOff>171450</xdr:rowOff>
    </xdr:to>
    <xdr:grpSp>
      <xdr:nvGrpSpPr>
        <xdr:cNvPr id="360" name="Group 395"/>
        <xdr:cNvGrpSpPr>
          <a:grpSpLocks noChangeAspect="1"/>
        </xdr:cNvGrpSpPr>
      </xdr:nvGrpSpPr>
      <xdr:grpSpPr>
        <a:xfrm>
          <a:off x="3543300" y="12382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61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247650</xdr:colOff>
      <xdr:row>37</xdr:row>
      <xdr:rowOff>57150</xdr:rowOff>
    </xdr:from>
    <xdr:to>
      <xdr:col>90</xdr:col>
      <xdr:colOff>571500</xdr:colOff>
      <xdr:row>37</xdr:row>
      <xdr:rowOff>171450</xdr:rowOff>
    </xdr:to>
    <xdr:grpSp>
      <xdr:nvGrpSpPr>
        <xdr:cNvPr id="368" name="Group 395"/>
        <xdr:cNvGrpSpPr>
          <a:grpSpLocks noChangeAspect="1"/>
        </xdr:cNvGrpSpPr>
      </xdr:nvGrpSpPr>
      <xdr:grpSpPr>
        <a:xfrm>
          <a:off x="66141600" y="91821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369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381000</xdr:colOff>
      <xdr:row>40</xdr:row>
      <xdr:rowOff>57150</xdr:rowOff>
    </xdr:from>
    <xdr:to>
      <xdr:col>93</xdr:col>
      <xdr:colOff>238125</xdr:colOff>
      <xdr:row>40</xdr:row>
      <xdr:rowOff>171450</xdr:rowOff>
    </xdr:to>
    <xdr:grpSp>
      <xdr:nvGrpSpPr>
        <xdr:cNvPr id="376" name="Group 395"/>
        <xdr:cNvGrpSpPr>
          <a:grpSpLocks noChangeAspect="1"/>
        </xdr:cNvGrpSpPr>
      </xdr:nvGrpSpPr>
      <xdr:grpSpPr>
        <a:xfrm>
          <a:off x="68275200" y="9867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77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628650</xdr:colOff>
      <xdr:row>43</xdr:row>
      <xdr:rowOff>57150</xdr:rowOff>
    </xdr:from>
    <xdr:to>
      <xdr:col>95</xdr:col>
      <xdr:colOff>495300</xdr:colOff>
      <xdr:row>43</xdr:row>
      <xdr:rowOff>171450</xdr:rowOff>
    </xdr:to>
    <xdr:grpSp>
      <xdr:nvGrpSpPr>
        <xdr:cNvPr id="384" name="Group 395"/>
        <xdr:cNvGrpSpPr>
          <a:grpSpLocks noChangeAspect="1"/>
        </xdr:cNvGrpSpPr>
      </xdr:nvGrpSpPr>
      <xdr:grpSpPr>
        <a:xfrm>
          <a:off x="70008750" y="105537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385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381000</xdr:colOff>
      <xdr:row>56</xdr:row>
      <xdr:rowOff>57150</xdr:rowOff>
    </xdr:from>
    <xdr:to>
      <xdr:col>93</xdr:col>
      <xdr:colOff>238125</xdr:colOff>
      <xdr:row>56</xdr:row>
      <xdr:rowOff>171450</xdr:rowOff>
    </xdr:to>
    <xdr:grpSp>
      <xdr:nvGrpSpPr>
        <xdr:cNvPr id="392" name="Group 395"/>
        <xdr:cNvGrpSpPr>
          <a:grpSpLocks noChangeAspect="1"/>
        </xdr:cNvGrpSpPr>
      </xdr:nvGrpSpPr>
      <xdr:grpSpPr>
        <a:xfrm>
          <a:off x="68275200" y="13525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93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238125</xdr:colOff>
      <xdr:row>48</xdr:row>
      <xdr:rowOff>57150</xdr:rowOff>
    </xdr:from>
    <xdr:to>
      <xdr:col>105</xdr:col>
      <xdr:colOff>95250</xdr:colOff>
      <xdr:row>48</xdr:row>
      <xdr:rowOff>171450</xdr:rowOff>
    </xdr:to>
    <xdr:grpSp>
      <xdr:nvGrpSpPr>
        <xdr:cNvPr id="400" name="Group 395"/>
        <xdr:cNvGrpSpPr>
          <a:grpSpLocks noChangeAspect="1"/>
        </xdr:cNvGrpSpPr>
      </xdr:nvGrpSpPr>
      <xdr:grpSpPr>
        <a:xfrm>
          <a:off x="77047725" y="11696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01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714375</xdr:colOff>
      <xdr:row>51</xdr:row>
      <xdr:rowOff>57150</xdr:rowOff>
    </xdr:from>
    <xdr:to>
      <xdr:col>104</xdr:col>
      <xdr:colOff>57150</xdr:colOff>
      <xdr:row>51</xdr:row>
      <xdr:rowOff>171450</xdr:rowOff>
    </xdr:to>
    <xdr:grpSp>
      <xdr:nvGrpSpPr>
        <xdr:cNvPr id="408" name="Group 395"/>
        <xdr:cNvGrpSpPr>
          <a:grpSpLocks noChangeAspect="1"/>
        </xdr:cNvGrpSpPr>
      </xdr:nvGrpSpPr>
      <xdr:grpSpPr>
        <a:xfrm>
          <a:off x="76038075" y="12382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09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59</xdr:row>
      <xdr:rowOff>57150</xdr:rowOff>
    </xdr:from>
    <xdr:to>
      <xdr:col>90</xdr:col>
      <xdr:colOff>876300</xdr:colOff>
      <xdr:row>59</xdr:row>
      <xdr:rowOff>171450</xdr:rowOff>
    </xdr:to>
    <xdr:grpSp>
      <xdr:nvGrpSpPr>
        <xdr:cNvPr id="416" name="Group 395"/>
        <xdr:cNvGrpSpPr>
          <a:grpSpLocks noChangeAspect="1"/>
        </xdr:cNvGrpSpPr>
      </xdr:nvGrpSpPr>
      <xdr:grpSpPr>
        <a:xfrm>
          <a:off x="66455925" y="142113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17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609600</xdr:colOff>
      <xdr:row>62</xdr:row>
      <xdr:rowOff>57150</xdr:rowOff>
    </xdr:from>
    <xdr:to>
      <xdr:col>87</xdr:col>
      <xdr:colOff>466725</xdr:colOff>
      <xdr:row>62</xdr:row>
      <xdr:rowOff>171450</xdr:rowOff>
    </xdr:to>
    <xdr:grpSp>
      <xdr:nvGrpSpPr>
        <xdr:cNvPr id="424" name="Group 395"/>
        <xdr:cNvGrpSpPr>
          <a:grpSpLocks noChangeAspect="1"/>
        </xdr:cNvGrpSpPr>
      </xdr:nvGrpSpPr>
      <xdr:grpSpPr>
        <a:xfrm>
          <a:off x="64046100" y="14897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25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609600</xdr:colOff>
      <xdr:row>66</xdr:row>
      <xdr:rowOff>57150</xdr:rowOff>
    </xdr:from>
    <xdr:to>
      <xdr:col>87</xdr:col>
      <xdr:colOff>466725</xdr:colOff>
      <xdr:row>66</xdr:row>
      <xdr:rowOff>171450</xdr:rowOff>
    </xdr:to>
    <xdr:grpSp>
      <xdr:nvGrpSpPr>
        <xdr:cNvPr id="432" name="Group 395"/>
        <xdr:cNvGrpSpPr>
          <a:grpSpLocks noChangeAspect="1"/>
        </xdr:cNvGrpSpPr>
      </xdr:nvGrpSpPr>
      <xdr:grpSpPr>
        <a:xfrm>
          <a:off x="64046100" y="15811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33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95250</xdr:colOff>
      <xdr:row>46</xdr:row>
      <xdr:rowOff>57150</xdr:rowOff>
    </xdr:from>
    <xdr:to>
      <xdr:col>138</xdr:col>
      <xdr:colOff>923925</xdr:colOff>
      <xdr:row>46</xdr:row>
      <xdr:rowOff>171450</xdr:rowOff>
    </xdr:to>
    <xdr:grpSp>
      <xdr:nvGrpSpPr>
        <xdr:cNvPr id="440" name="Group 403"/>
        <xdr:cNvGrpSpPr>
          <a:grpSpLocks noChangeAspect="1"/>
        </xdr:cNvGrpSpPr>
      </xdr:nvGrpSpPr>
      <xdr:grpSpPr>
        <a:xfrm>
          <a:off x="102165150" y="11239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41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95250</xdr:colOff>
      <xdr:row>51</xdr:row>
      <xdr:rowOff>57150</xdr:rowOff>
    </xdr:from>
    <xdr:to>
      <xdr:col>138</xdr:col>
      <xdr:colOff>923925</xdr:colOff>
      <xdr:row>51</xdr:row>
      <xdr:rowOff>171450</xdr:rowOff>
    </xdr:to>
    <xdr:grpSp>
      <xdr:nvGrpSpPr>
        <xdr:cNvPr id="448" name="Group 403"/>
        <xdr:cNvGrpSpPr>
          <a:grpSpLocks noChangeAspect="1"/>
        </xdr:cNvGrpSpPr>
      </xdr:nvGrpSpPr>
      <xdr:grpSpPr>
        <a:xfrm>
          <a:off x="102165150" y="12382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49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295275</xdr:colOff>
      <xdr:row>35</xdr:row>
      <xdr:rowOff>200025</xdr:rowOff>
    </xdr:from>
    <xdr:to>
      <xdr:col>42</xdr:col>
      <xdr:colOff>609600</xdr:colOff>
      <xdr:row>36</xdr:row>
      <xdr:rowOff>85725</xdr:rowOff>
    </xdr:to>
    <xdr:grpSp>
      <xdr:nvGrpSpPr>
        <xdr:cNvPr id="456" name="Group 403"/>
        <xdr:cNvGrpSpPr>
          <a:grpSpLocks noChangeAspect="1"/>
        </xdr:cNvGrpSpPr>
      </xdr:nvGrpSpPr>
      <xdr:grpSpPr>
        <a:xfrm>
          <a:off x="30527625" y="88677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57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95250</xdr:colOff>
      <xdr:row>38</xdr:row>
      <xdr:rowOff>57150</xdr:rowOff>
    </xdr:from>
    <xdr:to>
      <xdr:col>44</xdr:col>
      <xdr:colOff>923925</xdr:colOff>
      <xdr:row>38</xdr:row>
      <xdr:rowOff>171450</xdr:rowOff>
    </xdr:to>
    <xdr:grpSp>
      <xdr:nvGrpSpPr>
        <xdr:cNvPr id="464" name="Group 403"/>
        <xdr:cNvGrpSpPr>
          <a:grpSpLocks noChangeAspect="1"/>
        </xdr:cNvGrpSpPr>
      </xdr:nvGrpSpPr>
      <xdr:grpSpPr>
        <a:xfrm>
          <a:off x="32327850" y="9410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65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771525</xdr:colOff>
      <xdr:row>41</xdr:row>
      <xdr:rowOff>171450</xdr:rowOff>
    </xdr:from>
    <xdr:to>
      <xdr:col>32</xdr:col>
      <xdr:colOff>123825</xdr:colOff>
      <xdr:row>42</xdr:row>
      <xdr:rowOff>57150</xdr:rowOff>
    </xdr:to>
    <xdr:grpSp>
      <xdr:nvGrpSpPr>
        <xdr:cNvPr id="472" name="Group 403"/>
        <xdr:cNvGrpSpPr>
          <a:grpSpLocks noChangeAspect="1"/>
        </xdr:cNvGrpSpPr>
      </xdr:nvGrpSpPr>
      <xdr:grpSpPr>
        <a:xfrm>
          <a:off x="22602825" y="102108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473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85725</xdr:colOff>
      <xdr:row>46</xdr:row>
      <xdr:rowOff>57150</xdr:rowOff>
    </xdr:from>
    <xdr:to>
      <xdr:col>30</xdr:col>
      <xdr:colOff>914400</xdr:colOff>
      <xdr:row>46</xdr:row>
      <xdr:rowOff>171450</xdr:rowOff>
    </xdr:to>
    <xdr:grpSp>
      <xdr:nvGrpSpPr>
        <xdr:cNvPr id="480" name="Group 403"/>
        <xdr:cNvGrpSpPr>
          <a:grpSpLocks noChangeAspect="1"/>
        </xdr:cNvGrpSpPr>
      </xdr:nvGrpSpPr>
      <xdr:grpSpPr>
        <a:xfrm>
          <a:off x="21917025" y="11239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81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295275</xdr:colOff>
      <xdr:row>49</xdr:row>
      <xdr:rowOff>57150</xdr:rowOff>
    </xdr:from>
    <xdr:to>
      <xdr:col>28</xdr:col>
      <xdr:colOff>609600</xdr:colOff>
      <xdr:row>49</xdr:row>
      <xdr:rowOff>171450</xdr:rowOff>
    </xdr:to>
    <xdr:grpSp>
      <xdr:nvGrpSpPr>
        <xdr:cNvPr id="488" name="Group 403"/>
        <xdr:cNvGrpSpPr>
          <a:grpSpLocks noChangeAspect="1"/>
        </xdr:cNvGrpSpPr>
      </xdr:nvGrpSpPr>
      <xdr:grpSpPr>
        <a:xfrm>
          <a:off x="20126325" y="119253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89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619125</xdr:colOff>
      <xdr:row>53</xdr:row>
      <xdr:rowOff>57150</xdr:rowOff>
    </xdr:from>
    <xdr:to>
      <xdr:col>31</xdr:col>
      <xdr:colOff>485775</xdr:colOff>
      <xdr:row>53</xdr:row>
      <xdr:rowOff>171450</xdr:rowOff>
    </xdr:to>
    <xdr:grpSp>
      <xdr:nvGrpSpPr>
        <xdr:cNvPr id="496" name="Group 403"/>
        <xdr:cNvGrpSpPr>
          <a:grpSpLocks noChangeAspect="1"/>
        </xdr:cNvGrpSpPr>
      </xdr:nvGrpSpPr>
      <xdr:grpSpPr>
        <a:xfrm>
          <a:off x="22450425" y="128397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497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428625</xdr:colOff>
      <xdr:row>57</xdr:row>
      <xdr:rowOff>57150</xdr:rowOff>
    </xdr:from>
    <xdr:to>
      <xdr:col>37</xdr:col>
      <xdr:colOff>285750</xdr:colOff>
      <xdr:row>57</xdr:row>
      <xdr:rowOff>171450</xdr:rowOff>
    </xdr:to>
    <xdr:grpSp>
      <xdr:nvGrpSpPr>
        <xdr:cNvPr id="504" name="Group 403"/>
        <xdr:cNvGrpSpPr>
          <a:grpSpLocks noChangeAspect="1"/>
        </xdr:cNvGrpSpPr>
      </xdr:nvGrpSpPr>
      <xdr:grpSpPr>
        <a:xfrm>
          <a:off x="26717625" y="137541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05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342900</xdr:colOff>
      <xdr:row>60</xdr:row>
      <xdr:rowOff>57150</xdr:rowOff>
    </xdr:from>
    <xdr:to>
      <xdr:col>40</xdr:col>
      <xdr:colOff>657225</xdr:colOff>
      <xdr:row>60</xdr:row>
      <xdr:rowOff>171450</xdr:rowOff>
    </xdr:to>
    <xdr:grpSp>
      <xdr:nvGrpSpPr>
        <xdr:cNvPr id="512" name="Group 403"/>
        <xdr:cNvGrpSpPr>
          <a:grpSpLocks noChangeAspect="1"/>
        </xdr:cNvGrpSpPr>
      </xdr:nvGrpSpPr>
      <xdr:grpSpPr>
        <a:xfrm>
          <a:off x="29089350" y="14439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13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104775</xdr:colOff>
      <xdr:row>63</xdr:row>
      <xdr:rowOff>57150</xdr:rowOff>
    </xdr:from>
    <xdr:to>
      <xdr:col>42</xdr:col>
      <xdr:colOff>933450</xdr:colOff>
      <xdr:row>63</xdr:row>
      <xdr:rowOff>171450</xdr:rowOff>
    </xdr:to>
    <xdr:grpSp>
      <xdr:nvGrpSpPr>
        <xdr:cNvPr id="520" name="Group 403"/>
        <xdr:cNvGrpSpPr>
          <a:grpSpLocks noChangeAspect="1"/>
        </xdr:cNvGrpSpPr>
      </xdr:nvGrpSpPr>
      <xdr:grpSpPr>
        <a:xfrm>
          <a:off x="30851475" y="15125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21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647700</xdr:colOff>
      <xdr:row>49</xdr:row>
      <xdr:rowOff>57150</xdr:rowOff>
    </xdr:from>
    <xdr:to>
      <xdr:col>120</xdr:col>
      <xdr:colOff>942975</xdr:colOff>
      <xdr:row>49</xdr:row>
      <xdr:rowOff>171450</xdr:rowOff>
    </xdr:to>
    <xdr:grpSp>
      <xdr:nvGrpSpPr>
        <xdr:cNvPr id="528" name="Group 156"/>
        <xdr:cNvGrpSpPr>
          <a:grpSpLocks noChangeAspect="1"/>
        </xdr:cNvGrpSpPr>
      </xdr:nvGrpSpPr>
      <xdr:grpSpPr>
        <a:xfrm>
          <a:off x="89344500" y="11925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29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647700</xdr:colOff>
      <xdr:row>46</xdr:row>
      <xdr:rowOff>57150</xdr:rowOff>
    </xdr:from>
    <xdr:to>
      <xdr:col>120</xdr:col>
      <xdr:colOff>942975</xdr:colOff>
      <xdr:row>46</xdr:row>
      <xdr:rowOff>171450</xdr:rowOff>
    </xdr:to>
    <xdr:grpSp>
      <xdr:nvGrpSpPr>
        <xdr:cNvPr id="532" name="Group 156"/>
        <xdr:cNvGrpSpPr>
          <a:grpSpLocks noChangeAspect="1"/>
        </xdr:cNvGrpSpPr>
      </xdr:nvGrpSpPr>
      <xdr:grpSpPr>
        <a:xfrm>
          <a:off x="89344500" y="11239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33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619125</xdr:colOff>
      <xdr:row>52</xdr:row>
      <xdr:rowOff>57150</xdr:rowOff>
    </xdr:from>
    <xdr:to>
      <xdr:col>108</xdr:col>
      <xdr:colOff>914400</xdr:colOff>
      <xdr:row>52</xdr:row>
      <xdr:rowOff>171450</xdr:rowOff>
    </xdr:to>
    <xdr:grpSp>
      <xdr:nvGrpSpPr>
        <xdr:cNvPr id="536" name="Group 156"/>
        <xdr:cNvGrpSpPr>
          <a:grpSpLocks noChangeAspect="1"/>
        </xdr:cNvGrpSpPr>
      </xdr:nvGrpSpPr>
      <xdr:grpSpPr>
        <a:xfrm>
          <a:off x="80400525" y="12611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37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104775</xdr:colOff>
      <xdr:row>63</xdr:row>
      <xdr:rowOff>57150</xdr:rowOff>
    </xdr:from>
    <xdr:to>
      <xdr:col>92</xdr:col>
      <xdr:colOff>400050</xdr:colOff>
      <xdr:row>63</xdr:row>
      <xdr:rowOff>171450</xdr:rowOff>
    </xdr:to>
    <xdr:grpSp>
      <xdr:nvGrpSpPr>
        <xdr:cNvPr id="540" name="Group 156"/>
        <xdr:cNvGrpSpPr>
          <a:grpSpLocks noChangeAspect="1"/>
        </xdr:cNvGrpSpPr>
      </xdr:nvGrpSpPr>
      <xdr:grpSpPr>
        <a:xfrm>
          <a:off x="67998975" y="15125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41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657225</xdr:colOff>
      <xdr:row>31</xdr:row>
      <xdr:rowOff>57150</xdr:rowOff>
    </xdr:from>
    <xdr:to>
      <xdr:col>78</xdr:col>
      <xdr:colOff>952500</xdr:colOff>
      <xdr:row>31</xdr:row>
      <xdr:rowOff>171450</xdr:rowOff>
    </xdr:to>
    <xdr:grpSp>
      <xdr:nvGrpSpPr>
        <xdr:cNvPr id="544" name="Group 156"/>
        <xdr:cNvGrpSpPr>
          <a:grpSpLocks noChangeAspect="1"/>
        </xdr:cNvGrpSpPr>
      </xdr:nvGrpSpPr>
      <xdr:grpSpPr>
        <a:xfrm>
          <a:off x="58150125" y="7810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45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647700</xdr:colOff>
      <xdr:row>35</xdr:row>
      <xdr:rowOff>57150</xdr:rowOff>
    </xdr:from>
    <xdr:to>
      <xdr:col>76</xdr:col>
      <xdr:colOff>942975</xdr:colOff>
      <xdr:row>35</xdr:row>
      <xdr:rowOff>171450</xdr:rowOff>
    </xdr:to>
    <xdr:grpSp>
      <xdr:nvGrpSpPr>
        <xdr:cNvPr id="548" name="Group 156"/>
        <xdr:cNvGrpSpPr>
          <a:grpSpLocks noChangeAspect="1"/>
        </xdr:cNvGrpSpPr>
      </xdr:nvGrpSpPr>
      <xdr:grpSpPr>
        <a:xfrm>
          <a:off x="56654700" y="8724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49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95250</xdr:colOff>
      <xdr:row>41</xdr:row>
      <xdr:rowOff>57150</xdr:rowOff>
    </xdr:from>
    <xdr:to>
      <xdr:col>47</xdr:col>
      <xdr:colOff>390525</xdr:colOff>
      <xdr:row>41</xdr:row>
      <xdr:rowOff>171450</xdr:rowOff>
    </xdr:to>
    <xdr:grpSp>
      <xdr:nvGrpSpPr>
        <xdr:cNvPr id="552" name="Group 156"/>
        <xdr:cNvGrpSpPr>
          <a:grpSpLocks noChangeAspect="1"/>
        </xdr:cNvGrpSpPr>
      </xdr:nvGrpSpPr>
      <xdr:grpSpPr>
        <a:xfrm>
          <a:off x="34785300" y="10096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53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352425</xdr:colOff>
      <xdr:row>40</xdr:row>
      <xdr:rowOff>57150</xdr:rowOff>
    </xdr:from>
    <xdr:to>
      <xdr:col>28</xdr:col>
      <xdr:colOff>790575</xdr:colOff>
      <xdr:row>40</xdr:row>
      <xdr:rowOff>171450</xdr:rowOff>
    </xdr:to>
    <xdr:grpSp>
      <xdr:nvGrpSpPr>
        <xdr:cNvPr id="556" name="Group 98"/>
        <xdr:cNvGrpSpPr>
          <a:grpSpLocks noChangeAspect="1"/>
        </xdr:cNvGrpSpPr>
      </xdr:nvGrpSpPr>
      <xdr:grpSpPr>
        <a:xfrm>
          <a:off x="20697825" y="9867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57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666750</xdr:colOff>
      <xdr:row>48</xdr:row>
      <xdr:rowOff>57150</xdr:rowOff>
    </xdr:from>
    <xdr:to>
      <xdr:col>12</xdr:col>
      <xdr:colOff>962025</xdr:colOff>
      <xdr:row>48</xdr:row>
      <xdr:rowOff>171450</xdr:rowOff>
    </xdr:to>
    <xdr:grpSp>
      <xdr:nvGrpSpPr>
        <xdr:cNvPr id="561" name="Group 155"/>
        <xdr:cNvGrpSpPr>
          <a:grpSpLocks noChangeAspect="1"/>
        </xdr:cNvGrpSpPr>
      </xdr:nvGrpSpPr>
      <xdr:grpSpPr>
        <a:xfrm>
          <a:off x="9124950" y="11696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62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666750</xdr:colOff>
      <xdr:row>51</xdr:row>
      <xdr:rowOff>57150</xdr:rowOff>
    </xdr:from>
    <xdr:to>
      <xdr:col>12</xdr:col>
      <xdr:colOff>962025</xdr:colOff>
      <xdr:row>51</xdr:row>
      <xdr:rowOff>171450</xdr:rowOff>
    </xdr:to>
    <xdr:grpSp>
      <xdr:nvGrpSpPr>
        <xdr:cNvPr id="565" name="Group 155"/>
        <xdr:cNvGrpSpPr>
          <a:grpSpLocks noChangeAspect="1"/>
        </xdr:cNvGrpSpPr>
      </xdr:nvGrpSpPr>
      <xdr:grpSpPr>
        <a:xfrm>
          <a:off x="9124950" y="12382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66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0</xdr:colOff>
      <xdr:row>43</xdr:row>
      <xdr:rowOff>0</xdr:rowOff>
    </xdr:from>
    <xdr:to>
      <xdr:col>41</xdr:col>
      <xdr:colOff>295275</xdr:colOff>
      <xdr:row>43</xdr:row>
      <xdr:rowOff>114300</xdr:rowOff>
    </xdr:to>
    <xdr:grpSp>
      <xdr:nvGrpSpPr>
        <xdr:cNvPr id="569" name="Group 155"/>
        <xdr:cNvGrpSpPr>
          <a:grpSpLocks noChangeAspect="1"/>
        </xdr:cNvGrpSpPr>
      </xdr:nvGrpSpPr>
      <xdr:grpSpPr>
        <a:xfrm>
          <a:off x="30232350" y="10496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70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133350</xdr:colOff>
      <xdr:row>37</xdr:row>
      <xdr:rowOff>57150</xdr:rowOff>
    </xdr:from>
    <xdr:to>
      <xdr:col>71</xdr:col>
      <xdr:colOff>428625</xdr:colOff>
      <xdr:row>37</xdr:row>
      <xdr:rowOff>171450</xdr:rowOff>
    </xdr:to>
    <xdr:grpSp>
      <xdr:nvGrpSpPr>
        <xdr:cNvPr id="573" name="Group 155"/>
        <xdr:cNvGrpSpPr>
          <a:grpSpLocks noChangeAspect="1"/>
        </xdr:cNvGrpSpPr>
      </xdr:nvGrpSpPr>
      <xdr:grpSpPr>
        <a:xfrm>
          <a:off x="52654200" y="9182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74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361950</xdr:colOff>
      <xdr:row>34</xdr:row>
      <xdr:rowOff>57150</xdr:rowOff>
    </xdr:from>
    <xdr:to>
      <xdr:col>72</xdr:col>
      <xdr:colOff>657225</xdr:colOff>
      <xdr:row>34</xdr:row>
      <xdr:rowOff>171450</xdr:rowOff>
    </xdr:to>
    <xdr:grpSp>
      <xdr:nvGrpSpPr>
        <xdr:cNvPr id="577" name="Group 155"/>
        <xdr:cNvGrpSpPr>
          <a:grpSpLocks noChangeAspect="1"/>
        </xdr:cNvGrpSpPr>
      </xdr:nvGrpSpPr>
      <xdr:grpSpPr>
        <a:xfrm>
          <a:off x="53397150" y="8496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78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47625</xdr:colOff>
      <xdr:row>40</xdr:row>
      <xdr:rowOff>57150</xdr:rowOff>
    </xdr:from>
    <xdr:to>
      <xdr:col>101</xdr:col>
      <xdr:colOff>342900</xdr:colOff>
      <xdr:row>40</xdr:row>
      <xdr:rowOff>171450</xdr:rowOff>
    </xdr:to>
    <xdr:grpSp>
      <xdr:nvGrpSpPr>
        <xdr:cNvPr id="581" name="Group 155"/>
        <xdr:cNvGrpSpPr>
          <a:grpSpLocks noChangeAspect="1"/>
        </xdr:cNvGrpSpPr>
      </xdr:nvGrpSpPr>
      <xdr:grpSpPr>
        <a:xfrm>
          <a:off x="74856975" y="9867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82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42</xdr:col>
      <xdr:colOff>228600</xdr:colOff>
      <xdr:row>34</xdr:row>
      <xdr:rowOff>114300</xdr:rowOff>
    </xdr:from>
    <xdr:ext cx="523875" cy="219075"/>
    <xdr:sp>
      <xdr:nvSpPr>
        <xdr:cNvPr id="585" name="text 7125"/>
        <xdr:cNvSpPr txBox="1">
          <a:spLocks noChangeArrowheads="1"/>
        </xdr:cNvSpPr>
      </xdr:nvSpPr>
      <xdr:spPr>
        <a:xfrm>
          <a:off x="30975300" y="8553450"/>
          <a:ext cx="5238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 9</a:t>
          </a:r>
        </a:p>
      </xdr:txBody>
    </xdr:sp>
    <xdr:clientData/>
  </xdr:oneCellAnchor>
  <xdr:twoCellAnchor>
    <xdr:from>
      <xdr:col>48</xdr:col>
      <xdr:colOff>495300</xdr:colOff>
      <xdr:row>32</xdr:row>
      <xdr:rowOff>0</xdr:rowOff>
    </xdr:from>
    <xdr:to>
      <xdr:col>49</xdr:col>
      <xdr:colOff>514350</xdr:colOff>
      <xdr:row>33</xdr:row>
      <xdr:rowOff>0</xdr:rowOff>
    </xdr:to>
    <xdr:sp>
      <xdr:nvSpPr>
        <xdr:cNvPr id="586" name="Rectangle 32" descr="Světlý svislý"/>
        <xdr:cNvSpPr>
          <a:spLocks/>
        </xdr:cNvSpPr>
      </xdr:nvSpPr>
      <xdr:spPr>
        <a:xfrm>
          <a:off x="35699700" y="7981950"/>
          <a:ext cx="9906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44</xdr:row>
      <xdr:rowOff>0</xdr:rowOff>
    </xdr:from>
    <xdr:to>
      <xdr:col>11</xdr:col>
      <xdr:colOff>266700</xdr:colOff>
      <xdr:row>46</xdr:row>
      <xdr:rowOff>0</xdr:rowOff>
    </xdr:to>
    <xdr:sp>
      <xdr:nvSpPr>
        <xdr:cNvPr id="587" name="Line 1816"/>
        <xdr:cNvSpPr>
          <a:spLocks/>
        </xdr:cNvSpPr>
      </xdr:nvSpPr>
      <xdr:spPr>
        <a:xfrm>
          <a:off x="8210550" y="107251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971550</xdr:colOff>
      <xdr:row>83</xdr:row>
      <xdr:rowOff>0</xdr:rowOff>
    </xdr:from>
    <xdr:to>
      <xdr:col>45</xdr:col>
      <xdr:colOff>514350</xdr:colOff>
      <xdr:row>84</xdr:row>
      <xdr:rowOff>266700</xdr:rowOff>
    </xdr:to>
    <xdr:sp>
      <xdr:nvSpPr>
        <xdr:cNvPr id="588" name="text 6"/>
        <xdr:cNvSpPr txBox="1">
          <a:spLocks noChangeArrowheads="1"/>
        </xdr:cNvSpPr>
      </xdr:nvSpPr>
      <xdr:spPr>
        <a:xfrm>
          <a:off x="28746450" y="196786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742950</xdr:colOff>
      <xdr:row>14</xdr:row>
      <xdr:rowOff>114300</xdr:rowOff>
    </xdr:from>
    <xdr:to>
      <xdr:col>53</xdr:col>
      <xdr:colOff>266700</xdr:colOff>
      <xdr:row>14</xdr:row>
      <xdr:rowOff>114300</xdr:rowOff>
    </xdr:to>
    <xdr:sp>
      <xdr:nvSpPr>
        <xdr:cNvPr id="1" name="Přímá spojnice 21"/>
        <xdr:cNvSpPr>
          <a:spLocks/>
        </xdr:cNvSpPr>
      </xdr:nvSpPr>
      <xdr:spPr>
        <a:xfrm flipV="1">
          <a:off x="30403800" y="3476625"/>
          <a:ext cx="11296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742950</xdr:colOff>
      <xdr:row>20</xdr:row>
      <xdr:rowOff>114300</xdr:rowOff>
    </xdr:from>
    <xdr:to>
      <xdr:col>78</xdr:col>
      <xdr:colOff>0</xdr:colOff>
      <xdr:row>20</xdr:row>
      <xdr:rowOff>114300</xdr:rowOff>
    </xdr:to>
    <xdr:sp>
      <xdr:nvSpPr>
        <xdr:cNvPr id="2" name="Přímá spojnice 19"/>
        <xdr:cNvSpPr>
          <a:spLocks/>
        </xdr:cNvSpPr>
      </xdr:nvSpPr>
      <xdr:spPr>
        <a:xfrm flipV="1">
          <a:off x="30403800" y="4848225"/>
          <a:ext cx="29375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742950</xdr:colOff>
      <xdr:row>17</xdr:row>
      <xdr:rowOff>114300</xdr:rowOff>
    </xdr:from>
    <xdr:to>
      <xdr:col>56</xdr:col>
      <xdr:colOff>495300</xdr:colOff>
      <xdr:row>17</xdr:row>
      <xdr:rowOff>114300</xdr:rowOff>
    </xdr:to>
    <xdr:sp>
      <xdr:nvSpPr>
        <xdr:cNvPr id="3" name="Přímá spojnice 20"/>
        <xdr:cNvSpPr>
          <a:spLocks/>
        </xdr:cNvSpPr>
      </xdr:nvSpPr>
      <xdr:spPr>
        <a:xfrm flipV="1">
          <a:off x="30403800" y="4162425"/>
          <a:ext cx="13525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14</xdr:row>
      <xdr:rowOff>114300</xdr:rowOff>
    </xdr:from>
    <xdr:to>
      <xdr:col>39</xdr:col>
      <xdr:colOff>247650</xdr:colOff>
      <xdr:row>14</xdr:row>
      <xdr:rowOff>114300</xdr:rowOff>
    </xdr:to>
    <xdr:sp>
      <xdr:nvSpPr>
        <xdr:cNvPr id="4" name="Přímá spojnice 15"/>
        <xdr:cNvSpPr>
          <a:spLocks/>
        </xdr:cNvSpPr>
      </xdr:nvSpPr>
      <xdr:spPr>
        <a:xfrm>
          <a:off x="18611850" y="3476625"/>
          <a:ext cx="11296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20</xdr:row>
      <xdr:rowOff>114300</xdr:rowOff>
    </xdr:from>
    <xdr:to>
      <xdr:col>39</xdr:col>
      <xdr:colOff>247650</xdr:colOff>
      <xdr:row>20</xdr:row>
      <xdr:rowOff>114300</xdr:rowOff>
    </xdr:to>
    <xdr:sp>
      <xdr:nvSpPr>
        <xdr:cNvPr id="5" name="Přímá spojnice 18"/>
        <xdr:cNvSpPr>
          <a:spLocks/>
        </xdr:cNvSpPr>
      </xdr:nvSpPr>
      <xdr:spPr>
        <a:xfrm>
          <a:off x="3752850" y="4848225"/>
          <a:ext cx="26155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12</xdr:col>
      <xdr:colOff>0</xdr:colOff>
      <xdr:row>38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83915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44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25774650" y="0"/>
          <a:ext cx="87439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Brno - Královo Pole  </a:t>
          </a:r>
          <a:r>
            <a:rPr lang="en-US" cap="none" sz="2600" b="1" i="0" u="none" baseline="0">
              <a:solidFill>
                <a:srgbClr val="000000"/>
              </a:solidFill>
            </a:rPr>
            <a:t>-  obvod staré nádraží</a:t>
          </a:r>
        </a:p>
      </xdr:txBody>
    </xdr:sp>
    <xdr:clientData/>
  </xdr:twoCellAnchor>
  <xdr:oneCellAnchor>
    <xdr:from>
      <xdr:col>39</xdr:col>
      <xdr:colOff>314325</xdr:colOff>
      <xdr:row>39</xdr:row>
      <xdr:rowOff>257175</xdr:rowOff>
    </xdr:from>
    <xdr:ext cx="323850" cy="285750"/>
    <xdr:sp>
      <xdr:nvSpPr>
        <xdr:cNvPr id="8" name="Oval 234"/>
        <xdr:cNvSpPr>
          <a:spLocks noChangeAspect="1"/>
        </xdr:cNvSpPr>
      </xdr:nvSpPr>
      <xdr:spPr>
        <a:xfrm>
          <a:off x="29975175" y="93726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67</xdr:col>
      <xdr:colOff>0</xdr:colOff>
      <xdr:row>36</xdr:row>
      <xdr:rowOff>0</xdr:rowOff>
    </xdr:from>
    <xdr:to>
      <xdr:col>78</xdr:col>
      <xdr:colOff>0</xdr:colOff>
      <xdr:row>38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51835050" y="83915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39</xdr:col>
      <xdr:colOff>238125</xdr:colOff>
      <xdr:row>20</xdr:row>
      <xdr:rowOff>0</xdr:rowOff>
    </xdr:from>
    <xdr:to>
      <xdr:col>39</xdr:col>
      <xdr:colOff>752475</xdr:colOff>
      <xdr:row>21</xdr:row>
      <xdr:rowOff>0</xdr:rowOff>
    </xdr:to>
    <xdr:sp>
      <xdr:nvSpPr>
        <xdr:cNvPr id="10" name="TextovéPole 10"/>
        <xdr:cNvSpPr txBox="1">
          <a:spLocks noChangeArrowheads="1"/>
        </xdr:cNvSpPr>
      </xdr:nvSpPr>
      <xdr:spPr>
        <a:xfrm>
          <a:off x="29898975" y="47339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twoCellAnchor>
  <xdr:twoCellAnchor>
    <xdr:from>
      <xdr:col>39</xdr:col>
      <xdr:colOff>238125</xdr:colOff>
      <xdr:row>17</xdr:row>
      <xdr:rowOff>0</xdr:rowOff>
    </xdr:from>
    <xdr:to>
      <xdr:col>39</xdr:col>
      <xdr:colOff>752475</xdr:colOff>
      <xdr:row>18</xdr:row>
      <xdr:rowOff>0</xdr:rowOff>
    </xdr:to>
    <xdr:sp>
      <xdr:nvSpPr>
        <xdr:cNvPr id="11" name="TextovéPole 11"/>
        <xdr:cNvSpPr txBox="1">
          <a:spLocks noChangeArrowheads="1"/>
        </xdr:cNvSpPr>
      </xdr:nvSpPr>
      <xdr:spPr>
        <a:xfrm>
          <a:off x="29898975" y="40481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</a:t>
          </a:r>
        </a:p>
      </xdr:txBody>
    </xdr:sp>
    <xdr:clientData/>
  </xdr:twoCellAnchor>
  <xdr:twoCellAnchor>
    <xdr:from>
      <xdr:col>39</xdr:col>
      <xdr:colOff>238125</xdr:colOff>
      <xdr:row>14</xdr:row>
      <xdr:rowOff>0</xdr:rowOff>
    </xdr:from>
    <xdr:to>
      <xdr:col>39</xdr:col>
      <xdr:colOff>752475</xdr:colOff>
      <xdr:row>15</xdr:row>
      <xdr:rowOff>0</xdr:rowOff>
    </xdr:to>
    <xdr:sp>
      <xdr:nvSpPr>
        <xdr:cNvPr id="12" name="TextovéPole 12"/>
        <xdr:cNvSpPr txBox="1">
          <a:spLocks noChangeArrowheads="1"/>
        </xdr:cNvSpPr>
      </xdr:nvSpPr>
      <xdr:spPr>
        <a:xfrm>
          <a:off x="29898975" y="33623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105</a:t>
          </a:r>
        </a:p>
      </xdr:txBody>
    </xdr:sp>
    <xdr:clientData/>
  </xdr:twoCellAnchor>
  <xdr:twoCellAnchor>
    <xdr:from>
      <xdr:col>17</xdr:col>
      <xdr:colOff>266700</xdr:colOff>
      <xdr:row>17</xdr:row>
      <xdr:rowOff>114300</xdr:rowOff>
    </xdr:from>
    <xdr:to>
      <xdr:col>39</xdr:col>
      <xdr:colOff>247650</xdr:colOff>
      <xdr:row>17</xdr:row>
      <xdr:rowOff>114300</xdr:rowOff>
    </xdr:to>
    <xdr:sp>
      <xdr:nvSpPr>
        <xdr:cNvPr id="13" name="Přímá spojnice 17"/>
        <xdr:cNvSpPr>
          <a:spLocks/>
        </xdr:cNvSpPr>
      </xdr:nvSpPr>
      <xdr:spPr>
        <a:xfrm>
          <a:off x="12668250" y="4162425"/>
          <a:ext cx="17240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23</xdr:row>
      <xdr:rowOff>114300</xdr:rowOff>
    </xdr:from>
    <xdr:to>
      <xdr:col>60</xdr:col>
      <xdr:colOff>495300</xdr:colOff>
      <xdr:row>23</xdr:row>
      <xdr:rowOff>114300</xdr:rowOff>
    </xdr:to>
    <xdr:sp>
      <xdr:nvSpPr>
        <xdr:cNvPr id="14" name="Přímá spojnice 22"/>
        <xdr:cNvSpPr>
          <a:spLocks/>
        </xdr:cNvSpPr>
      </xdr:nvSpPr>
      <xdr:spPr>
        <a:xfrm>
          <a:off x="33547050" y="5534025"/>
          <a:ext cx="13354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238125</xdr:colOff>
      <xdr:row>20</xdr:row>
      <xdr:rowOff>0</xdr:rowOff>
    </xdr:from>
    <xdr:to>
      <xdr:col>74</xdr:col>
      <xdr:colOff>752475</xdr:colOff>
      <xdr:row>21</xdr:row>
      <xdr:rowOff>0</xdr:rowOff>
    </xdr:to>
    <xdr:sp>
      <xdr:nvSpPr>
        <xdr:cNvPr id="15" name="TextovéPole 25"/>
        <xdr:cNvSpPr txBox="1">
          <a:spLocks noChangeArrowheads="1"/>
        </xdr:cNvSpPr>
      </xdr:nvSpPr>
      <xdr:spPr>
        <a:xfrm>
          <a:off x="57045225" y="47339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90S</a:t>
          </a:r>
        </a:p>
      </xdr:txBody>
    </xdr:sp>
    <xdr:clientData/>
  </xdr:twoCellAnchor>
  <xdr:twoCellAnchor>
    <xdr:from>
      <xdr:col>11</xdr:col>
      <xdr:colOff>104775</xdr:colOff>
      <xdr:row>18</xdr:row>
      <xdr:rowOff>219075</xdr:rowOff>
    </xdr:from>
    <xdr:to>
      <xdr:col>11</xdr:col>
      <xdr:colOff>419100</xdr:colOff>
      <xdr:row>20</xdr:row>
      <xdr:rowOff>114300</xdr:rowOff>
    </xdr:to>
    <xdr:grpSp>
      <xdr:nvGrpSpPr>
        <xdr:cNvPr id="16" name="Group 191"/>
        <xdr:cNvGrpSpPr>
          <a:grpSpLocks noChangeAspect="1"/>
        </xdr:cNvGrpSpPr>
      </xdr:nvGrpSpPr>
      <xdr:grpSpPr>
        <a:xfrm>
          <a:off x="8048625" y="44958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7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18</xdr:row>
      <xdr:rowOff>219075</xdr:rowOff>
    </xdr:from>
    <xdr:to>
      <xdr:col>67</xdr:col>
      <xdr:colOff>419100</xdr:colOff>
      <xdr:row>20</xdr:row>
      <xdr:rowOff>114300</xdr:rowOff>
    </xdr:to>
    <xdr:grpSp>
      <xdr:nvGrpSpPr>
        <xdr:cNvPr id="19" name="Group 191"/>
        <xdr:cNvGrpSpPr>
          <a:grpSpLocks noChangeAspect="1"/>
        </xdr:cNvGrpSpPr>
      </xdr:nvGrpSpPr>
      <xdr:grpSpPr>
        <a:xfrm>
          <a:off x="51939825" y="44958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20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20</xdr:row>
      <xdr:rowOff>114300</xdr:rowOff>
    </xdr:from>
    <xdr:to>
      <xdr:col>14</xdr:col>
      <xdr:colOff>647700</xdr:colOff>
      <xdr:row>22</xdr:row>
      <xdr:rowOff>28575</xdr:rowOff>
    </xdr:to>
    <xdr:grpSp>
      <xdr:nvGrpSpPr>
        <xdr:cNvPr id="22" name="Group 198"/>
        <xdr:cNvGrpSpPr>
          <a:grpSpLocks noChangeAspect="1"/>
        </xdr:cNvGrpSpPr>
      </xdr:nvGrpSpPr>
      <xdr:grpSpPr>
        <a:xfrm>
          <a:off x="10287000" y="48482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3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17</xdr:row>
      <xdr:rowOff>114300</xdr:rowOff>
    </xdr:from>
    <xdr:to>
      <xdr:col>17</xdr:col>
      <xdr:colOff>266700</xdr:colOff>
      <xdr:row>17</xdr:row>
      <xdr:rowOff>114300</xdr:rowOff>
    </xdr:to>
    <xdr:sp>
      <xdr:nvSpPr>
        <xdr:cNvPr id="25" name="Přímá spojnice 38"/>
        <xdr:cNvSpPr>
          <a:spLocks/>
        </xdr:cNvSpPr>
      </xdr:nvSpPr>
      <xdr:spPr>
        <a:xfrm>
          <a:off x="7467600" y="4162425"/>
          <a:ext cx="5200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17</xdr:row>
      <xdr:rowOff>114300</xdr:rowOff>
    </xdr:from>
    <xdr:to>
      <xdr:col>17</xdr:col>
      <xdr:colOff>266700</xdr:colOff>
      <xdr:row>20</xdr:row>
      <xdr:rowOff>114300</xdr:rowOff>
    </xdr:to>
    <xdr:sp>
      <xdr:nvSpPr>
        <xdr:cNvPr id="26" name="Přímá spojnice 39"/>
        <xdr:cNvSpPr>
          <a:spLocks/>
        </xdr:cNvSpPr>
      </xdr:nvSpPr>
      <xdr:spPr>
        <a:xfrm flipV="1">
          <a:off x="8210550" y="416242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15</xdr:row>
      <xdr:rowOff>219075</xdr:rowOff>
    </xdr:from>
    <xdr:to>
      <xdr:col>17</xdr:col>
      <xdr:colOff>419100</xdr:colOff>
      <xdr:row>17</xdr:row>
      <xdr:rowOff>114300</xdr:rowOff>
    </xdr:to>
    <xdr:grpSp>
      <xdr:nvGrpSpPr>
        <xdr:cNvPr id="27" name="Group 191"/>
        <xdr:cNvGrpSpPr>
          <a:grpSpLocks noChangeAspect="1"/>
        </xdr:cNvGrpSpPr>
      </xdr:nvGrpSpPr>
      <xdr:grpSpPr>
        <a:xfrm>
          <a:off x="12506325" y="38100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28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15</xdr:row>
      <xdr:rowOff>219075</xdr:rowOff>
    </xdr:from>
    <xdr:to>
      <xdr:col>18</xdr:col>
      <xdr:colOff>647700</xdr:colOff>
      <xdr:row>17</xdr:row>
      <xdr:rowOff>114300</xdr:rowOff>
    </xdr:to>
    <xdr:grpSp>
      <xdr:nvGrpSpPr>
        <xdr:cNvPr id="30" name="Group 192"/>
        <xdr:cNvGrpSpPr>
          <a:grpSpLocks noChangeAspect="1"/>
        </xdr:cNvGrpSpPr>
      </xdr:nvGrpSpPr>
      <xdr:grpSpPr>
        <a:xfrm>
          <a:off x="13258800" y="38100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1" name="Line 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15</xdr:row>
      <xdr:rowOff>0</xdr:rowOff>
    </xdr:from>
    <xdr:to>
      <xdr:col>23</xdr:col>
      <xdr:colOff>266700</xdr:colOff>
      <xdr:row>17</xdr:row>
      <xdr:rowOff>114300</xdr:rowOff>
    </xdr:to>
    <xdr:sp>
      <xdr:nvSpPr>
        <xdr:cNvPr id="33" name="Přímá spojnice 48"/>
        <xdr:cNvSpPr>
          <a:spLocks/>
        </xdr:cNvSpPr>
      </xdr:nvSpPr>
      <xdr:spPr>
        <a:xfrm flipV="1">
          <a:off x="13411200" y="35909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14</xdr:row>
      <xdr:rowOff>114300</xdr:rowOff>
    </xdr:from>
    <xdr:to>
      <xdr:col>25</xdr:col>
      <xdr:colOff>266700</xdr:colOff>
      <xdr:row>14</xdr:row>
      <xdr:rowOff>152400</xdr:rowOff>
    </xdr:to>
    <xdr:sp>
      <xdr:nvSpPr>
        <xdr:cNvPr id="34" name="Přímá spojnice 53"/>
        <xdr:cNvSpPr>
          <a:spLocks/>
        </xdr:cNvSpPr>
      </xdr:nvSpPr>
      <xdr:spPr>
        <a:xfrm flipH="1">
          <a:off x="17868900" y="3476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14</xdr:row>
      <xdr:rowOff>152400</xdr:rowOff>
    </xdr:from>
    <xdr:to>
      <xdr:col>24</xdr:col>
      <xdr:colOff>495300</xdr:colOff>
      <xdr:row>14</xdr:row>
      <xdr:rowOff>228600</xdr:rowOff>
    </xdr:to>
    <xdr:sp>
      <xdr:nvSpPr>
        <xdr:cNvPr id="35" name="Přímá spojnice 54"/>
        <xdr:cNvSpPr>
          <a:spLocks/>
        </xdr:cNvSpPr>
      </xdr:nvSpPr>
      <xdr:spPr>
        <a:xfrm flipV="1">
          <a:off x="17125950" y="3514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24</xdr:row>
      <xdr:rowOff>114300</xdr:rowOff>
    </xdr:from>
    <xdr:to>
      <xdr:col>36</xdr:col>
      <xdr:colOff>0</xdr:colOff>
      <xdr:row>24</xdr:row>
      <xdr:rowOff>114300</xdr:rowOff>
    </xdr:to>
    <xdr:sp>
      <xdr:nvSpPr>
        <xdr:cNvPr id="36" name="Přímá spojnice 57"/>
        <xdr:cNvSpPr>
          <a:spLocks/>
        </xdr:cNvSpPr>
      </xdr:nvSpPr>
      <xdr:spPr>
        <a:xfrm>
          <a:off x="1524000" y="5762625"/>
          <a:ext cx="25222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20</xdr:row>
      <xdr:rowOff>114300</xdr:rowOff>
    </xdr:from>
    <xdr:to>
      <xdr:col>21</xdr:col>
      <xdr:colOff>266700</xdr:colOff>
      <xdr:row>24</xdr:row>
      <xdr:rowOff>0</xdr:rowOff>
    </xdr:to>
    <xdr:sp>
      <xdr:nvSpPr>
        <xdr:cNvPr id="37" name="Přímá spojnice 61"/>
        <xdr:cNvSpPr>
          <a:spLocks/>
        </xdr:cNvSpPr>
      </xdr:nvSpPr>
      <xdr:spPr>
        <a:xfrm>
          <a:off x="10439400" y="4848225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24</xdr:row>
      <xdr:rowOff>0</xdr:rowOff>
    </xdr:from>
    <xdr:to>
      <xdr:col>22</xdr:col>
      <xdr:colOff>495300</xdr:colOff>
      <xdr:row>24</xdr:row>
      <xdr:rowOff>76200</xdr:rowOff>
    </xdr:to>
    <xdr:sp>
      <xdr:nvSpPr>
        <xdr:cNvPr id="38" name="Přímá spojnice 62"/>
        <xdr:cNvSpPr>
          <a:spLocks/>
        </xdr:cNvSpPr>
      </xdr:nvSpPr>
      <xdr:spPr>
        <a:xfrm>
          <a:off x="15640050" y="5648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76200</xdr:rowOff>
    </xdr:from>
    <xdr:to>
      <xdr:col>23</xdr:col>
      <xdr:colOff>266700</xdr:colOff>
      <xdr:row>24</xdr:row>
      <xdr:rowOff>114300</xdr:rowOff>
    </xdr:to>
    <xdr:sp>
      <xdr:nvSpPr>
        <xdr:cNvPr id="39" name="Přímá spojnice 64"/>
        <xdr:cNvSpPr>
          <a:spLocks/>
        </xdr:cNvSpPr>
      </xdr:nvSpPr>
      <xdr:spPr>
        <a:xfrm>
          <a:off x="16383000" y="5724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26</xdr:row>
      <xdr:rowOff>114300</xdr:rowOff>
    </xdr:from>
    <xdr:to>
      <xdr:col>57</xdr:col>
      <xdr:colOff>266700</xdr:colOff>
      <xdr:row>26</xdr:row>
      <xdr:rowOff>114300</xdr:rowOff>
    </xdr:to>
    <xdr:sp>
      <xdr:nvSpPr>
        <xdr:cNvPr id="40" name="Přímá spojnice 66"/>
        <xdr:cNvSpPr>
          <a:spLocks/>
        </xdr:cNvSpPr>
      </xdr:nvSpPr>
      <xdr:spPr>
        <a:xfrm>
          <a:off x="33547050" y="6219825"/>
          <a:ext cx="11125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23</xdr:row>
      <xdr:rowOff>76200</xdr:rowOff>
    </xdr:from>
    <xdr:to>
      <xdr:col>61</xdr:col>
      <xdr:colOff>266700</xdr:colOff>
      <xdr:row>23</xdr:row>
      <xdr:rowOff>114300</xdr:rowOff>
    </xdr:to>
    <xdr:sp>
      <xdr:nvSpPr>
        <xdr:cNvPr id="41" name="Přímá spojnice 70"/>
        <xdr:cNvSpPr>
          <a:spLocks/>
        </xdr:cNvSpPr>
      </xdr:nvSpPr>
      <xdr:spPr>
        <a:xfrm flipV="1">
          <a:off x="46901100" y="5495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23</xdr:row>
      <xdr:rowOff>0</xdr:rowOff>
    </xdr:from>
    <xdr:to>
      <xdr:col>62</xdr:col>
      <xdr:colOff>495300</xdr:colOff>
      <xdr:row>23</xdr:row>
      <xdr:rowOff>76200</xdr:rowOff>
    </xdr:to>
    <xdr:sp>
      <xdr:nvSpPr>
        <xdr:cNvPr id="42" name="Přímá spojnice 71"/>
        <xdr:cNvSpPr>
          <a:spLocks/>
        </xdr:cNvSpPr>
      </xdr:nvSpPr>
      <xdr:spPr>
        <a:xfrm flipV="1">
          <a:off x="47644050" y="5419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20</xdr:row>
      <xdr:rowOff>114300</xdr:rowOff>
    </xdr:from>
    <xdr:to>
      <xdr:col>67</xdr:col>
      <xdr:colOff>266700</xdr:colOff>
      <xdr:row>23</xdr:row>
      <xdr:rowOff>0</xdr:rowOff>
    </xdr:to>
    <xdr:sp>
      <xdr:nvSpPr>
        <xdr:cNvPr id="43" name="Přímá spojnice 73"/>
        <xdr:cNvSpPr>
          <a:spLocks/>
        </xdr:cNvSpPr>
      </xdr:nvSpPr>
      <xdr:spPr>
        <a:xfrm flipV="1">
          <a:off x="48387000" y="48482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18</xdr:row>
      <xdr:rowOff>219075</xdr:rowOff>
    </xdr:from>
    <xdr:to>
      <xdr:col>63</xdr:col>
      <xdr:colOff>419100</xdr:colOff>
      <xdr:row>20</xdr:row>
      <xdr:rowOff>114300</xdr:rowOff>
    </xdr:to>
    <xdr:grpSp>
      <xdr:nvGrpSpPr>
        <xdr:cNvPr id="44" name="Group 191"/>
        <xdr:cNvGrpSpPr>
          <a:grpSpLocks noChangeAspect="1"/>
        </xdr:cNvGrpSpPr>
      </xdr:nvGrpSpPr>
      <xdr:grpSpPr>
        <a:xfrm>
          <a:off x="48968025" y="44958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5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495300</xdr:colOff>
      <xdr:row>17</xdr:row>
      <xdr:rowOff>114300</xdr:rowOff>
    </xdr:from>
    <xdr:to>
      <xdr:col>57</xdr:col>
      <xdr:colOff>266700</xdr:colOff>
      <xdr:row>17</xdr:row>
      <xdr:rowOff>152400</xdr:rowOff>
    </xdr:to>
    <xdr:sp>
      <xdr:nvSpPr>
        <xdr:cNvPr id="47" name="Přímá spojnice 80"/>
        <xdr:cNvSpPr>
          <a:spLocks/>
        </xdr:cNvSpPr>
      </xdr:nvSpPr>
      <xdr:spPr>
        <a:xfrm>
          <a:off x="43929300" y="4162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17</xdr:row>
      <xdr:rowOff>152400</xdr:rowOff>
    </xdr:from>
    <xdr:to>
      <xdr:col>58</xdr:col>
      <xdr:colOff>495300</xdr:colOff>
      <xdr:row>18</xdr:row>
      <xdr:rowOff>0</xdr:rowOff>
    </xdr:to>
    <xdr:sp>
      <xdr:nvSpPr>
        <xdr:cNvPr id="48" name="Přímá spojnice 81"/>
        <xdr:cNvSpPr>
          <a:spLocks/>
        </xdr:cNvSpPr>
      </xdr:nvSpPr>
      <xdr:spPr>
        <a:xfrm flipH="1" flipV="1">
          <a:off x="44672250" y="4200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18</xdr:row>
      <xdr:rowOff>0</xdr:rowOff>
    </xdr:from>
    <xdr:to>
      <xdr:col>63</xdr:col>
      <xdr:colOff>266700</xdr:colOff>
      <xdr:row>20</xdr:row>
      <xdr:rowOff>114300</xdr:rowOff>
    </xdr:to>
    <xdr:sp>
      <xdr:nvSpPr>
        <xdr:cNvPr id="49" name="Přímá spojnice 86"/>
        <xdr:cNvSpPr>
          <a:spLocks/>
        </xdr:cNvSpPr>
      </xdr:nvSpPr>
      <xdr:spPr>
        <a:xfrm flipH="1" flipV="1">
          <a:off x="45415200" y="42767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14</xdr:row>
      <xdr:rowOff>114300</xdr:rowOff>
    </xdr:from>
    <xdr:to>
      <xdr:col>54</xdr:col>
      <xdr:colOff>495300</xdr:colOff>
      <xdr:row>14</xdr:row>
      <xdr:rowOff>152400</xdr:rowOff>
    </xdr:to>
    <xdr:sp>
      <xdr:nvSpPr>
        <xdr:cNvPr id="50" name="Přímá spojnice 98"/>
        <xdr:cNvSpPr>
          <a:spLocks/>
        </xdr:cNvSpPr>
      </xdr:nvSpPr>
      <xdr:spPr>
        <a:xfrm>
          <a:off x="41700450" y="3476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14</xdr:row>
      <xdr:rowOff>152400</xdr:rowOff>
    </xdr:from>
    <xdr:to>
      <xdr:col>55</xdr:col>
      <xdr:colOff>266700</xdr:colOff>
      <xdr:row>15</xdr:row>
      <xdr:rowOff>0</xdr:rowOff>
    </xdr:to>
    <xdr:sp>
      <xdr:nvSpPr>
        <xdr:cNvPr id="51" name="Přímá spojnice 99"/>
        <xdr:cNvSpPr>
          <a:spLocks/>
        </xdr:cNvSpPr>
      </xdr:nvSpPr>
      <xdr:spPr>
        <a:xfrm flipH="1" flipV="1">
          <a:off x="42443400" y="3514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15</xdr:row>
      <xdr:rowOff>0</xdr:rowOff>
    </xdr:from>
    <xdr:to>
      <xdr:col>56</xdr:col>
      <xdr:colOff>495300</xdr:colOff>
      <xdr:row>15</xdr:row>
      <xdr:rowOff>142875</xdr:rowOff>
    </xdr:to>
    <xdr:sp>
      <xdr:nvSpPr>
        <xdr:cNvPr id="52" name="Přímá spojnice 102"/>
        <xdr:cNvSpPr>
          <a:spLocks/>
        </xdr:cNvSpPr>
      </xdr:nvSpPr>
      <xdr:spPr>
        <a:xfrm flipH="1" flipV="1">
          <a:off x="43186350" y="3590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15</xdr:row>
      <xdr:rowOff>142875</xdr:rowOff>
    </xdr:from>
    <xdr:to>
      <xdr:col>60</xdr:col>
      <xdr:colOff>495300</xdr:colOff>
      <xdr:row>19</xdr:row>
      <xdr:rowOff>9525</xdr:rowOff>
    </xdr:to>
    <xdr:sp>
      <xdr:nvSpPr>
        <xdr:cNvPr id="53" name="Přímá spojnice 106"/>
        <xdr:cNvSpPr>
          <a:spLocks/>
        </xdr:cNvSpPr>
      </xdr:nvSpPr>
      <xdr:spPr>
        <a:xfrm>
          <a:off x="43929300" y="3733800"/>
          <a:ext cx="2971800" cy="781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26</xdr:row>
      <xdr:rowOff>76200</xdr:rowOff>
    </xdr:from>
    <xdr:to>
      <xdr:col>58</xdr:col>
      <xdr:colOff>495300</xdr:colOff>
      <xdr:row>26</xdr:row>
      <xdr:rowOff>114300</xdr:rowOff>
    </xdr:to>
    <xdr:sp>
      <xdr:nvSpPr>
        <xdr:cNvPr id="54" name="Přímá spojnice 109"/>
        <xdr:cNvSpPr>
          <a:spLocks/>
        </xdr:cNvSpPr>
      </xdr:nvSpPr>
      <xdr:spPr>
        <a:xfrm flipV="1">
          <a:off x="44672250" y="6181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26</xdr:row>
      <xdr:rowOff>0</xdr:rowOff>
    </xdr:from>
    <xdr:to>
      <xdr:col>59</xdr:col>
      <xdr:colOff>266700</xdr:colOff>
      <xdr:row>26</xdr:row>
      <xdr:rowOff>76200</xdr:rowOff>
    </xdr:to>
    <xdr:sp>
      <xdr:nvSpPr>
        <xdr:cNvPr id="55" name="Přímá spojnice 110"/>
        <xdr:cNvSpPr>
          <a:spLocks/>
        </xdr:cNvSpPr>
      </xdr:nvSpPr>
      <xdr:spPr>
        <a:xfrm flipV="1">
          <a:off x="45415200" y="6105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25</xdr:row>
      <xdr:rowOff>85725</xdr:rowOff>
    </xdr:from>
    <xdr:to>
      <xdr:col>60</xdr:col>
      <xdr:colOff>495300</xdr:colOff>
      <xdr:row>26</xdr:row>
      <xdr:rowOff>0</xdr:rowOff>
    </xdr:to>
    <xdr:sp>
      <xdr:nvSpPr>
        <xdr:cNvPr id="56" name="Přímá spojnice 116"/>
        <xdr:cNvSpPr>
          <a:spLocks/>
        </xdr:cNvSpPr>
      </xdr:nvSpPr>
      <xdr:spPr>
        <a:xfrm flipH="1">
          <a:off x="46158150" y="5962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22</xdr:row>
      <xdr:rowOff>0</xdr:rowOff>
    </xdr:from>
    <xdr:to>
      <xdr:col>64</xdr:col>
      <xdr:colOff>495300</xdr:colOff>
      <xdr:row>25</xdr:row>
      <xdr:rowOff>85725</xdr:rowOff>
    </xdr:to>
    <xdr:sp>
      <xdr:nvSpPr>
        <xdr:cNvPr id="57" name="Přímá spojnice 117"/>
        <xdr:cNvSpPr>
          <a:spLocks/>
        </xdr:cNvSpPr>
      </xdr:nvSpPr>
      <xdr:spPr>
        <a:xfrm flipV="1">
          <a:off x="46901100" y="5191125"/>
          <a:ext cx="2971800" cy="7715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18</xdr:row>
      <xdr:rowOff>133350</xdr:rowOff>
    </xdr:from>
    <xdr:to>
      <xdr:col>60</xdr:col>
      <xdr:colOff>495300</xdr:colOff>
      <xdr:row>19</xdr:row>
      <xdr:rowOff>9525</xdr:rowOff>
    </xdr:to>
    <xdr:sp>
      <xdr:nvSpPr>
        <xdr:cNvPr id="58" name="Line 51"/>
        <xdr:cNvSpPr>
          <a:spLocks noChangeAspect="1"/>
        </xdr:cNvSpPr>
      </xdr:nvSpPr>
      <xdr:spPr>
        <a:xfrm>
          <a:off x="46901100" y="44100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17</xdr:row>
      <xdr:rowOff>95250</xdr:rowOff>
    </xdr:from>
    <xdr:to>
      <xdr:col>60</xdr:col>
      <xdr:colOff>647700</xdr:colOff>
      <xdr:row>18</xdr:row>
      <xdr:rowOff>133350</xdr:rowOff>
    </xdr:to>
    <xdr:sp>
      <xdr:nvSpPr>
        <xdr:cNvPr id="59" name="Oval 52"/>
        <xdr:cNvSpPr>
          <a:spLocks noChangeAspect="1"/>
        </xdr:cNvSpPr>
      </xdr:nvSpPr>
      <xdr:spPr>
        <a:xfrm>
          <a:off x="46748700" y="41433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22</xdr:row>
      <xdr:rowOff>0</xdr:rowOff>
    </xdr:from>
    <xdr:to>
      <xdr:col>64</xdr:col>
      <xdr:colOff>495300</xdr:colOff>
      <xdr:row>22</xdr:row>
      <xdr:rowOff>95250</xdr:rowOff>
    </xdr:to>
    <xdr:sp>
      <xdr:nvSpPr>
        <xdr:cNvPr id="60" name="Line 116"/>
        <xdr:cNvSpPr>
          <a:spLocks noChangeAspect="1"/>
        </xdr:cNvSpPr>
      </xdr:nvSpPr>
      <xdr:spPr>
        <a:xfrm flipH="1">
          <a:off x="49872900" y="51911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22</xdr:row>
      <xdr:rowOff>95250</xdr:rowOff>
    </xdr:from>
    <xdr:to>
      <xdr:col>64</xdr:col>
      <xdr:colOff>647700</xdr:colOff>
      <xdr:row>23</xdr:row>
      <xdr:rowOff>133350</xdr:rowOff>
    </xdr:to>
    <xdr:sp>
      <xdr:nvSpPr>
        <xdr:cNvPr id="61" name="Oval 117"/>
        <xdr:cNvSpPr>
          <a:spLocks noChangeAspect="1"/>
        </xdr:cNvSpPr>
      </xdr:nvSpPr>
      <xdr:spPr>
        <a:xfrm>
          <a:off x="49720500" y="52863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76200</xdr:colOff>
      <xdr:row>22</xdr:row>
      <xdr:rowOff>47625</xdr:rowOff>
    </xdr:from>
    <xdr:to>
      <xdr:col>65</xdr:col>
      <xdr:colOff>428625</xdr:colOff>
      <xdr:row>22</xdr:row>
      <xdr:rowOff>171450</xdr:rowOff>
    </xdr:to>
    <xdr:sp>
      <xdr:nvSpPr>
        <xdr:cNvPr id="62" name="kreslení 417"/>
        <xdr:cNvSpPr>
          <a:spLocks/>
        </xdr:cNvSpPr>
      </xdr:nvSpPr>
      <xdr:spPr>
        <a:xfrm>
          <a:off x="50425350" y="5238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314325</xdr:colOff>
      <xdr:row>24</xdr:row>
      <xdr:rowOff>47625</xdr:rowOff>
    </xdr:from>
    <xdr:to>
      <xdr:col>58</xdr:col>
      <xdr:colOff>666750</xdr:colOff>
      <xdr:row>24</xdr:row>
      <xdr:rowOff>171450</xdr:rowOff>
    </xdr:to>
    <xdr:sp>
      <xdr:nvSpPr>
        <xdr:cNvPr id="63" name="kreslení 417"/>
        <xdr:cNvSpPr>
          <a:spLocks/>
        </xdr:cNvSpPr>
      </xdr:nvSpPr>
      <xdr:spPr>
        <a:xfrm>
          <a:off x="45234225" y="56959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304800</xdr:colOff>
      <xdr:row>16</xdr:row>
      <xdr:rowOff>57150</xdr:rowOff>
    </xdr:from>
    <xdr:to>
      <xdr:col>12</xdr:col>
      <xdr:colOff>657225</xdr:colOff>
      <xdr:row>16</xdr:row>
      <xdr:rowOff>180975</xdr:rowOff>
    </xdr:to>
    <xdr:sp>
      <xdr:nvSpPr>
        <xdr:cNvPr id="64" name="kreslení 12"/>
        <xdr:cNvSpPr>
          <a:spLocks/>
        </xdr:cNvSpPr>
      </xdr:nvSpPr>
      <xdr:spPr>
        <a:xfrm>
          <a:off x="8763000" y="3876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238125</xdr:colOff>
      <xdr:row>20</xdr:row>
      <xdr:rowOff>0</xdr:rowOff>
    </xdr:from>
    <xdr:to>
      <xdr:col>8</xdr:col>
      <xdr:colOff>752475</xdr:colOff>
      <xdr:row>21</xdr:row>
      <xdr:rowOff>0</xdr:rowOff>
    </xdr:to>
    <xdr:sp>
      <xdr:nvSpPr>
        <xdr:cNvPr id="65" name="TextovéPole 186"/>
        <xdr:cNvSpPr txBox="1">
          <a:spLocks noChangeArrowheads="1"/>
        </xdr:cNvSpPr>
      </xdr:nvSpPr>
      <xdr:spPr>
        <a:xfrm>
          <a:off x="5724525" y="47339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101a</a:t>
          </a:r>
        </a:p>
      </xdr:txBody>
    </xdr:sp>
    <xdr:clientData/>
  </xdr:twoCellAnchor>
  <xdr:twoCellAnchor>
    <xdr:from>
      <xdr:col>2</xdr:col>
      <xdr:colOff>495300</xdr:colOff>
      <xdr:row>20</xdr:row>
      <xdr:rowOff>114300</xdr:rowOff>
    </xdr:from>
    <xdr:to>
      <xdr:col>5</xdr:col>
      <xdr:colOff>266700</xdr:colOff>
      <xdr:row>20</xdr:row>
      <xdr:rowOff>114300</xdr:rowOff>
    </xdr:to>
    <xdr:sp>
      <xdr:nvSpPr>
        <xdr:cNvPr id="66" name="Přímá spojnice 190"/>
        <xdr:cNvSpPr>
          <a:spLocks/>
        </xdr:cNvSpPr>
      </xdr:nvSpPr>
      <xdr:spPr>
        <a:xfrm>
          <a:off x="1524000" y="4848225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20</xdr:row>
      <xdr:rowOff>228600</xdr:rowOff>
    </xdr:from>
    <xdr:to>
      <xdr:col>5</xdr:col>
      <xdr:colOff>266700</xdr:colOff>
      <xdr:row>21</xdr:row>
      <xdr:rowOff>228600</xdr:rowOff>
    </xdr:to>
    <xdr:sp>
      <xdr:nvSpPr>
        <xdr:cNvPr id="67" name="Line 744"/>
        <xdr:cNvSpPr>
          <a:spLocks/>
        </xdr:cNvSpPr>
      </xdr:nvSpPr>
      <xdr:spPr>
        <a:xfrm flipH="1">
          <a:off x="3752850" y="49625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114300</xdr:rowOff>
    </xdr:from>
    <xdr:to>
      <xdr:col>8</xdr:col>
      <xdr:colOff>495300</xdr:colOff>
      <xdr:row>17</xdr:row>
      <xdr:rowOff>0</xdr:rowOff>
    </xdr:to>
    <xdr:sp>
      <xdr:nvSpPr>
        <xdr:cNvPr id="68" name="Přímá spojnice 210"/>
        <xdr:cNvSpPr>
          <a:spLocks/>
        </xdr:cNvSpPr>
      </xdr:nvSpPr>
      <xdr:spPr>
        <a:xfrm flipH="1" flipV="1">
          <a:off x="5238750" y="39338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17</xdr:row>
      <xdr:rowOff>76200</xdr:rowOff>
    </xdr:from>
    <xdr:to>
      <xdr:col>10</xdr:col>
      <xdr:colOff>495300</xdr:colOff>
      <xdr:row>17</xdr:row>
      <xdr:rowOff>114300</xdr:rowOff>
    </xdr:to>
    <xdr:sp>
      <xdr:nvSpPr>
        <xdr:cNvPr id="69" name="Přímá spojnice 213"/>
        <xdr:cNvSpPr>
          <a:spLocks/>
        </xdr:cNvSpPr>
      </xdr:nvSpPr>
      <xdr:spPr>
        <a:xfrm>
          <a:off x="6724650" y="4124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17</xdr:row>
      <xdr:rowOff>0</xdr:rowOff>
    </xdr:from>
    <xdr:to>
      <xdr:col>9</xdr:col>
      <xdr:colOff>266700</xdr:colOff>
      <xdr:row>17</xdr:row>
      <xdr:rowOff>76200</xdr:rowOff>
    </xdr:to>
    <xdr:sp>
      <xdr:nvSpPr>
        <xdr:cNvPr id="70" name="Přímá spojnice 214"/>
        <xdr:cNvSpPr>
          <a:spLocks/>
        </xdr:cNvSpPr>
      </xdr:nvSpPr>
      <xdr:spPr>
        <a:xfrm flipH="1" flipV="1">
          <a:off x="5981700" y="4048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14</xdr:row>
      <xdr:rowOff>114300</xdr:rowOff>
    </xdr:from>
    <xdr:to>
      <xdr:col>7</xdr:col>
      <xdr:colOff>266700</xdr:colOff>
      <xdr:row>16</xdr:row>
      <xdr:rowOff>114300</xdr:rowOff>
    </xdr:to>
    <xdr:sp>
      <xdr:nvSpPr>
        <xdr:cNvPr id="71" name="Přímá spojnice 218"/>
        <xdr:cNvSpPr>
          <a:spLocks/>
        </xdr:cNvSpPr>
      </xdr:nvSpPr>
      <xdr:spPr>
        <a:xfrm>
          <a:off x="3009900" y="34766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showGridLines="0" showRowColHeaders="0" showZero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78" customWidth="1"/>
    <col min="2" max="2" width="16.25390625" style="322" customWidth="1"/>
    <col min="3" max="12" width="16.25390625" style="178" customWidth="1"/>
    <col min="13" max="13" width="4.75390625" style="178" customWidth="1"/>
    <col min="14" max="14" width="2.75390625" style="178" customWidth="1"/>
    <col min="15" max="16384" width="9.125" style="178" customWidth="1"/>
  </cols>
  <sheetData>
    <row r="1" spans="2:11" s="176" customFormat="1" ht="9.75" customHeight="1"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2:11" ht="36" customHeight="1">
      <c r="B2" s="179"/>
      <c r="C2" s="179"/>
      <c r="D2" s="180"/>
      <c r="E2" s="180"/>
      <c r="F2" s="180"/>
      <c r="G2" s="180"/>
      <c r="H2" s="180"/>
      <c r="I2" s="180"/>
      <c r="J2" s="180"/>
      <c r="K2" s="181"/>
    </row>
    <row r="3" spans="2:11" s="182" customFormat="1" ht="21" customHeight="1">
      <c r="B3" s="183"/>
      <c r="C3" s="183"/>
      <c r="D3" s="183"/>
      <c r="I3" s="184"/>
      <c r="J3" s="183"/>
      <c r="K3" s="183"/>
    </row>
    <row r="4" spans="1:15" s="190" customFormat="1" ht="24.75" customHeight="1">
      <c r="A4" s="185"/>
      <c r="B4" s="186" t="s">
        <v>96</v>
      </c>
      <c r="C4" s="187">
        <v>324</v>
      </c>
      <c r="D4" s="188"/>
      <c r="E4" s="185"/>
      <c r="F4" s="185"/>
      <c r="G4" s="189" t="s">
        <v>41</v>
      </c>
      <c r="H4" s="188"/>
      <c r="J4" s="191"/>
      <c r="K4" s="192" t="s">
        <v>97</v>
      </c>
      <c r="L4" s="186">
        <v>333153</v>
      </c>
      <c r="M4" s="185"/>
      <c r="N4" s="185"/>
      <c r="O4" s="185"/>
    </row>
    <row r="5" spans="2:12" s="193" customFormat="1" ht="21" customHeight="1" thickBot="1">
      <c r="B5" s="194"/>
      <c r="C5" s="195"/>
      <c r="D5" s="195"/>
      <c r="H5" s="195"/>
      <c r="I5" s="196"/>
      <c r="J5" s="197"/>
      <c r="K5" s="195"/>
      <c r="L5" s="195"/>
    </row>
    <row r="6" spans="1:13" s="185" customFormat="1" ht="24.75" customHeight="1">
      <c r="A6" s="198"/>
      <c r="B6" s="199"/>
      <c r="C6" s="200"/>
      <c r="D6" s="199"/>
      <c r="E6" s="201"/>
      <c r="F6" s="201"/>
      <c r="G6" s="201"/>
      <c r="H6" s="201"/>
      <c r="I6" s="199"/>
      <c r="J6" s="199"/>
      <c r="K6" s="199"/>
      <c r="L6" s="199"/>
      <c r="M6" s="202"/>
    </row>
    <row r="7" spans="1:13" s="185" customFormat="1" ht="21" customHeight="1">
      <c r="A7" s="203"/>
      <c r="B7" s="204"/>
      <c r="C7" s="205"/>
      <c r="D7" s="206"/>
      <c r="E7" s="207"/>
      <c r="F7" s="207"/>
      <c r="G7" s="207"/>
      <c r="H7" s="207"/>
      <c r="I7" s="206"/>
      <c r="J7" s="206"/>
      <c r="K7" s="206"/>
      <c r="L7" s="208"/>
      <c r="M7" s="209"/>
    </row>
    <row r="8" spans="1:13" ht="25.5" customHeight="1">
      <c r="A8" s="210"/>
      <c r="B8" s="502" t="s">
        <v>98</v>
      </c>
      <c r="C8" s="503"/>
      <c r="F8" s="213"/>
      <c r="G8" s="214" t="s">
        <v>130</v>
      </c>
      <c r="H8" s="213"/>
      <c r="I8" s="179"/>
      <c r="J8" s="179"/>
      <c r="K8" s="179"/>
      <c r="L8" s="211"/>
      <c r="M8" s="212"/>
    </row>
    <row r="9" spans="1:13" ht="25.5" customHeight="1">
      <c r="A9" s="210"/>
      <c r="B9" s="490" t="s">
        <v>99</v>
      </c>
      <c r="C9" s="491"/>
      <c r="D9" s="179"/>
      <c r="E9" s="179"/>
      <c r="F9" s="181"/>
      <c r="G9" s="217" t="s">
        <v>132</v>
      </c>
      <c r="H9" s="218"/>
      <c r="I9" s="179"/>
      <c r="J9" s="179"/>
      <c r="K9" s="504" t="s">
        <v>131</v>
      </c>
      <c r="L9" s="505"/>
      <c r="M9" s="212"/>
    </row>
    <row r="10" spans="1:13" ht="25.5" customHeight="1">
      <c r="A10" s="210"/>
      <c r="B10" s="492" t="s">
        <v>100</v>
      </c>
      <c r="C10" s="493"/>
      <c r="D10" s="216"/>
      <c r="E10" s="179"/>
      <c r="F10" s="181"/>
      <c r="G10" s="217" t="s">
        <v>133</v>
      </c>
      <c r="H10" s="218"/>
      <c r="J10" s="181"/>
      <c r="K10" s="181"/>
      <c r="L10" s="219"/>
      <c r="M10" s="212"/>
    </row>
    <row r="11" spans="1:13" s="190" customFormat="1" ht="21" customHeight="1">
      <c r="A11" s="210"/>
      <c r="B11" s="220"/>
      <c r="C11" s="221"/>
      <c r="D11" s="222"/>
      <c r="E11" s="222"/>
      <c r="F11" s="222"/>
      <c r="G11" s="222"/>
      <c r="H11" s="222"/>
      <c r="I11" s="222"/>
      <c r="J11" s="222"/>
      <c r="K11" s="222"/>
      <c r="L11" s="223"/>
      <c r="M11" s="224"/>
    </row>
    <row r="12" spans="1:13" s="227" customFormat="1" ht="21" customHeight="1">
      <c r="A12" s="225"/>
      <c r="B12" s="226"/>
      <c r="L12" s="228"/>
      <c r="M12" s="229"/>
    </row>
    <row r="13" spans="1:13" ht="21" customHeight="1">
      <c r="A13" s="210"/>
      <c r="B13" s="506" t="s">
        <v>101</v>
      </c>
      <c r="C13" s="507"/>
      <c r="D13" s="230"/>
      <c r="E13" s="216"/>
      <c r="F13" s="231"/>
      <c r="G13" s="232" t="s">
        <v>102</v>
      </c>
      <c r="H13" s="216"/>
      <c r="I13" s="216"/>
      <c r="J13" s="216"/>
      <c r="K13" s="216"/>
      <c r="L13" s="233"/>
      <c r="M13" s="212"/>
    </row>
    <row r="14" spans="1:13" ht="21" customHeight="1">
      <c r="A14" s="210"/>
      <c r="B14" s="508" t="s">
        <v>103</v>
      </c>
      <c r="C14" s="504"/>
      <c r="D14" s="234"/>
      <c r="E14" s="218"/>
      <c r="F14" s="231"/>
      <c r="G14" s="235">
        <v>8.535</v>
      </c>
      <c r="H14" s="231"/>
      <c r="I14" s="218"/>
      <c r="J14" s="324"/>
      <c r="K14" s="324"/>
      <c r="L14" s="236"/>
      <c r="M14" s="212"/>
    </row>
    <row r="15" spans="1:13" ht="21" customHeight="1">
      <c r="A15" s="210"/>
      <c r="B15" s="498" t="s">
        <v>104</v>
      </c>
      <c r="C15" s="499"/>
      <c r="D15" s="237"/>
      <c r="E15" s="218"/>
      <c r="F15" s="231"/>
      <c r="G15" s="238" t="s">
        <v>105</v>
      </c>
      <c r="H15" s="231"/>
      <c r="I15" s="218"/>
      <c r="J15" s="324"/>
      <c r="K15" s="324"/>
      <c r="L15" s="219"/>
      <c r="M15" s="212"/>
    </row>
    <row r="16" spans="1:13" s="242" customFormat="1" ht="21" customHeight="1">
      <c r="A16" s="225"/>
      <c r="B16" s="239"/>
      <c r="C16" s="240"/>
      <c r="D16" s="240"/>
      <c r="E16" s="240"/>
      <c r="F16" s="240"/>
      <c r="G16" s="240"/>
      <c r="H16" s="240"/>
      <c r="I16" s="240"/>
      <c r="J16" s="240"/>
      <c r="K16" s="240"/>
      <c r="L16" s="241"/>
      <c r="M16" s="229"/>
    </row>
    <row r="17" spans="1:14" s="180" customFormat="1" ht="12.75">
      <c r="A17" s="210"/>
      <c r="B17" s="243"/>
      <c r="C17" s="218"/>
      <c r="D17" s="218"/>
      <c r="E17" s="218"/>
      <c r="F17" s="218"/>
      <c r="G17" s="218"/>
      <c r="H17" s="218"/>
      <c r="I17" s="218"/>
      <c r="J17" s="218"/>
      <c r="K17" s="218"/>
      <c r="L17" s="236"/>
      <c r="M17" s="244"/>
      <c r="N17" s="181"/>
    </row>
    <row r="18" spans="1:13" s="190" customFormat="1" ht="21" customHeight="1">
      <c r="A18" s="210"/>
      <c r="B18" s="496" t="s">
        <v>106</v>
      </c>
      <c r="C18" s="497"/>
      <c r="D18" s="245"/>
      <c r="E18" s="231"/>
      <c r="F18" s="246" t="s">
        <v>107</v>
      </c>
      <c r="G18" s="231"/>
      <c r="H18" s="247" t="s">
        <v>108</v>
      </c>
      <c r="I18" s="245"/>
      <c r="J18" s="245"/>
      <c r="K18" s="245"/>
      <c r="L18" s="219"/>
      <c r="M18" s="224"/>
    </row>
    <row r="19" spans="1:13" s="190" customFormat="1" ht="21" customHeight="1">
      <c r="A19" s="210"/>
      <c r="B19" s="498" t="s">
        <v>109</v>
      </c>
      <c r="C19" s="499"/>
      <c r="D19" s="216"/>
      <c r="E19" s="231"/>
      <c r="F19" s="248" t="s">
        <v>110</v>
      </c>
      <c r="G19" s="231"/>
      <c r="H19" s="215" t="s">
        <v>111</v>
      </c>
      <c r="I19" s="216"/>
      <c r="J19" s="216"/>
      <c r="K19" s="216"/>
      <c r="L19" s="249"/>
      <c r="M19" s="224"/>
    </row>
    <row r="20" spans="1:13" ht="12.75">
      <c r="A20" s="210"/>
      <c r="B20" s="500"/>
      <c r="C20" s="501"/>
      <c r="D20" s="250"/>
      <c r="E20" s="250"/>
      <c r="F20" s="250"/>
      <c r="G20" s="250"/>
      <c r="H20" s="250"/>
      <c r="I20" s="250"/>
      <c r="J20" s="250"/>
      <c r="K20" s="250"/>
      <c r="L20" s="251"/>
      <c r="M20" s="212"/>
    </row>
    <row r="21" spans="1:13" ht="24.75" customHeight="1">
      <c r="A21" s="210"/>
      <c r="B21" s="252"/>
      <c r="C21" s="253"/>
      <c r="D21" s="323"/>
      <c r="E21" s="323"/>
      <c r="F21" s="323"/>
      <c r="G21" s="323"/>
      <c r="H21" s="323"/>
      <c r="I21" s="323"/>
      <c r="J21" s="323"/>
      <c r="K21" s="323"/>
      <c r="L21" s="253"/>
      <c r="M21" s="212"/>
    </row>
    <row r="22" spans="1:13" ht="21" customHeight="1">
      <c r="A22" s="210"/>
      <c r="B22" s="254"/>
      <c r="C22" s="255"/>
      <c r="D22" s="256"/>
      <c r="E22" s="256"/>
      <c r="F22" s="257"/>
      <c r="G22" s="256"/>
      <c r="H22" s="256"/>
      <c r="I22" s="256"/>
      <c r="J22" s="256"/>
      <c r="K22" s="256"/>
      <c r="L22" s="258"/>
      <c r="M22" s="212"/>
    </row>
    <row r="23" spans="1:13" ht="22.5" customHeight="1">
      <c r="A23" s="210"/>
      <c r="B23" s="502" t="s">
        <v>112</v>
      </c>
      <c r="C23" s="503"/>
      <c r="D23" s="216"/>
      <c r="E23" s="218"/>
      <c r="F23" s="259" t="s">
        <v>127</v>
      </c>
      <c r="G23" s="218"/>
      <c r="H23" s="218"/>
      <c r="I23" s="218"/>
      <c r="J23" s="259" t="s">
        <v>128</v>
      </c>
      <c r="K23" s="218"/>
      <c r="L23" s="236"/>
      <c r="M23" s="212"/>
    </row>
    <row r="24" spans="1:13" s="190" customFormat="1" ht="22.5" customHeight="1">
      <c r="A24" s="210"/>
      <c r="B24" s="490" t="s">
        <v>99</v>
      </c>
      <c r="C24" s="491"/>
      <c r="D24" s="216"/>
      <c r="E24" s="260"/>
      <c r="F24" s="261" t="s">
        <v>113</v>
      </c>
      <c r="G24" s="260"/>
      <c r="H24" s="218"/>
      <c r="I24" s="260"/>
      <c r="J24" s="261" t="s">
        <v>113</v>
      </c>
      <c r="K24" s="260"/>
      <c r="L24" s="236"/>
      <c r="M24" s="224"/>
    </row>
    <row r="25" spans="1:13" s="190" customFormat="1" ht="22.5" customHeight="1">
      <c r="A25" s="210"/>
      <c r="B25" s="492" t="s">
        <v>100</v>
      </c>
      <c r="C25" s="493"/>
      <c r="D25" s="218"/>
      <c r="E25" s="218"/>
      <c r="F25" s="262" t="s">
        <v>206</v>
      </c>
      <c r="G25" s="218"/>
      <c r="H25" s="218"/>
      <c r="I25" s="218"/>
      <c r="J25" s="262" t="s">
        <v>129</v>
      </c>
      <c r="K25" s="218"/>
      <c r="L25" s="236"/>
      <c r="M25" s="224"/>
    </row>
    <row r="26" spans="1:13" s="242" customFormat="1" ht="21" customHeight="1">
      <c r="A26" s="225"/>
      <c r="B26" s="239"/>
      <c r="C26" s="240"/>
      <c r="D26" s="240"/>
      <c r="E26" s="240"/>
      <c r="F26" s="240"/>
      <c r="G26" s="240"/>
      <c r="H26" s="240"/>
      <c r="I26" s="240"/>
      <c r="J26" s="240"/>
      <c r="K26" s="240"/>
      <c r="L26" s="241"/>
      <c r="M26" s="229"/>
    </row>
    <row r="27" spans="1:13" s="190" customFormat="1" ht="24.75" customHeight="1">
      <c r="A27" s="210"/>
      <c r="B27" s="494" t="s">
        <v>114</v>
      </c>
      <c r="C27" s="495"/>
      <c r="D27" s="264"/>
      <c r="E27" s="264"/>
      <c r="F27" s="263">
        <v>10</v>
      </c>
      <c r="G27" s="264"/>
      <c r="H27" s="264"/>
      <c r="I27" s="264"/>
      <c r="J27" s="265">
        <v>10</v>
      </c>
      <c r="K27" s="264"/>
      <c r="L27" s="266"/>
      <c r="M27" s="224"/>
    </row>
    <row r="28" spans="1:13" s="242" customFormat="1" ht="12.75">
      <c r="A28" s="225"/>
      <c r="B28" s="226"/>
      <c r="C28" s="227"/>
      <c r="D28" s="227"/>
      <c r="E28" s="227"/>
      <c r="F28" s="227"/>
      <c r="G28" s="227"/>
      <c r="H28" s="227"/>
      <c r="I28" s="227"/>
      <c r="J28" s="227"/>
      <c r="K28" s="227"/>
      <c r="L28" s="228"/>
      <c r="M28" s="229"/>
    </row>
    <row r="29" spans="1:13" s="190" customFormat="1" ht="21" customHeight="1">
      <c r="A29" s="210"/>
      <c r="B29" s="496" t="s">
        <v>106</v>
      </c>
      <c r="C29" s="497"/>
      <c r="D29" s="267"/>
      <c r="E29" s="231"/>
      <c r="F29" s="246" t="s">
        <v>115</v>
      </c>
      <c r="G29" s="231"/>
      <c r="H29" s="247" t="s">
        <v>108</v>
      </c>
      <c r="I29" s="267"/>
      <c r="J29" s="267"/>
      <c r="K29" s="267"/>
      <c r="L29" s="228"/>
      <c r="M29" s="224"/>
    </row>
    <row r="30" spans="1:13" s="190" customFormat="1" ht="21" customHeight="1">
      <c r="A30" s="210"/>
      <c r="B30" s="498" t="s">
        <v>109</v>
      </c>
      <c r="C30" s="499"/>
      <c r="D30" s="268"/>
      <c r="E30" s="231"/>
      <c r="F30" s="248" t="s">
        <v>116</v>
      </c>
      <c r="G30" s="231"/>
      <c r="H30" s="215" t="s">
        <v>111</v>
      </c>
      <c r="I30" s="268"/>
      <c r="J30" s="268"/>
      <c r="K30" s="268"/>
      <c r="L30" s="228"/>
      <c r="M30" s="224"/>
    </row>
    <row r="31" spans="1:13" s="242" customFormat="1" ht="12.75">
      <c r="A31" s="225"/>
      <c r="B31" s="269"/>
      <c r="C31" s="270"/>
      <c r="D31" s="270"/>
      <c r="E31" s="270"/>
      <c r="F31" s="270"/>
      <c r="G31" s="270"/>
      <c r="H31" s="270"/>
      <c r="I31" s="270"/>
      <c r="J31" s="270"/>
      <c r="K31" s="270"/>
      <c r="L31" s="271"/>
      <c r="M31" s="229"/>
    </row>
    <row r="32" spans="1:13" ht="24.75" customHeight="1">
      <c r="A32" s="210"/>
      <c r="B32" s="252"/>
      <c r="C32" s="252"/>
      <c r="D32" s="252"/>
      <c r="E32" s="252"/>
      <c r="F32" s="252"/>
      <c r="G32" s="252"/>
      <c r="H32" s="252"/>
      <c r="I32" s="252"/>
      <c r="J32" s="253"/>
      <c r="K32" s="253"/>
      <c r="L32" s="253"/>
      <c r="M32" s="212"/>
    </row>
    <row r="33" spans="1:13" ht="25.5" customHeight="1">
      <c r="A33" s="272"/>
      <c r="B33" s="273"/>
      <c r="C33" s="274"/>
      <c r="D33" s="274"/>
      <c r="E33" s="274"/>
      <c r="F33" s="274"/>
      <c r="G33" s="275" t="s">
        <v>117</v>
      </c>
      <c r="H33" s="274"/>
      <c r="I33" s="274"/>
      <c r="J33" s="276"/>
      <c r="K33" s="276"/>
      <c r="L33" s="277"/>
      <c r="M33" s="212"/>
    </row>
    <row r="34" spans="1:13" s="285" customFormat="1" ht="21" customHeight="1" thickBot="1">
      <c r="A34" s="203"/>
      <c r="B34" s="278" t="s">
        <v>80</v>
      </c>
      <c r="C34" s="279" t="s">
        <v>118</v>
      </c>
      <c r="D34" s="279" t="s">
        <v>119</v>
      </c>
      <c r="E34" s="280" t="s">
        <v>120</v>
      </c>
      <c r="F34" s="281"/>
      <c r="G34" s="282"/>
      <c r="H34" s="282"/>
      <c r="I34" s="283" t="s">
        <v>121</v>
      </c>
      <c r="J34" s="282"/>
      <c r="K34" s="282"/>
      <c r="L34" s="284"/>
      <c r="M34" s="212"/>
    </row>
    <row r="35" spans="1:13" s="190" customFormat="1" ht="21" customHeight="1" thickTop="1">
      <c r="A35" s="272"/>
      <c r="B35" s="286"/>
      <c r="C35" s="287"/>
      <c r="D35" s="288"/>
      <c r="E35" s="289"/>
      <c r="F35" s="290"/>
      <c r="G35" s="291"/>
      <c r="H35" s="291"/>
      <c r="I35" s="216"/>
      <c r="J35" s="291"/>
      <c r="K35" s="291"/>
      <c r="L35" s="233"/>
      <c r="M35" s="212"/>
    </row>
    <row r="36" spans="1:13" s="190" customFormat="1" ht="21" customHeight="1">
      <c r="A36" s="292"/>
      <c r="B36" s="293">
        <v>1</v>
      </c>
      <c r="C36" s="294">
        <v>8.437</v>
      </c>
      <c r="D36" s="294">
        <v>9.128</v>
      </c>
      <c r="E36" s="295">
        <f>(D36-C36)*1000</f>
        <v>691.0000000000007</v>
      </c>
      <c r="F36" s="290"/>
      <c r="H36" s="291"/>
      <c r="I36" s="296" t="s">
        <v>122</v>
      </c>
      <c r="L36" s="219"/>
      <c r="M36" s="212"/>
    </row>
    <row r="37" spans="1:13" s="190" customFormat="1" ht="21" customHeight="1">
      <c r="A37" s="272"/>
      <c r="B37" s="286"/>
      <c r="C37" s="297"/>
      <c r="D37" s="298"/>
      <c r="E37" s="289"/>
      <c r="F37" s="290"/>
      <c r="G37" s="291"/>
      <c r="H37" s="291"/>
      <c r="I37" s="291"/>
      <c r="J37" s="291"/>
      <c r="K37" s="291"/>
      <c r="L37" s="233"/>
      <c r="M37" s="212"/>
    </row>
    <row r="38" spans="1:13" s="190" customFormat="1" ht="21" customHeight="1">
      <c r="A38" s="292"/>
      <c r="B38" s="293">
        <v>2</v>
      </c>
      <c r="C38" s="294">
        <v>8.413</v>
      </c>
      <c r="D38" s="294">
        <v>9.113</v>
      </c>
      <c r="E38" s="295">
        <f>(D38-C38)*1000</f>
        <v>699.9999999999993</v>
      </c>
      <c r="F38" s="290"/>
      <c r="H38" s="291"/>
      <c r="I38" s="296" t="s">
        <v>122</v>
      </c>
      <c r="L38" s="219"/>
      <c r="M38" s="212"/>
    </row>
    <row r="39" spans="1:13" s="190" customFormat="1" ht="21" customHeight="1">
      <c r="A39" s="272"/>
      <c r="B39" s="286"/>
      <c r="C39" s="297"/>
      <c r="D39" s="298"/>
      <c r="E39" s="289"/>
      <c r="F39" s="290"/>
      <c r="G39" s="291"/>
      <c r="H39" s="291"/>
      <c r="I39" s="291"/>
      <c r="J39" s="291"/>
      <c r="K39" s="291"/>
      <c r="L39" s="233"/>
      <c r="M39" s="212"/>
    </row>
    <row r="40" spans="1:13" s="190" customFormat="1" ht="21" customHeight="1">
      <c r="A40" s="292"/>
      <c r="B40" s="293">
        <v>5</v>
      </c>
      <c r="C40" s="332">
        <v>8.593</v>
      </c>
      <c r="D40" s="294">
        <v>9.04</v>
      </c>
      <c r="E40" s="295">
        <f>(D40-C40)*1000</f>
        <v>446.9999999999992</v>
      </c>
      <c r="F40" s="290"/>
      <c r="H40" s="291"/>
      <c r="I40" s="299" t="s">
        <v>123</v>
      </c>
      <c r="L40" s="219"/>
      <c r="M40" s="212"/>
    </row>
    <row r="41" spans="1:13" s="190" customFormat="1" ht="21" customHeight="1">
      <c r="A41" s="272"/>
      <c r="B41" s="300" t="s">
        <v>134</v>
      </c>
      <c r="C41" s="294">
        <v>8.445</v>
      </c>
      <c r="D41" s="332">
        <v>8.593</v>
      </c>
      <c r="E41" s="295">
        <f>(D41-C41)*1000</f>
        <v>147.9999999999997</v>
      </c>
      <c r="F41" s="290"/>
      <c r="G41" s="291"/>
      <c r="H41" s="291"/>
      <c r="I41" s="301" t="s">
        <v>142</v>
      </c>
      <c r="J41" s="291"/>
      <c r="K41" s="291"/>
      <c r="L41" s="233"/>
      <c r="M41" s="212"/>
    </row>
    <row r="42" spans="1:13" s="190" customFormat="1" ht="21" customHeight="1">
      <c r="A42" s="272"/>
      <c r="B42" s="286"/>
      <c r="C42" s="297"/>
      <c r="D42" s="298"/>
      <c r="E42" s="289"/>
      <c r="F42" s="290"/>
      <c r="G42" s="291"/>
      <c r="H42" s="291"/>
      <c r="I42" s="291"/>
      <c r="J42" s="291"/>
      <c r="K42" s="291"/>
      <c r="L42" s="233"/>
      <c r="M42" s="212"/>
    </row>
    <row r="43" spans="1:13" s="190" customFormat="1" ht="21" customHeight="1">
      <c r="A43" s="292"/>
      <c r="B43" s="293">
        <v>6</v>
      </c>
      <c r="C43" s="294">
        <v>8.443</v>
      </c>
      <c r="D43" s="294">
        <v>9.015</v>
      </c>
      <c r="E43" s="295">
        <f>(D43-C43)*1000</f>
        <v>572.0000000000009</v>
      </c>
      <c r="F43" s="290"/>
      <c r="H43" s="291"/>
      <c r="I43" s="299" t="s">
        <v>123</v>
      </c>
      <c r="L43" s="219"/>
      <c r="M43" s="212"/>
    </row>
    <row r="44" spans="1:13" s="190" customFormat="1" ht="21" customHeight="1">
      <c r="A44" s="272"/>
      <c r="B44" s="286"/>
      <c r="C44" s="297"/>
      <c r="D44" s="298"/>
      <c r="E44" s="289"/>
      <c r="F44" s="290"/>
      <c r="G44" s="291"/>
      <c r="H44" s="291"/>
      <c r="I44" s="291"/>
      <c r="J44" s="291"/>
      <c r="K44" s="291"/>
      <c r="L44" s="233"/>
      <c r="M44" s="212"/>
    </row>
    <row r="45" spans="1:13" s="190" customFormat="1" ht="21" customHeight="1">
      <c r="A45" s="292"/>
      <c r="B45" s="293">
        <v>7</v>
      </c>
      <c r="C45" s="294">
        <v>8.57</v>
      </c>
      <c r="D45" s="294">
        <v>9.015</v>
      </c>
      <c r="E45" s="295">
        <f>(D45-C45)*1000</f>
        <v>445.0000000000003</v>
      </c>
      <c r="F45" s="290"/>
      <c r="H45" s="291"/>
      <c r="I45" s="299" t="s">
        <v>123</v>
      </c>
      <c r="L45" s="219"/>
      <c r="M45" s="212"/>
    </row>
    <row r="46" spans="1:13" s="190" customFormat="1" ht="21" customHeight="1">
      <c r="A46" s="272"/>
      <c r="B46" s="286"/>
      <c r="C46" s="297"/>
      <c r="D46" s="298"/>
      <c r="E46" s="289"/>
      <c r="F46" s="290"/>
      <c r="G46" s="291"/>
      <c r="H46" s="291"/>
      <c r="I46" s="291"/>
      <c r="J46" s="291"/>
      <c r="K46" s="291"/>
      <c r="L46" s="233"/>
      <c r="M46" s="212"/>
    </row>
    <row r="47" spans="1:13" s="190" customFormat="1" ht="21" customHeight="1">
      <c r="A47" s="292"/>
      <c r="B47" s="293">
        <v>8</v>
      </c>
      <c r="C47" s="294">
        <v>8.498</v>
      </c>
      <c r="D47" s="294">
        <v>8.993</v>
      </c>
      <c r="E47" s="295">
        <f>(D47-C47)*1000</f>
        <v>495.000000000001</v>
      </c>
      <c r="F47" s="290"/>
      <c r="H47" s="291"/>
      <c r="I47" s="299" t="s">
        <v>123</v>
      </c>
      <c r="L47" s="219"/>
      <c r="M47" s="212"/>
    </row>
    <row r="48" spans="1:13" s="190" customFormat="1" ht="21" customHeight="1">
      <c r="A48" s="272"/>
      <c r="B48" s="286"/>
      <c r="C48" s="297"/>
      <c r="D48" s="298"/>
      <c r="E48" s="289"/>
      <c r="F48" s="290"/>
      <c r="G48" s="291"/>
      <c r="H48" s="291"/>
      <c r="I48" s="291"/>
      <c r="J48" s="291"/>
      <c r="K48" s="291"/>
      <c r="L48" s="233"/>
      <c r="M48" s="212"/>
    </row>
    <row r="49" spans="1:13" s="190" customFormat="1" ht="21" customHeight="1">
      <c r="A49" s="292"/>
      <c r="B49" s="293">
        <v>9</v>
      </c>
      <c r="C49" s="294">
        <v>8.547</v>
      </c>
      <c r="D49" s="332">
        <v>8.873</v>
      </c>
      <c r="E49" s="295">
        <f>(D49-C49)*1000</f>
        <v>325.99999999999875</v>
      </c>
      <c r="F49" s="290"/>
      <c r="H49" s="291"/>
      <c r="I49" s="299" t="s">
        <v>123</v>
      </c>
      <c r="L49" s="219"/>
      <c r="M49" s="212"/>
    </row>
    <row r="50" spans="1:13" s="190" customFormat="1" ht="21" customHeight="1">
      <c r="A50" s="272"/>
      <c r="B50" s="300" t="s">
        <v>143</v>
      </c>
      <c r="C50" s="332">
        <v>8.873</v>
      </c>
      <c r="D50" s="356">
        <v>8.99</v>
      </c>
      <c r="E50" s="295">
        <f>(D50-C50)*1000</f>
        <v>117.00000000000088</v>
      </c>
      <c r="F50" s="290"/>
      <c r="G50" s="291"/>
      <c r="H50" s="291"/>
      <c r="I50" s="301" t="s">
        <v>144</v>
      </c>
      <c r="J50" s="291"/>
      <c r="K50" s="291"/>
      <c r="L50" s="233"/>
      <c r="M50" s="212"/>
    </row>
    <row r="51" spans="1:13" s="190" customFormat="1" ht="21" customHeight="1">
      <c r="A51" s="272"/>
      <c r="B51" s="286"/>
      <c r="C51" s="297"/>
      <c r="D51" s="298"/>
      <c r="E51" s="289"/>
      <c r="F51" s="290"/>
      <c r="G51" s="291"/>
      <c r="H51" s="291"/>
      <c r="I51" s="291"/>
      <c r="J51" s="291"/>
      <c r="K51" s="291"/>
      <c r="L51" s="233"/>
      <c r="M51" s="212"/>
    </row>
    <row r="52" spans="1:13" s="190" customFormat="1" ht="21" customHeight="1">
      <c r="A52" s="292"/>
      <c r="B52" s="293">
        <v>10</v>
      </c>
      <c r="C52" s="294">
        <v>8.527</v>
      </c>
      <c r="D52" s="294">
        <v>8.963</v>
      </c>
      <c r="E52" s="295">
        <f>(D52-C52)*1000</f>
        <v>435.99999999999994</v>
      </c>
      <c r="F52" s="290"/>
      <c r="H52" s="291"/>
      <c r="I52" s="299" t="s">
        <v>123</v>
      </c>
      <c r="L52" s="219"/>
      <c r="M52" s="212"/>
    </row>
    <row r="53" spans="1:13" s="190" customFormat="1" ht="21" customHeight="1">
      <c r="A53" s="272"/>
      <c r="B53" s="286"/>
      <c r="C53" s="297"/>
      <c r="D53" s="298"/>
      <c r="E53" s="289"/>
      <c r="F53" s="290"/>
      <c r="G53" s="291"/>
      <c r="H53" s="291"/>
      <c r="I53" s="291"/>
      <c r="J53" s="291"/>
      <c r="K53" s="291"/>
      <c r="L53" s="233"/>
      <c r="M53" s="212"/>
    </row>
    <row r="54" spans="1:13" s="190" customFormat="1" ht="21" customHeight="1">
      <c r="A54" s="292"/>
      <c r="B54" s="331">
        <v>12</v>
      </c>
      <c r="C54" s="332">
        <v>8.552</v>
      </c>
      <c r="D54" s="332">
        <v>8.963</v>
      </c>
      <c r="E54" s="333">
        <f>(D54-C54)*1000</f>
        <v>410.9999999999996</v>
      </c>
      <c r="F54" s="290"/>
      <c r="H54" s="291"/>
      <c r="I54" s="330" t="s">
        <v>139</v>
      </c>
      <c r="L54" s="219"/>
      <c r="M54" s="212"/>
    </row>
    <row r="55" spans="1:13" s="190" customFormat="1" ht="21" customHeight="1">
      <c r="A55" s="272"/>
      <c r="B55" s="286"/>
      <c r="C55" s="297"/>
      <c r="D55" s="298"/>
      <c r="E55" s="289"/>
      <c r="F55" s="290"/>
      <c r="G55" s="291"/>
      <c r="H55" s="291"/>
      <c r="I55" s="334" t="s">
        <v>138</v>
      </c>
      <c r="J55" s="291"/>
      <c r="K55" s="291"/>
      <c r="L55" s="233"/>
      <c r="M55" s="212"/>
    </row>
    <row r="56" spans="1:13" s="190" customFormat="1" ht="21" customHeight="1">
      <c r="A56" s="272"/>
      <c r="B56" s="302"/>
      <c r="C56" s="303"/>
      <c r="D56" s="304"/>
      <c r="E56" s="305"/>
      <c r="F56" s="306"/>
      <c r="G56" s="307"/>
      <c r="H56" s="307"/>
      <c r="I56" s="307"/>
      <c r="J56" s="307"/>
      <c r="K56" s="307"/>
      <c r="L56" s="308"/>
      <c r="M56" s="212"/>
    </row>
    <row r="57" spans="1:13" ht="24.75" customHeight="1">
      <c r="A57" s="292"/>
      <c r="B57" s="252"/>
      <c r="C57" s="252"/>
      <c r="D57" s="252"/>
      <c r="E57" s="252"/>
      <c r="F57" s="252"/>
      <c r="G57" s="252"/>
      <c r="H57" s="252"/>
      <c r="I57" s="252"/>
      <c r="J57" s="253"/>
      <c r="K57" s="253"/>
      <c r="L57" s="253"/>
      <c r="M57" s="212"/>
    </row>
    <row r="58" spans="1:13" ht="25.5" customHeight="1">
      <c r="A58" s="292"/>
      <c r="B58" s="273"/>
      <c r="C58" s="274"/>
      <c r="D58" s="274"/>
      <c r="E58" s="274"/>
      <c r="F58" s="274"/>
      <c r="G58" s="275" t="s">
        <v>124</v>
      </c>
      <c r="H58" s="274"/>
      <c r="I58" s="274"/>
      <c r="J58" s="276"/>
      <c r="K58" s="276"/>
      <c r="L58" s="277"/>
      <c r="M58" s="212"/>
    </row>
    <row r="59" spans="1:13" ht="21" customHeight="1" thickBot="1">
      <c r="A59" s="292"/>
      <c r="B59" s="278" t="s">
        <v>80</v>
      </c>
      <c r="C59" s="279" t="s">
        <v>118</v>
      </c>
      <c r="D59" s="279" t="s">
        <v>119</v>
      </c>
      <c r="E59" s="280" t="s">
        <v>120</v>
      </c>
      <c r="F59" s="281"/>
      <c r="G59" s="282"/>
      <c r="H59" s="282"/>
      <c r="I59" s="283" t="s">
        <v>121</v>
      </c>
      <c r="J59" s="282"/>
      <c r="K59" s="282"/>
      <c r="L59" s="284"/>
      <c r="M59" s="212"/>
    </row>
    <row r="60" spans="1:13" s="190" customFormat="1" ht="21" customHeight="1" thickTop="1">
      <c r="A60" s="272"/>
      <c r="B60" s="286"/>
      <c r="C60" s="287"/>
      <c r="D60" s="288"/>
      <c r="E60" s="289"/>
      <c r="F60" s="290"/>
      <c r="G60" s="291"/>
      <c r="H60" s="291"/>
      <c r="I60" s="216"/>
      <c r="J60" s="291"/>
      <c r="K60" s="291"/>
      <c r="L60" s="233"/>
      <c r="M60" s="212"/>
    </row>
    <row r="61" spans="1:13" ht="21" customHeight="1">
      <c r="A61" s="292"/>
      <c r="B61" s="293" t="s">
        <v>135</v>
      </c>
      <c r="C61" s="309">
        <v>8.477</v>
      </c>
      <c r="D61" s="309">
        <v>8.994</v>
      </c>
      <c r="E61" s="295">
        <f>(D61-C61)*1000</f>
        <v>516.9999999999994</v>
      </c>
      <c r="F61" s="311"/>
      <c r="G61" s="180"/>
      <c r="H61" s="180"/>
      <c r="I61" s="299" t="s">
        <v>136</v>
      </c>
      <c r="J61" s="180"/>
      <c r="K61" s="180"/>
      <c r="L61" s="310"/>
      <c r="M61" s="212"/>
    </row>
    <row r="62" spans="1:13" ht="21" customHeight="1">
      <c r="A62" s="292"/>
      <c r="B62" s="392" t="s">
        <v>152</v>
      </c>
      <c r="C62" s="391">
        <v>8.477</v>
      </c>
      <c r="D62" s="391">
        <v>8.778</v>
      </c>
      <c r="E62" s="393">
        <f>(D62-C62)*1000</f>
        <v>301.00000000000017</v>
      </c>
      <c r="F62" s="311"/>
      <c r="G62" s="180"/>
      <c r="H62" s="180"/>
      <c r="I62" s="394" t="s">
        <v>154</v>
      </c>
      <c r="J62" s="180"/>
      <c r="K62" s="180"/>
      <c r="L62" s="310"/>
      <c r="M62" s="212"/>
    </row>
    <row r="63" spans="1:13" s="329" customFormat="1" ht="21" customHeight="1">
      <c r="A63" s="210"/>
      <c r="B63" s="384"/>
      <c r="C63" s="385"/>
      <c r="D63" s="385"/>
      <c r="E63" s="386"/>
      <c r="F63" s="387"/>
      <c r="G63" s="388"/>
      <c r="H63" s="388"/>
      <c r="I63" s="312" t="s">
        <v>155</v>
      </c>
      <c r="J63" s="388"/>
      <c r="K63" s="388"/>
      <c r="L63" s="389"/>
      <c r="M63" s="390"/>
    </row>
    <row r="64" spans="1:13" s="329" customFormat="1" ht="21" customHeight="1">
      <c r="A64" s="210"/>
      <c r="B64" s="384"/>
      <c r="C64" s="385"/>
      <c r="D64" s="385"/>
      <c r="E64" s="386"/>
      <c r="F64" s="387"/>
      <c r="G64" s="388"/>
      <c r="H64" s="388"/>
      <c r="I64" s="181"/>
      <c r="J64" s="388"/>
      <c r="K64" s="388"/>
      <c r="L64" s="389"/>
      <c r="M64" s="390"/>
    </row>
    <row r="65" spans="1:13" ht="21" customHeight="1">
      <c r="A65" s="292"/>
      <c r="B65" s="300" t="s">
        <v>125</v>
      </c>
      <c r="C65" s="309">
        <v>8.477</v>
      </c>
      <c r="D65" s="309">
        <v>8.994</v>
      </c>
      <c r="E65" s="295">
        <f>(D65-C65)*1000</f>
        <v>516.9999999999994</v>
      </c>
      <c r="F65" s="311"/>
      <c r="G65" s="180"/>
      <c r="H65" s="180"/>
      <c r="I65" s="299" t="s">
        <v>126</v>
      </c>
      <c r="J65" s="180"/>
      <c r="K65" s="180"/>
      <c r="L65" s="310"/>
      <c r="M65" s="212"/>
    </row>
    <row r="66" spans="1:13" s="329" customFormat="1" ht="21" customHeight="1">
      <c r="A66" s="210"/>
      <c r="B66" s="392" t="s">
        <v>152</v>
      </c>
      <c r="C66" s="391">
        <v>8.477</v>
      </c>
      <c r="D66" s="391">
        <v>8.778</v>
      </c>
      <c r="E66" s="393">
        <f>(D66-C66)*1000</f>
        <v>301.00000000000017</v>
      </c>
      <c r="F66" s="311"/>
      <c r="G66" s="180"/>
      <c r="H66" s="180"/>
      <c r="I66" s="394" t="s">
        <v>154</v>
      </c>
      <c r="J66" s="388"/>
      <c r="K66" s="388"/>
      <c r="L66" s="389"/>
      <c r="M66" s="390"/>
    </row>
    <row r="67" spans="1:13" s="329" customFormat="1" ht="21" customHeight="1">
      <c r="A67" s="210"/>
      <c r="B67" s="325"/>
      <c r="C67" s="288"/>
      <c r="D67" s="288"/>
      <c r="E67" s="326"/>
      <c r="F67" s="327"/>
      <c r="G67" s="181"/>
      <c r="H67" s="181"/>
      <c r="I67" s="181"/>
      <c r="J67" s="181"/>
      <c r="K67" s="181"/>
      <c r="L67" s="328"/>
      <c r="M67" s="244"/>
    </row>
    <row r="68" spans="1:13" ht="21" customHeight="1">
      <c r="A68" s="292"/>
      <c r="B68" s="293">
        <v>9</v>
      </c>
      <c r="C68" s="309">
        <v>8.479</v>
      </c>
      <c r="D68" s="309">
        <v>8.791</v>
      </c>
      <c r="E68" s="295">
        <f>(D68-C68)*1000</f>
        <v>312.00000000000114</v>
      </c>
      <c r="F68" s="311"/>
      <c r="G68" s="180"/>
      <c r="H68" s="180"/>
      <c r="I68" s="299" t="s">
        <v>137</v>
      </c>
      <c r="J68" s="180"/>
      <c r="K68" s="180"/>
      <c r="L68" s="310"/>
      <c r="M68" s="212"/>
    </row>
    <row r="69" spans="1:13" s="329" customFormat="1" ht="21" customHeight="1">
      <c r="A69" s="210"/>
      <c r="B69" s="392" t="s">
        <v>152</v>
      </c>
      <c r="C69" s="391">
        <v>8.479</v>
      </c>
      <c r="D69" s="391">
        <v>8.681</v>
      </c>
      <c r="E69" s="393">
        <f>(D69-C69)*1000</f>
        <v>201.99999999999994</v>
      </c>
      <c r="F69" s="387"/>
      <c r="G69" s="388"/>
      <c r="H69" s="388"/>
      <c r="I69" s="394" t="s">
        <v>153</v>
      </c>
      <c r="J69" s="388"/>
      <c r="K69" s="388"/>
      <c r="L69" s="389"/>
      <c r="M69" s="390"/>
    </row>
    <row r="70" spans="1:13" s="190" customFormat="1" ht="21" customHeight="1">
      <c r="A70" s="272"/>
      <c r="B70" s="313"/>
      <c r="C70" s="314"/>
      <c r="D70" s="315"/>
      <c r="E70" s="316"/>
      <c r="F70" s="317"/>
      <c r="G70" s="318"/>
      <c r="H70" s="318"/>
      <c r="I70" s="318"/>
      <c r="J70" s="318"/>
      <c r="K70" s="318"/>
      <c r="L70" s="316"/>
      <c r="M70" s="212"/>
    </row>
    <row r="71" spans="1:19" ht="24.75" customHeight="1" thickBot="1">
      <c r="A71" s="319"/>
      <c r="B71" s="320"/>
      <c r="C71" s="320"/>
      <c r="D71" s="320"/>
      <c r="E71" s="320"/>
      <c r="F71" s="320"/>
      <c r="G71" s="320"/>
      <c r="H71" s="320"/>
      <c r="I71" s="320"/>
      <c r="J71" s="320"/>
      <c r="K71" s="320"/>
      <c r="L71" s="320"/>
      <c r="M71" s="321"/>
      <c r="N71" s="335"/>
      <c r="O71" s="335"/>
      <c r="P71" s="335"/>
      <c r="Q71" s="335"/>
      <c r="R71" s="335"/>
      <c r="S71" s="335"/>
    </row>
    <row r="72" spans="14:19" ht="12.75">
      <c r="N72" s="335"/>
      <c r="O72" s="335"/>
      <c r="P72" s="335"/>
      <c r="Q72" s="335"/>
      <c r="R72" s="335"/>
      <c r="S72" s="335"/>
    </row>
    <row r="73" spans="14:19" ht="12.75">
      <c r="N73" s="335"/>
      <c r="O73" s="335"/>
      <c r="P73" s="335"/>
      <c r="Q73" s="335"/>
      <c r="R73" s="335"/>
      <c r="S73" s="335"/>
    </row>
    <row r="74" spans="14:19" ht="12.75">
      <c r="N74" s="335"/>
      <c r="O74" s="335"/>
      <c r="P74" s="335"/>
      <c r="Q74" s="335"/>
      <c r="R74" s="335"/>
      <c r="S74" s="335"/>
    </row>
    <row r="75" spans="14:19" ht="12.75">
      <c r="N75" s="335"/>
      <c r="O75" s="335"/>
      <c r="P75" s="335"/>
      <c r="Q75" s="335"/>
      <c r="R75" s="335"/>
      <c r="S75" s="335"/>
    </row>
    <row r="76" spans="14:19" ht="12.75">
      <c r="N76" s="335"/>
      <c r="O76" s="335"/>
      <c r="P76" s="335"/>
      <c r="Q76" s="335"/>
      <c r="R76" s="335"/>
      <c r="S76" s="335"/>
    </row>
    <row r="77" spans="14:19" ht="12.75">
      <c r="N77" s="335"/>
      <c r="O77" s="335"/>
      <c r="P77" s="335"/>
      <c r="Q77" s="335"/>
      <c r="R77" s="335"/>
      <c r="S77" s="335"/>
    </row>
    <row r="78" spans="14:19" ht="12.75">
      <c r="N78" s="335"/>
      <c r="O78" s="335"/>
      <c r="P78" s="335"/>
      <c r="Q78" s="335"/>
      <c r="R78" s="335"/>
      <c r="S78" s="335"/>
    </row>
    <row r="79" spans="14:19" ht="12.75">
      <c r="N79" s="335"/>
      <c r="O79" s="335"/>
      <c r="P79" s="335"/>
      <c r="Q79" s="335"/>
      <c r="R79" s="335"/>
      <c r="S79" s="335"/>
    </row>
    <row r="80" spans="14:19" ht="12.75">
      <c r="N80" s="335"/>
      <c r="O80" s="335"/>
      <c r="P80" s="335"/>
      <c r="Q80" s="335"/>
      <c r="R80" s="335"/>
      <c r="S80" s="335"/>
    </row>
    <row r="81" spans="14:19" ht="12.75">
      <c r="N81" s="335"/>
      <c r="O81" s="335"/>
      <c r="P81" s="335"/>
      <c r="Q81" s="335"/>
      <c r="R81" s="335"/>
      <c r="S81" s="335"/>
    </row>
  </sheetData>
  <sheetProtection password="E9A7" sheet="1"/>
  <mergeCells count="16">
    <mergeCell ref="B25:C25"/>
    <mergeCell ref="B27:C27"/>
    <mergeCell ref="B29:C29"/>
    <mergeCell ref="B30:C30"/>
    <mergeCell ref="B15:C15"/>
    <mergeCell ref="B18:C18"/>
    <mergeCell ref="B19:C19"/>
    <mergeCell ref="B20:C20"/>
    <mergeCell ref="B23:C23"/>
    <mergeCell ref="B24:C24"/>
    <mergeCell ref="B8:C8"/>
    <mergeCell ref="B9:C9"/>
    <mergeCell ref="K9:L9"/>
    <mergeCell ref="B10:C10"/>
    <mergeCell ref="B13:C13"/>
    <mergeCell ref="B14:C14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M91"/>
  <sheetViews>
    <sheetView showGridLines="0" showRowColHeaders="0"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5" width="6.75390625" style="0" customWidth="1"/>
  </cols>
  <sheetData>
    <row r="1" spans="2:143" ht="13.5" customHeight="1" thickBot="1">
      <c r="B1" s="10"/>
      <c r="C1" s="10"/>
      <c r="D1" s="10"/>
      <c r="E1" s="10"/>
      <c r="F1" s="10"/>
      <c r="G1" s="10"/>
      <c r="H1" s="10"/>
      <c r="I1" s="10"/>
      <c r="J1" s="10"/>
      <c r="K1" s="10"/>
      <c r="P1" s="31"/>
      <c r="Q1" s="31"/>
      <c r="AD1" s="31"/>
      <c r="AE1" s="31"/>
      <c r="AF1" s="31"/>
      <c r="AV1" s="1" t="s">
        <v>35</v>
      </c>
      <c r="AW1" s="2" t="s">
        <v>35</v>
      </c>
      <c r="CR1" s="1" t="s">
        <v>35</v>
      </c>
      <c r="CS1" s="2" t="s">
        <v>35</v>
      </c>
      <c r="ED1" s="10"/>
      <c r="EE1" s="10"/>
      <c r="EF1" s="10"/>
      <c r="EG1" s="10"/>
      <c r="EH1" s="10"/>
      <c r="EI1" s="10"/>
      <c r="EJ1" s="10"/>
      <c r="EK1" s="10"/>
      <c r="EL1" s="10"/>
      <c r="EM1" s="10"/>
    </row>
    <row r="2" spans="2:143" ht="36" customHeight="1" thickBot="1">
      <c r="B2" s="11"/>
      <c r="C2" s="12"/>
      <c r="D2" s="521" t="s">
        <v>42</v>
      </c>
      <c r="E2" s="521"/>
      <c r="F2" s="521"/>
      <c r="G2" s="521"/>
      <c r="H2" s="521"/>
      <c r="I2" s="521"/>
      <c r="J2" s="12"/>
      <c r="K2" s="13"/>
      <c r="P2" s="32"/>
      <c r="Q2" s="33"/>
      <c r="R2" s="33"/>
      <c r="S2" s="33"/>
      <c r="T2" s="33"/>
      <c r="U2" s="33"/>
      <c r="V2" s="33"/>
      <c r="W2" s="33"/>
      <c r="X2" s="541" t="s">
        <v>48</v>
      </c>
      <c r="Y2" s="541"/>
      <c r="Z2" s="541"/>
      <c r="AA2" s="541"/>
      <c r="AB2" s="33"/>
      <c r="AC2" s="33"/>
      <c r="AD2" s="33"/>
      <c r="AE2" s="33"/>
      <c r="AF2" s="33"/>
      <c r="AG2" s="33"/>
      <c r="AH2" s="33"/>
      <c r="AI2" s="34"/>
      <c r="DH2" s="32"/>
      <c r="DI2" s="33"/>
      <c r="DJ2" s="33"/>
      <c r="DK2" s="33"/>
      <c r="DL2" s="33"/>
      <c r="DM2" s="33"/>
      <c r="DN2" s="509" t="s">
        <v>57</v>
      </c>
      <c r="DO2" s="509"/>
      <c r="DP2" s="509"/>
      <c r="DQ2" s="509"/>
      <c r="DR2" s="509"/>
      <c r="DS2" s="509"/>
      <c r="DT2" s="33"/>
      <c r="DU2" s="33"/>
      <c r="DV2" s="33"/>
      <c r="DW2" s="33"/>
      <c r="DX2" s="33"/>
      <c r="DY2" s="34"/>
      <c r="ED2" s="11"/>
      <c r="EE2" s="12"/>
      <c r="EF2" s="521" t="s">
        <v>42</v>
      </c>
      <c r="EG2" s="521"/>
      <c r="EH2" s="521"/>
      <c r="EI2" s="521"/>
      <c r="EJ2" s="521"/>
      <c r="EK2" s="521"/>
      <c r="EL2" s="12"/>
      <c r="EM2" s="13"/>
    </row>
    <row r="3" spans="2:143" ht="21" customHeight="1" thickBot="1">
      <c r="B3" s="14"/>
      <c r="E3" s="15"/>
      <c r="F3" s="10"/>
      <c r="G3" s="16"/>
      <c r="K3" s="17"/>
      <c r="P3" s="546" t="s">
        <v>49</v>
      </c>
      <c r="Q3" s="520"/>
      <c r="R3" s="520"/>
      <c r="S3" s="547"/>
      <c r="T3" s="35"/>
      <c r="U3" s="36"/>
      <c r="V3" s="87"/>
      <c r="W3" s="36"/>
      <c r="X3" s="520" t="s">
        <v>50</v>
      </c>
      <c r="Y3" s="520"/>
      <c r="Z3" s="36"/>
      <c r="AA3" s="37"/>
      <c r="AB3" s="36"/>
      <c r="AC3" s="38"/>
      <c r="AD3" s="39"/>
      <c r="AE3" s="36"/>
      <c r="AF3" s="512" t="s">
        <v>51</v>
      </c>
      <c r="AG3" s="512"/>
      <c r="AH3" s="36"/>
      <c r="AI3" s="40"/>
      <c r="DH3" s="511" t="s">
        <v>51</v>
      </c>
      <c r="DI3" s="512"/>
      <c r="DJ3" s="512"/>
      <c r="DK3" s="513"/>
      <c r="DL3" s="35"/>
      <c r="DM3" s="36"/>
      <c r="DN3" s="87"/>
      <c r="DO3" s="36"/>
      <c r="DP3" s="520" t="s">
        <v>50</v>
      </c>
      <c r="DQ3" s="520"/>
      <c r="DR3" s="36"/>
      <c r="DS3" s="37"/>
      <c r="DT3" s="36"/>
      <c r="DU3" s="38"/>
      <c r="DV3" s="514" t="s">
        <v>49</v>
      </c>
      <c r="DW3" s="514"/>
      <c r="DX3" s="514"/>
      <c r="DY3" s="515"/>
      <c r="ED3" s="14"/>
      <c r="EG3" s="15"/>
      <c r="EH3" s="10"/>
      <c r="EI3" s="16"/>
      <c r="EM3" s="17"/>
    </row>
    <row r="4" spans="2:143" ht="23.25" customHeight="1" thickTop="1">
      <c r="B4" s="522" t="s">
        <v>46</v>
      </c>
      <c r="C4" s="523"/>
      <c r="D4" s="523"/>
      <c r="E4" s="524"/>
      <c r="F4" s="10"/>
      <c r="G4" s="16"/>
      <c r="H4" s="525" t="s">
        <v>47</v>
      </c>
      <c r="I4" s="523"/>
      <c r="J4" s="523"/>
      <c r="K4" s="526"/>
      <c r="P4" s="41"/>
      <c r="Q4" s="42"/>
      <c r="R4" s="42"/>
      <c r="S4" s="42"/>
      <c r="T4" s="42"/>
      <c r="U4" s="42"/>
      <c r="V4" s="42"/>
      <c r="W4" s="42"/>
      <c r="X4" s="510" t="s">
        <v>52</v>
      </c>
      <c r="Y4" s="510"/>
      <c r="Z4" s="510"/>
      <c r="AA4" s="510"/>
      <c r="AB4" s="42"/>
      <c r="AC4" s="42"/>
      <c r="AD4" s="42"/>
      <c r="AE4" s="42"/>
      <c r="AF4" s="42"/>
      <c r="AG4" s="42"/>
      <c r="AH4" s="42"/>
      <c r="AI4" s="44"/>
      <c r="BU4" s="3" t="s">
        <v>41</v>
      </c>
      <c r="DH4" s="94"/>
      <c r="DI4" s="95"/>
      <c r="DJ4" s="42"/>
      <c r="DK4" s="42"/>
      <c r="DL4" s="95"/>
      <c r="DM4" s="95"/>
      <c r="DN4" s="510" t="s">
        <v>52</v>
      </c>
      <c r="DO4" s="510"/>
      <c r="DP4" s="510"/>
      <c r="DQ4" s="510"/>
      <c r="DR4" s="510"/>
      <c r="DS4" s="510"/>
      <c r="DT4" s="95"/>
      <c r="DU4" s="42"/>
      <c r="DV4" s="42"/>
      <c r="DW4" s="42"/>
      <c r="DX4" s="42"/>
      <c r="DY4" s="44"/>
      <c r="ED4" s="522" t="s">
        <v>55</v>
      </c>
      <c r="EE4" s="523"/>
      <c r="EF4" s="523"/>
      <c r="EG4" s="524"/>
      <c r="EH4" s="10"/>
      <c r="EI4" s="16"/>
      <c r="EJ4" s="525" t="s">
        <v>56</v>
      </c>
      <c r="EK4" s="523"/>
      <c r="EL4" s="523"/>
      <c r="EM4" s="526"/>
    </row>
    <row r="5" spans="2:143" ht="21" customHeight="1">
      <c r="B5" s="527" t="s">
        <v>43</v>
      </c>
      <c r="C5" s="528"/>
      <c r="D5" s="528"/>
      <c r="E5" s="529"/>
      <c r="F5" s="10"/>
      <c r="G5" s="16"/>
      <c r="H5" s="530" t="s">
        <v>43</v>
      </c>
      <c r="I5" s="528"/>
      <c r="J5" s="528"/>
      <c r="K5" s="531"/>
      <c r="P5" s="45"/>
      <c r="Q5" s="46"/>
      <c r="R5" s="47"/>
      <c r="S5" s="46"/>
      <c r="T5" s="49"/>
      <c r="U5" s="50"/>
      <c r="V5" s="51"/>
      <c r="W5" s="52"/>
      <c r="X5" s="53"/>
      <c r="Y5" s="52"/>
      <c r="Z5" s="53"/>
      <c r="AA5" s="54"/>
      <c r="AB5" s="49"/>
      <c r="AC5" s="50"/>
      <c r="AD5" s="22"/>
      <c r="AE5" s="55"/>
      <c r="AF5" s="22"/>
      <c r="AG5" s="55"/>
      <c r="AH5" s="22"/>
      <c r="AI5" s="56"/>
      <c r="DH5" s="20"/>
      <c r="DI5" s="55"/>
      <c r="DJ5" s="22"/>
      <c r="DK5" s="55"/>
      <c r="DL5" s="96"/>
      <c r="DM5" s="71"/>
      <c r="DN5" s="58"/>
      <c r="DO5" s="72"/>
      <c r="DP5" s="48"/>
      <c r="DQ5" s="66"/>
      <c r="DR5" s="48"/>
      <c r="DS5" s="66"/>
      <c r="DT5" s="97"/>
      <c r="DU5" s="15"/>
      <c r="DV5" s="97"/>
      <c r="DW5" s="98"/>
      <c r="DX5" s="89"/>
      <c r="DY5" s="17"/>
      <c r="ED5" s="527" t="s">
        <v>43</v>
      </c>
      <c r="EE5" s="528"/>
      <c r="EF5" s="528"/>
      <c r="EG5" s="529"/>
      <c r="EH5" s="10"/>
      <c r="EI5" s="16"/>
      <c r="EJ5" s="530" t="s">
        <v>43</v>
      </c>
      <c r="EK5" s="528"/>
      <c r="EL5" s="528"/>
      <c r="EM5" s="531"/>
    </row>
    <row r="6" spans="2:143" ht="21.75" customHeight="1" thickBot="1">
      <c r="B6" s="552" t="s">
        <v>44</v>
      </c>
      <c r="C6" s="537"/>
      <c r="D6" s="538" t="s">
        <v>45</v>
      </c>
      <c r="E6" s="553"/>
      <c r="F6" s="18"/>
      <c r="G6" s="19"/>
      <c r="H6" s="554" t="s">
        <v>44</v>
      </c>
      <c r="I6" s="533"/>
      <c r="J6" s="534" t="s">
        <v>45</v>
      </c>
      <c r="K6" s="540"/>
      <c r="P6" s="542" t="s">
        <v>53</v>
      </c>
      <c r="Q6" s="543"/>
      <c r="R6" s="544" t="s">
        <v>54</v>
      </c>
      <c r="S6" s="545"/>
      <c r="T6" s="57"/>
      <c r="U6" s="50"/>
      <c r="V6" s="68" t="s">
        <v>0</v>
      </c>
      <c r="W6" s="69">
        <v>8.437</v>
      </c>
      <c r="X6" s="60" t="s">
        <v>20</v>
      </c>
      <c r="Y6" s="69">
        <v>8.443</v>
      </c>
      <c r="Z6" s="60" t="s">
        <v>23</v>
      </c>
      <c r="AA6" s="26">
        <v>8.547</v>
      </c>
      <c r="AB6" s="57"/>
      <c r="AC6" s="50"/>
      <c r="AD6" s="61" t="s">
        <v>17</v>
      </c>
      <c r="AE6" s="62">
        <v>8.266</v>
      </c>
      <c r="AF6" s="61" t="s">
        <v>3</v>
      </c>
      <c r="AG6" s="62">
        <v>8.533</v>
      </c>
      <c r="AH6" s="63" t="s">
        <v>6</v>
      </c>
      <c r="AI6" s="64">
        <v>8.83</v>
      </c>
      <c r="BT6" s="4" t="s">
        <v>40</v>
      </c>
      <c r="BU6" s="5" t="s">
        <v>36</v>
      </c>
      <c r="BV6" s="6" t="s">
        <v>37</v>
      </c>
      <c r="DH6" s="99" t="s">
        <v>32</v>
      </c>
      <c r="DI6" s="100">
        <v>9.014</v>
      </c>
      <c r="DJ6" s="58"/>
      <c r="DK6" s="72"/>
      <c r="DL6" s="101"/>
      <c r="DM6" s="102"/>
      <c r="DN6" s="105" t="s">
        <v>16</v>
      </c>
      <c r="DO6" s="106">
        <v>9.128</v>
      </c>
      <c r="DP6" s="60" t="s">
        <v>19</v>
      </c>
      <c r="DQ6" s="69">
        <v>9.015</v>
      </c>
      <c r="DR6" s="60" t="s">
        <v>29</v>
      </c>
      <c r="DS6" s="69">
        <v>8.99</v>
      </c>
      <c r="DT6" s="97"/>
      <c r="DU6" s="15"/>
      <c r="DV6" s="516" t="s">
        <v>58</v>
      </c>
      <c r="DW6" s="517"/>
      <c r="DX6" s="518" t="s">
        <v>59</v>
      </c>
      <c r="DY6" s="519"/>
      <c r="ED6" s="532" t="s">
        <v>44</v>
      </c>
      <c r="EE6" s="533"/>
      <c r="EF6" s="534" t="s">
        <v>45</v>
      </c>
      <c r="EG6" s="535"/>
      <c r="EH6" s="18"/>
      <c r="EI6" s="19"/>
      <c r="EJ6" s="536" t="s">
        <v>44</v>
      </c>
      <c r="EK6" s="537"/>
      <c r="EL6" s="538" t="s">
        <v>45</v>
      </c>
      <c r="EM6" s="539"/>
    </row>
    <row r="7" spans="2:143" ht="21" customHeight="1" thickTop="1">
      <c r="B7" s="20"/>
      <c r="C7" s="21"/>
      <c r="D7" s="22"/>
      <c r="E7" s="21"/>
      <c r="F7" s="23"/>
      <c r="G7" s="16"/>
      <c r="H7" s="22"/>
      <c r="I7" s="21"/>
      <c r="J7" s="446"/>
      <c r="K7" s="447"/>
      <c r="P7" s="65"/>
      <c r="Q7" s="66"/>
      <c r="R7" s="67"/>
      <c r="S7" s="66"/>
      <c r="T7" s="57"/>
      <c r="U7" s="50"/>
      <c r="V7" s="58"/>
      <c r="W7" s="59"/>
      <c r="X7" s="70"/>
      <c r="Y7" s="59"/>
      <c r="Z7" s="70"/>
      <c r="AA7" s="71"/>
      <c r="AB7" s="57"/>
      <c r="AC7" s="50"/>
      <c r="AD7" s="58"/>
      <c r="AE7" s="72"/>
      <c r="AF7" s="58"/>
      <c r="AG7" s="72"/>
      <c r="AH7" s="73"/>
      <c r="AI7" s="74"/>
      <c r="DH7" s="103"/>
      <c r="DI7" s="104"/>
      <c r="DJ7" s="61" t="s">
        <v>14</v>
      </c>
      <c r="DK7" s="62">
        <v>9.287</v>
      </c>
      <c r="DL7" s="101"/>
      <c r="DM7" s="102"/>
      <c r="DN7" s="107"/>
      <c r="DO7" s="72"/>
      <c r="DP7" s="70"/>
      <c r="DQ7" s="59"/>
      <c r="DR7" s="70"/>
      <c r="DS7" s="59"/>
      <c r="DT7" s="97"/>
      <c r="DU7" s="15"/>
      <c r="DV7" s="89"/>
      <c r="DW7" s="98"/>
      <c r="DX7" s="89"/>
      <c r="DY7" s="17"/>
      <c r="ED7" s="20"/>
      <c r="EE7" s="92"/>
      <c r="EF7" s="22"/>
      <c r="EG7" s="92"/>
      <c r="EH7" s="25"/>
      <c r="EI7" s="15"/>
      <c r="EJ7" s="22"/>
      <c r="EK7" s="92"/>
      <c r="EL7" s="22"/>
      <c r="EM7" s="93"/>
    </row>
    <row r="8" spans="2:143" ht="21" customHeight="1">
      <c r="B8" s="448" t="s">
        <v>182</v>
      </c>
      <c r="C8" s="354">
        <v>4.126</v>
      </c>
      <c r="D8" s="449" t="s">
        <v>183</v>
      </c>
      <c r="E8" s="355">
        <v>4.126</v>
      </c>
      <c r="F8" s="90"/>
      <c r="G8" s="91"/>
      <c r="H8" s="348" t="s">
        <v>184</v>
      </c>
      <c r="I8" s="353">
        <v>7.239</v>
      </c>
      <c r="J8" s="450" t="s">
        <v>185</v>
      </c>
      <c r="K8" s="451">
        <v>7.239</v>
      </c>
      <c r="P8" s="75" t="s">
        <v>186</v>
      </c>
      <c r="Q8" s="76">
        <v>7.889</v>
      </c>
      <c r="R8" s="77" t="s">
        <v>34</v>
      </c>
      <c r="S8" s="78">
        <v>7.92</v>
      </c>
      <c r="T8" s="57"/>
      <c r="U8" s="50"/>
      <c r="V8" s="68" t="s">
        <v>8</v>
      </c>
      <c r="W8" s="69">
        <v>8.413</v>
      </c>
      <c r="X8" s="60" t="s">
        <v>21</v>
      </c>
      <c r="Y8" s="69">
        <v>8.57</v>
      </c>
      <c r="Z8" s="60" t="s">
        <v>24</v>
      </c>
      <c r="AA8" s="26">
        <v>8.527</v>
      </c>
      <c r="AB8" s="57"/>
      <c r="AC8" s="50"/>
      <c r="AD8" s="61" t="s">
        <v>18</v>
      </c>
      <c r="AE8" s="62">
        <v>8.266</v>
      </c>
      <c r="AF8" s="61" t="s">
        <v>4</v>
      </c>
      <c r="AG8" s="62">
        <v>8.593</v>
      </c>
      <c r="AH8" s="63" t="s">
        <v>9</v>
      </c>
      <c r="AI8" s="64">
        <v>8.873</v>
      </c>
      <c r="BU8" s="7" t="s">
        <v>187</v>
      </c>
      <c r="DH8" s="99" t="s">
        <v>11</v>
      </c>
      <c r="DI8" s="100">
        <v>9.099</v>
      </c>
      <c r="DJ8" s="58"/>
      <c r="DK8" s="72"/>
      <c r="DL8" s="101"/>
      <c r="DM8" s="102"/>
      <c r="DN8" s="105" t="s">
        <v>7</v>
      </c>
      <c r="DO8" s="106">
        <v>9.113</v>
      </c>
      <c r="DP8" s="60" t="s">
        <v>27</v>
      </c>
      <c r="DQ8" s="69">
        <v>9.015</v>
      </c>
      <c r="DR8" s="60" t="s">
        <v>30</v>
      </c>
      <c r="DS8" s="69">
        <v>8.963</v>
      </c>
      <c r="DT8" s="97"/>
      <c r="DU8" s="15"/>
      <c r="DV8" s="108" t="s">
        <v>12</v>
      </c>
      <c r="DW8" s="109">
        <v>9.6</v>
      </c>
      <c r="DX8" s="110" t="s">
        <v>33</v>
      </c>
      <c r="DY8" s="111">
        <v>9.6</v>
      </c>
      <c r="ED8" s="340" t="s">
        <v>60</v>
      </c>
      <c r="EE8" s="341">
        <v>10.15</v>
      </c>
      <c r="EF8" s="342" t="s">
        <v>61</v>
      </c>
      <c r="EG8" s="343">
        <v>10.67</v>
      </c>
      <c r="EH8" s="164"/>
      <c r="EI8" s="136"/>
      <c r="EJ8" s="348" t="s">
        <v>62</v>
      </c>
      <c r="EK8" s="341">
        <v>17.054</v>
      </c>
      <c r="EL8" s="342" t="s">
        <v>63</v>
      </c>
      <c r="EM8" s="349">
        <v>17.054</v>
      </c>
    </row>
    <row r="9" spans="2:143" ht="21" customHeight="1">
      <c r="B9" s="352" t="s">
        <v>188</v>
      </c>
      <c r="C9" s="353">
        <v>5.193</v>
      </c>
      <c r="D9" s="449" t="s">
        <v>189</v>
      </c>
      <c r="E9" s="355">
        <v>5.249</v>
      </c>
      <c r="F9" s="90"/>
      <c r="G9" s="91"/>
      <c r="H9" s="348" t="s">
        <v>190</v>
      </c>
      <c r="I9" s="353">
        <v>5.865</v>
      </c>
      <c r="J9" s="450" t="s">
        <v>191</v>
      </c>
      <c r="K9" s="451">
        <v>5.891</v>
      </c>
      <c r="P9" s="452" t="s">
        <v>192</v>
      </c>
      <c r="Q9" s="453">
        <v>7.882</v>
      </c>
      <c r="R9" s="454" t="s">
        <v>192</v>
      </c>
      <c r="S9" s="453">
        <v>7.913</v>
      </c>
      <c r="T9" s="57"/>
      <c r="U9" s="50"/>
      <c r="V9" s="48"/>
      <c r="W9" s="59"/>
      <c r="X9" s="70"/>
      <c r="Y9" s="59"/>
      <c r="Z9" s="70"/>
      <c r="AA9" s="71"/>
      <c r="AB9" s="57"/>
      <c r="AC9" s="50"/>
      <c r="AD9" s="58"/>
      <c r="AE9" s="72"/>
      <c r="AF9" s="58"/>
      <c r="AG9" s="72"/>
      <c r="AH9" s="73"/>
      <c r="AI9" s="74"/>
      <c r="DH9" s="103"/>
      <c r="DI9" s="104"/>
      <c r="DJ9" s="61" t="s">
        <v>15</v>
      </c>
      <c r="DK9" s="62">
        <v>9.287</v>
      </c>
      <c r="DL9" s="101"/>
      <c r="DM9" s="102"/>
      <c r="DN9" s="58"/>
      <c r="DO9" s="72"/>
      <c r="DP9" s="70"/>
      <c r="DQ9" s="59"/>
      <c r="DR9" s="70"/>
      <c r="DS9" s="59"/>
      <c r="DT9" s="97"/>
      <c r="DU9" s="15"/>
      <c r="DV9" s="89"/>
      <c r="DW9" s="98"/>
      <c r="DX9" s="89"/>
      <c r="DY9" s="17"/>
      <c r="ED9" s="340" t="s">
        <v>64</v>
      </c>
      <c r="EE9" s="341">
        <v>11.3</v>
      </c>
      <c r="EF9" s="342" t="s">
        <v>65</v>
      </c>
      <c r="EG9" s="343">
        <v>12.41</v>
      </c>
      <c r="EH9" s="164"/>
      <c r="EI9" s="136"/>
      <c r="EJ9" s="348" t="s">
        <v>66</v>
      </c>
      <c r="EK9" s="341">
        <v>15.311</v>
      </c>
      <c r="EL9" s="342" t="s">
        <v>67</v>
      </c>
      <c r="EM9" s="349">
        <v>15.99</v>
      </c>
    </row>
    <row r="10" spans="2:143" ht="21" customHeight="1">
      <c r="B10" s="455"/>
      <c r="C10" s="456"/>
      <c r="D10" s="457"/>
      <c r="E10" s="458"/>
      <c r="F10" s="459"/>
      <c r="G10" s="458"/>
      <c r="H10" s="460"/>
      <c r="I10" s="456"/>
      <c r="J10" s="461"/>
      <c r="K10" s="462"/>
      <c r="P10" s="65"/>
      <c r="Q10" s="66"/>
      <c r="R10" s="67"/>
      <c r="S10" s="66"/>
      <c r="T10" s="57"/>
      <c r="U10" s="50"/>
      <c r="V10" s="88" t="s">
        <v>1</v>
      </c>
      <c r="W10" s="69">
        <v>8.445</v>
      </c>
      <c r="X10" s="60" t="s">
        <v>22</v>
      </c>
      <c r="Y10" s="69">
        <v>8.498</v>
      </c>
      <c r="Z10" s="60" t="s">
        <v>25</v>
      </c>
      <c r="AA10" s="26">
        <v>8.552</v>
      </c>
      <c r="AB10" s="57"/>
      <c r="AC10" s="50"/>
      <c r="AD10" s="61" t="s">
        <v>2</v>
      </c>
      <c r="AE10" s="62">
        <v>8.41</v>
      </c>
      <c r="AF10" s="61" t="s">
        <v>5</v>
      </c>
      <c r="AG10" s="62">
        <v>8.82</v>
      </c>
      <c r="AH10" s="63" t="s">
        <v>10</v>
      </c>
      <c r="AI10" s="64">
        <v>8.889</v>
      </c>
      <c r="DH10" s="99" t="s">
        <v>13</v>
      </c>
      <c r="DI10" s="100">
        <v>9.173</v>
      </c>
      <c r="DJ10" s="58"/>
      <c r="DK10" s="72"/>
      <c r="DL10" s="101"/>
      <c r="DM10" s="102"/>
      <c r="DN10" s="60" t="s">
        <v>26</v>
      </c>
      <c r="DO10" s="106">
        <v>9.04</v>
      </c>
      <c r="DP10" s="60" t="s">
        <v>28</v>
      </c>
      <c r="DQ10" s="69">
        <v>8.993</v>
      </c>
      <c r="DR10" s="60" t="s">
        <v>31</v>
      </c>
      <c r="DS10" s="69">
        <v>8.963</v>
      </c>
      <c r="DT10" s="97"/>
      <c r="DU10" s="15"/>
      <c r="DV10" s="89"/>
      <c r="DW10" s="98"/>
      <c r="DX10" s="89"/>
      <c r="DY10" s="17"/>
      <c r="ED10" s="340" t="s">
        <v>68</v>
      </c>
      <c r="EE10" s="341">
        <v>12.741</v>
      </c>
      <c r="EF10" s="342" t="s">
        <v>69</v>
      </c>
      <c r="EG10" s="343">
        <v>14.188</v>
      </c>
      <c r="EH10" s="164"/>
      <c r="EI10" s="136"/>
      <c r="EJ10" s="348" t="s">
        <v>70</v>
      </c>
      <c r="EK10" s="341">
        <v>14.188</v>
      </c>
      <c r="EL10" s="342" t="s">
        <v>71</v>
      </c>
      <c r="EM10" s="349">
        <v>14.337</v>
      </c>
    </row>
    <row r="11" spans="2:143" ht="21" customHeight="1" thickBot="1">
      <c r="B11" s="344" t="s">
        <v>193</v>
      </c>
      <c r="C11" s="345">
        <v>6.659</v>
      </c>
      <c r="D11" s="346" t="s">
        <v>194</v>
      </c>
      <c r="E11" s="463">
        <v>6.659</v>
      </c>
      <c r="F11" s="90"/>
      <c r="G11" s="91"/>
      <c r="H11" s="350" t="s">
        <v>195</v>
      </c>
      <c r="I11" s="345">
        <v>4.514</v>
      </c>
      <c r="J11" s="464" t="s">
        <v>196</v>
      </c>
      <c r="K11" s="465">
        <v>4.514</v>
      </c>
      <c r="P11" s="27"/>
      <c r="Q11" s="79"/>
      <c r="R11" s="80"/>
      <c r="S11" s="81"/>
      <c r="T11" s="82"/>
      <c r="U11" s="28"/>
      <c r="V11" s="29"/>
      <c r="W11" s="79"/>
      <c r="X11" s="83"/>
      <c r="Y11" s="79"/>
      <c r="Z11" s="83"/>
      <c r="AA11" s="84"/>
      <c r="AB11" s="82"/>
      <c r="AC11" s="28"/>
      <c r="AD11" s="83"/>
      <c r="AE11" s="85"/>
      <c r="AF11" s="83"/>
      <c r="AG11" s="85"/>
      <c r="AH11" s="83"/>
      <c r="AI11" s="86"/>
      <c r="BU11" s="8" t="s">
        <v>38</v>
      </c>
      <c r="DH11" s="112"/>
      <c r="DI11" s="113"/>
      <c r="DJ11" s="83"/>
      <c r="DK11" s="85"/>
      <c r="DL11" s="114"/>
      <c r="DM11" s="115"/>
      <c r="DN11" s="116"/>
      <c r="DO11" s="117"/>
      <c r="DP11" s="116"/>
      <c r="DQ11" s="118"/>
      <c r="DR11" s="116"/>
      <c r="DS11" s="118"/>
      <c r="DT11" s="119"/>
      <c r="DU11" s="120"/>
      <c r="DV11" s="121"/>
      <c r="DW11" s="122"/>
      <c r="DX11" s="121"/>
      <c r="DY11" s="123"/>
      <c r="ED11" s="340" t="s">
        <v>72</v>
      </c>
      <c r="EE11" s="341">
        <v>14.337</v>
      </c>
      <c r="EF11" s="342" t="s">
        <v>73</v>
      </c>
      <c r="EG11" s="343">
        <v>15.311</v>
      </c>
      <c r="EH11" s="164"/>
      <c r="EI11" s="136"/>
      <c r="EJ11" s="348" t="s">
        <v>74</v>
      </c>
      <c r="EK11" s="341">
        <v>12.41</v>
      </c>
      <c r="EL11" s="342" t="s">
        <v>75</v>
      </c>
      <c r="EM11" s="349">
        <v>12.741</v>
      </c>
    </row>
    <row r="12" spans="2:143" ht="21" customHeight="1" thickBot="1">
      <c r="B12" s="27"/>
      <c r="C12" s="28"/>
      <c r="D12" s="29"/>
      <c r="E12" s="28"/>
      <c r="F12" s="466"/>
      <c r="G12" s="467"/>
      <c r="H12" s="29"/>
      <c r="I12" s="28"/>
      <c r="J12" s="82"/>
      <c r="K12" s="30"/>
      <c r="L12" s="468"/>
      <c r="BU12" s="9" t="s">
        <v>39</v>
      </c>
      <c r="ED12" s="103"/>
      <c r="EE12" s="336"/>
      <c r="EF12" s="164"/>
      <c r="EG12" s="337"/>
      <c r="EH12" s="164"/>
      <c r="EI12" s="136"/>
      <c r="EJ12" s="73"/>
      <c r="EK12" s="336"/>
      <c r="EL12" s="164"/>
      <c r="EM12" s="338"/>
    </row>
    <row r="13" spans="21:143" ht="21" customHeight="1">
      <c r="U13" s="89"/>
      <c r="V13" s="89"/>
      <c r="W13" s="89"/>
      <c r="X13" s="89"/>
      <c r="Y13" s="89"/>
      <c r="Z13" s="89"/>
      <c r="AA13" s="89"/>
      <c r="BU13" s="9" t="s">
        <v>140</v>
      </c>
      <c r="ED13" s="344" t="s">
        <v>76</v>
      </c>
      <c r="EE13" s="345">
        <v>15.99</v>
      </c>
      <c r="EF13" s="346" t="s">
        <v>77</v>
      </c>
      <c r="EG13" s="347">
        <v>16.604</v>
      </c>
      <c r="EH13" s="339"/>
      <c r="EI13" s="136"/>
      <c r="EJ13" s="350" t="s">
        <v>78</v>
      </c>
      <c r="EK13" s="345">
        <v>10.67</v>
      </c>
      <c r="EL13" s="350" t="s">
        <v>79</v>
      </c>
      <c r="EM13" s="351">
        <v>11.3</v>
      </c>
    </row>
    <row r="14" spans="134:143" ht="21" customHeight="1" thickBot="1">
      <c r="ED14" s="27"/>
      <c r="EE14" s="28"/>
      <c r="EF14" s="29"/>
      <c r="EG14" s="28"/>
      <c r="EH14" s="29"/>
      <c r="EI14" s="28"/>
      <c r="EJ14" s="29"/>
      <c r="EK14" s="28"/>
      <c r="EL14" s="29"/>
      <c r="EM14" s="30"/>
    </row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>
      <c r="AZ23" s="398" t="s">
        <v>159</v>
      </c>
    </row>
    <row r="24" ht="18" customHeight="1">
      <c r="AZ24" s="399">
        <v>5027</v>
      </c>
    </row>
    <row r="25" ht="18" customHeight="1">
      <c r="BA25" s="357"/>
    </row>
    <row r="26" ht="18" customHeight="1"/>
    <row r="27" spans="55:56" ht="18" customHeight="1">
      <c r="BC27" s="357"/>
      <c r="BD27" s="357"/>
    </row>
    <row r="28" spans="56:71" ht="18" customHeight="1">
      <c r="BD28" s="357"/>
      <c r="BN28" s="401" t="s">
        <v>157</v>
      </c>
      <c r="BS28" s="357"/>
    </row>
    <row r="29" spans="57:66" ht="18" customHeight="1">
      <c r="BE29" s="357"/>
      <c r="BF29" s="357"/>
      <c r="BG29" s="357"/>
      <c r="BM29" s="357"/>
      <c r="BN29" s="357"/>
    </row>
    <row r="30" ht="18" customHeight="1"/>
    <row r="31" spans="58:79" ht="18" customHeight="1">
      <c r="BF31" s="426">
        <v>8.683</v>
      </c>
      <c r="BJ31" s="401" t="s">
        <v>156</v>
      </c>
      <c r="CA31" s="374" t="s">
        <v>10</v>
      </c>
    </row>
    <row r="32" spans="62:68" ht="18" customHeight="1">
      <c r="BJ32" s="357"/>
      <c r="BL32" s="357"/>
      <c r="BM32" s="357"/>
      <c r="BN32" s="357"/>
      <c r="BO32" s="357"/>
      <c r="BP32" s="357"/>
    </row>
    <row r="33" spans="65:79" ht="18" customHeight="1">
      <c r="BM33" s="396" t="s">
        <v>158</v>
      </c>
      <c r="BQ33" s="357"/>
      <c r="CA33" s="395">
        <v>16</v>
      </c>
    </row>
    <row r="34" spans="33:97" ht="18" customHeight="1">
      <c r="AG34" s="442" t="s">
        <v>177</v>
      </c>
      <c r="AJ34" s="365"/>
      <c r="AK34" s="365"/>
      <c r="BF34" s="365"/>
      <c r="BG34" s="365"/>
      <c r="BH34" s="365"/>
      <c r="BI34" s="365"/>
      <c r="BJ34" s="365"/>
      <c r="BK34" s="365"/>
      <c r="BL34" s="365"/>
      <c r="BM34" s="397" t="s">
        <v>161</v>
      </c>
      <c r="BN34" s="365"/>
      <c r="BO34" s="365"/>
      <c r="BP34" s="365"/>
      <c r="BQ34" s="357"/>
      <c r="BR34" s="365"/>
      <c r="BS34" s="357"/>
      <c r="BT34" s="357"/>
      <c r="BU34" s="357"/>
      <c r="BV34" s="365"/>
      <c r="BW34" s="365"/>
      <c r="BX34" s="357"/>
      <c r="BY34" s="357"/>
      <c r="CA34" s="357"/>
      <c r="CJ34" s="357"/>
      <c r="CO34" s="357"/>
      <c r="CP34" s="357"/>
      <c r="CQ34" s="357"/>
      <c r="CR34" s="357"/>
      <c r="CS34" s="357"/>
    </row>
    <row r="35" spans="33:97" ht="18" customHeight="1">
      <c r="AG35" s="443" t="s">
        <v>178</v>
      </c>
      <c r="AJ35" s="365"/>
      <c r="AK35" s="365"/>
      <c r="AQ35" s="357"/>
      <c r="BA35" s="357"/>
      <c r="BF35" s="365"/>
      <c r="BG35" s="365"/>
      <c r="BH35" s="365"/>
      <c r="BI35" s="365"/>
      <c r="BJ35" s="365"/>
      <c r="BK35" s="365"/>
      <c r="BL35" s="365"/>
      <c r="BM35" s="365"/>
      <c r="BN35" s="365"/>
      <c r="BO35" s="365"/>
      <c r="BP35" s="365"/>
      <c r="BQ35" s="365"/>
      <c r="BR35" s="365"/>
      <c r="BS35" s="365"/>
      <c r="BT35" s="365"/>
      <c r="BV35" s="365"/>
      <c r="BW35" s="365"/>
      <c r="BY35" s="374" t="s">
        <v>9</v>
      </c>
      <c r="CS35" s="357"/>
    </row>
    <row r="36" spans="72:98" ht="18" customHeight="1">
      <c r="BT36" s="364">
        <v>15</v>
      </c>
      <c r="BU36" s="367" t="s">
        <v>6</v>
      </c>
      <c r="CT36" s="357"/>
    </row>
    <row r="37" spans="42:99" ht="18" customHeight="1">
      <c r="AP37" s="357"/>
      <c r="AQ37" s="357"/>
      <c r="AR37" s="357"/>
      <c r="BE37" s="358"/>
      <c r="BM37" s="357"/>
      <c r="BN37" s="357"/>
      <c r="BT37" s="357"/>
      <c r="BW37" s="357"/>
      <c r="BX37" s="357"/>
      <c r="CC37" s="358"/>
      <c r="CO37" s="357"/>
      <c r="CP37" s="357"/>
      <c r="CQ37" s="357"/>
      <c r="CU37" s="357"/>
    </row>
    <row r="38" spans="17:102" ht="18" customHeight="1">
      <c r="Q38" s="381" t="s">
        <v>160</v>
      </c>
      <c r="AG38" s="357"/>
      <c r="AM38" s="357"/>
      <c r="AS38" s="369" t="s">
        <v>21</v>
      </c>
      <c r="CQ38" s="357"/>
      <c r="CR38" s="357"/>
      <c r="CX38" s="445" t="s">
        <v>146</v>
      </c>
    </row>
    <row r="39" spans="36:97" ht="18" customHeight="1">
      <c r="AJ39" s="364">
        <v>11</v>
      </c>
      <c r="AK39" s="364">
        <v>12</v>
      </c>
      <c r="BT39" s="367" t="s">
        <v>5</v>
      </c>
      <c r="CL39" s="375" t="s">
        <v>29</v>
      </c>
      <c r="CS39" s="357"/>
    </row>
    <row r="40" spans="25:99" ht="18" customHeight="1">
      <c r="Y40" s="357"/>
      <c r="Z40" s="357"/>
      <c r="AH40" s="357"/>
      <c r="AI40" s="357"/>
      <c r="AJ40" s="357"/>
      <c r="AK40" s="357"/>
      <c r="AN40" s="357"/>
      <c r="BU40" s="358"/>
      <c r="BW40" s="357"/>
      <c r="BX40" s="357"/>
      <c r="CR40" s="357"/>
      <c r="CS40" s="357"/>
      <c r="CT40" s="357"/>
      <c r="CU40" s="364">
        <v>19</v>
      </c>
    </row>
    <row r="41" spans="32:99" ht="18" customHeight="1">
      <c r="AF41" s="357"/>
      <c r="AG41" s="357"/>
      <c r="AN41" s="364">
        <v>13</v>
      </c>
      <c r="AV41" s="368" t="s">
        <v>4</v>
      </c>
      <c r="CU41" s="357"/>
    </row>
    <row r="42" spans="12:102" ht="18" customHeight="1">
      <c r="L42" s="442" t="s">
        <v>197</v>
      </c>
      <c r="AC42" s="367" t="s">
        <v>2</v>
      </c>
      <c r="AG42" s="370" t="s">
        <v>179</v>
      </c>
      <c r="AU42" s="364">
        <v>14</v>
      </c>
      <c r="CO42" s="377" t="s">
        <v>27</v>
      </c>
      <c r="CX42" s="444" t="s">
        <v>11</v>
      </c>
    </row>
    <row r="43" spans="12:103" ht="18" customHeight="1">
      <c r="L43" s="443" t="s">
        <v>198</v>
      </c>
      <c r="AF43" s="357"/>
      <c r="AG43" s="357"/>
      <c r="AH43" s="357"/>
      <c r="AK43" s="358"/>
      <c r="AU43" s="357"/>
      <c r="BQ43" s="357"/>
      <c r="BR43" s="357"/>
      <c r="BU43" s="358"/>
      <c r="BW43" s="357"/>
      <c r="BX43" s="357"/>
      <c r="CV43" s="357"/>
      <c r="CW43" s="357"/>
      <c r="CX43" s="357"/>
      <c r="CY43" s="364">
        <v>21</v>
      </c>
    </row>
    <row r="44" spans="41:103" ht="18" customHeight="1">
      <c r="AO44" s="372" t="s">
        <v>3</v>
      </c>
      <c r="BP44" s="365"/>
      <c r="CY44" s="357"/>
    </row>
    <row r="45" spans="27:107" ht="18" customHeight="1">
      <c r="AA45" s="364">
        <v>7</v>
      </c>
      <c r="AI45" s="365"/>
      <c r="AJ45" s="365"/>
      <c r="AK45" s="365"/>
      <c r="BP45" s="365"/>
      <c r="CM45" s="365"/>
      <c r="CQ45" s="375" t="s">
        <v>181</v>
      </c>
      <c r="DC45" s="364">
        <v>24</v>
      </c>
    </row>
    <row r="46" spans="6:139" ht="18" customHeight="1">
      <c r="F46" s="363" t="s">
        <v>34</v>
      </c>
      <c r="AA46" s="357"/>
      <c r="AE46" s="369" t="s">
        <v>0</v>
      </c>
      <c r="AI46" s="365"/>
      <c r="AJ46" s="365"/>
      <c r="AK46" s="365"/>
      <c r="AY46" s="357"/>
      <c r="BP46" s="365"/>
      <c r="CM46" s="365"/>
      <c r="DC46" s="357"/>
      <c r="DQ46" s="374" t="s">
        <v>14</v>
      </c>
      <c r="EI46" s="362" t="s">
        <v>33</v>
      </c>
    </row>
    <row r="47" spans="14:120" ht="18" customHeight="1">
      <c r="N47" s="364">
        <v>1</v>
      </c>
      <c r="V47" s="364">
        <v>3</v>
      </c>
      <c r="W47" s="364">
        <v>5</v>
      </c>
      <c r="AY47" s="357"/>
      <c r="BP47" s="365"/>
      <c r="CM47" s="365"/>
      <c r="DG47" s="364">
        <v>26</v>
      </c>
      <c r="DH47" s="364">
        <v>27</v>
      </c>
      <c r="DP47" s="364">
        <v>30</v>
      </c>
    </row>
    <row r="48" spans="2:141" ht="18" customHeight="1">
      <c r="B48" s="359"/>
      <c r="D48" s="359"/>
      <c r="E48" s="357"/>
      <c r="G48" s="357"/>
      <c r="H48" s="357"/>
      <c r="N48" s="357"/>
      <c r="V48" s="357"/>
      <c r="W48" s="357"/>
      <c r="BP48" s="365"/>
      <c r="BU48" s="358"/>
      <c r="BW48" s="357"/>
      <c r="BX48" s="357"/>
      <c r="CM48" s="365"/>
      <c r="DG48" s="357"/>
      <c r="DH48" s="357"/>
      <c r="DP48" s="357"/>
      <c r="EB48" s="357"/>
      <c r="EK48" s="357"/>
    </row>
    <row r="49" spans="29:141" ht="18" customHeight="1">
      <c r="AC49" s="366" t="s">
        <v>8</v>
      </c>
      <c r="BP49" s="365"/>
      <c r="CM49" s="365"/>
      <c r="DQ49" s="374" t="s">
        <v>15</v>
      </c>
      <c r="EK49" s="357"/>
    </row>
    <row r="50" spans="13:105" ht="18" customHeight="1">
      <c r="M50" s="371" t="s">
        <v>17</v>
      </c>
      <c r="BP50" s="365"/>
      <c r="CM50" s="365"/>
      <c r="DA50" s="376" t="s">
        <v>180</v>
      </c>
    </row>
    <row r="51" spans="2:142" ht="18" customHeight="1">
      <c r="B51" s="360"/>
      <c r="G51" s="357"/>
      <c r="H51" s="357"/>
      <c r="N51" s="357"/>
      <c r="V51" s="357"/>
      <c r="W51" s="357"/>
      <c r="BP51" s="365"/>
      <c r="BU51" s="358"/>
      <c r="BW51" s="357"/>
      <c r="BX51" s="357"/>
      <c r="CM51" s="365"/>
      <c r="DF51" s="357"/>
      <c r="DH51" s="357"/>
      <c r="DP51" s="357"/>
      <c r="EK51" s="357"/>
      <c r="EL51" s="359"/>
    </row>
    <row r="52" spans="14:120" ht="18" customHeight="1">
      <c r="N52" s="364">
        <v>2</v>
      </c>
      <c r="V52" s="364">
        <v>4</v>
      </c>
      <c r="W52" s="364">
        <v>6</v>
      </c>
      <c r="AJ52" s="357"/>
      <c r="BP52" s="365"/>
      <c r="BU52" s="357"/>
      <c r="CM52" s="365"/>
      <c r="DE52" s="374" t="s">
        <v>13</v>
      </c>
      <c r="DF52" s="364">
        <v>25</v>
      </c>
      <c r="DH52" s="364">
        <v>28</v>
      </c>
      <c r="DP52" s="364">
        <v>31</v>
      </c>
    </row>
    <row r="53" spans="6:139" ht="18" customHeight="1">
      <c r="F53" s="361" t="s">
        <v>186</v>
      </c>
      <c r="M53" s="371" t="s">
        <v>18</v>
      </c>
      <c r="AA53" s="357"/>
      <c r="AF53" s="369" t="s">
        <v>20</v>
      </c>
      <c r="AJ53" s="365"/>
      <c r="AK53" s="365"/>
      <c r="BP53" s="365"/>
      <c r="BU53" s="357"/>
      <c r="CM53" s="365"/>
      <c r="CY53" s="375" t="s">
        <v>7</v>
      </c>
      <c r="EI53" s="363" t="s">
        <v>12</v>
      </c>
    </row>
    <row r="54" spans="27:125" ht="18" customHeight="1">
      <c r="AA54" s="364">
        <v>8</v>
      </c>
      <c r="AJ54" s="365"/>
      <c r="AK54" s="365"/>
      <c r="AY54" s="357"/>
      <c r="BP54" s="365"/>
      <c r="CM54" s="365"/>
      <c r="CY54" s="357"/>
      <c r="CZ54" s="357"/>
      <c r="DA54" s="357"/>
      <c r="DG54" s="357"/>
      <c r="DH54" s="357"/>
      <c r="DU54" s="357"/>
    </row>
    <row r="55" spans="32:143" ht="18" customHeight="1">
      <c r="AF55" s="357"/>
      <c r="AJ55" s="365"/>
      <c r="AK55" s="365"/>
      <c r="CX55" s="357"/>
      <c r="CY55" s="548">
        <v>22</v>
      </c>
      <c r="DU55" s="382">
        <v>201</v>
      </c>
      <c r="EM55" s="383" t="s">
        <v>150</v>
      </c>
    </row>
    <row r="56" spans="32:130" ht="18" customHeight="1">
      <c r="AF56" s="357"/>
      <c r="AG56" s="357"/>
      <c r="AH56" s="357"/>
      <c r="BQ56" s="357"/>
      <c r="BR56" s="357"/>
      <c r="BU56" s="358"/>
      <c r="BW56" s="357"/>
      <c r="BX56" s="357"/>
      <c r="CU56" s="357"/>
      <c r="CV56" s="357"/>
      <c r="CW56" s="357"/>
      <c r="CX56" s="364">
        <v>20</v>
      </c>
      <c r="CY56" s="548"/>
      <c r="DE56" s="379" t="s">
        <v>145</v>
      </c>
      <c r="DY56" s="357"/>
      <c r="DZ56" s="357"/>
    </row>
    <row r="57" spans="31:138" ht="18" customHeight="1">
      <c r="AE57" s="357"/>
      <c r="AF57" s="357"/>
      <c r="AL57" s="370" t="s">
        <v>22</v>
      </c>
      <c r="DY57" s="382">
        <v>202</v>
      </c>
      <c r="DZ57" s="357"/>
      <c r="EA57" s="357"/>
      <c r="EB57" s="357"/>
      <c r="EH57" s="357"/>
    </row>
    <row r="58" spans="31:132" ht="18" customHeight="1">
      <c r="AE58" s="364">
        <v>9</v>
      </c>
      <c r="AF58" s="357"/>
      <c r="CO58" s="377" t="s">
        <v>19</v>
      </c>
      <c r="CT58" s="357"/>
      <c r="EA58" s="357"/>
      <c r="EB58" s="357"/>
    </row>
    <row r="59" spans="33:132" ht="18" customHeight="1">
      <c r="AG59" s="357"/>
      <c r="AH59" s="357"/>
      <c r="AI59" s="357"/>
      <c r="AM59" s="357"/>
      <c r="AN59" s="357"/>
      <c r="BU59" s="358"/>
      <c r="BW59" s="357"/>
      <c r="BX59" s="357"/>
      <c r="CQ59" s="357"/>
      <c r="CR59" s="357"/>
      <c r="CS59" s="357"/>
      <c r="CT59" s="364">
        <v>18</v>
      </c>
      <c r="EB59" s="357"/>
    </row>
    <row r="60" spans="34:140" ht="18" customHeight="1">
      <c r="AH60" s="357"/>
      <c r="AO60" s="366" t="s">
        <v>24</v>
      </c>
      <c r="EC60" s="357"/>
      <c r="ED60" s="357"/>
      <c r="EE60" s="357"/>
      <c r="EJ60" s="357"/>
    </row>
    <row r="61" spans="34:143" ht="18" customHeight="1">
      <c r="AH61" s="364">
        <v>10</v>
      </c>
      <c r="AI61" s="357"/>
      <c r="AJ61" s="357"/>
      <c r="CM61" s="376" t="s">
        <v>28</v>
      </c>
      <c r="CP61" s="357"/>
      <c r="EM61" s="383" t="s">
        <v>151</v>
      </c>
    </row>
    <row r="62" spans="35:137" ht="18" customHeight="1">
      <c r="AI62" s="357"/>
      <c r="AJ62" s="357"/>
      <c r="AK62" s="357"/>
      <c r="AL62" s="357"/>
      <c r="AM62" s="357"/>
      <c r="AN62" s="357"/>
      <c r="BQ62" s="357"/>
      <c r="BR62" s="357"/>
      <c r="BU62" s="358"/>
      <c r="BW62" s="357"/>
      <c r="BX62" s="357"/>
      <c r="CM62" s="357"/>
      <c r="CN62" s="357"/>
      <c r="CO62" s="357"/>
      <c r="CP62" s="364">
        <v>17</v>
      </c>
      <c r="CV62" s="357"/>
      <c r="CW62" s="357"/>
      <c r="CX62" s="357"/>
      <c r="EG62" s="381" t="s">
        <v>148</v>
      </c>
    </row>
    <row r="63" spans="37:137" ht="18" customHeight="1">
      <c r="AK63" s="357"/>
      <c r="AL63" s="357"/>
      <c r="AQ63" s="369" t="s">
        <v>25</v>
      </c>
      <c r="CN63" s="357"/>
      <c r="CO63" s="373" t="s">
        <v>32</v>
      </c>
      <c r="CY63" s="380">
        <v>9.105</v>
      </c>
      <c r="EG63" s="381" t="s">
        <v>149</v>
      </c>
    </row>
    <row r="64" spans="38:91" ht="18" customHeight="1">
      <c r="AL64" s="357"/>
      <c r="CI64" s="375" t="s">
        <v>30</v>
      </c>
      <c r="CL64" s="357"/>
      <c r="CM64" s="357"/>
    </row>
    <row r="65" spans="39:139" ht="18" customHeight="1">
      <c r="AM65" s="357"/>
      <c r="AN65" s="357"/>
      <c r="AO65" s="357"/>
      <c r="BQ65" s="357"/>
      <c r="BR65" s="357"/>
      <c r="BU65" s="358"/>
      <c r="BW65" s="357"/>
      <c r="BX65" s="357"/>
      <c r="CJ65" s="357"/>
      <c r="CK65" s="357"/>
      <c r="CL65" s="357"/>
      <c r="CM65" s="357"/>
      <c r="CQ65" s="357"/>
      <c r="DK65" s="357"/>
      <c r="DL65" s="357"/>
      <c r="EI65" s="357"/>
    </row>
    <row r="66" spans="88:95" ht="18" customHeight="1">
      <c r="CJ66" s="400" t="s">
        <v>94</v>
      </c>
      <c r="CQ66" s="382" t="s">
        <v>93</v>
      </c>
    </row>
    <row r="67" spans="93:101" ht="18" customHeight="1">
      <c r="CO67" s="378" t="s">
        <v>147</v>
      </c>
      <c r="CU67" s="381" t="s">
        <v>148</v>
      </c>
      <c r="CW67" s="379">
        <v>9.092</v>
      </c>
    </row>
    <row r="68" ht="18" customHeight="1">
      <c r="CI68" s="375" t="s">
        <v>31</v>
      </c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spans="2:142" ht="21" customHeight="1" thickBot="1">
      <c r="B83" s="124" t="s">
        <v>80</v>
      </c>
      <c r="C83" s="125" t="s">
        <v>81</v>
      </c>
      <c r="D83" s="125" t="s">
        <v>82</v>
      </c>
      <c r="E83" s="125" t="s">
        <v>83</v>
      </c>
      <c r="F83" s="126" t="s">
        <v>84</v>
      </c>
      <c r="G83" s="127"/>
      <c r="H83" s="125" t="s">
        <v>80</v>
      </c>
      <c r="I83" s="125" t="s">
        <v>81</v>
      </c>
      <c r="J83" s="126" t="s">
        <v>84</v>
      </c>
      <c r="K83" s="127"/>
      <c r="L83" s="125" t="s">
        <v>80</v>
      </c>
      <c r="M83" s="125" t="s">
        <v>81</v>
      </c>
      <c r="N83" s="126" t="s">
        <v>84</v>
      </c>
      <c r="O83" s="127"/>
      <c r="P83" s="125" t="s">
        <v>80</v>
      </c>
      <c r="Q83" s="125" t="s">
        <v>81</v>
      </c>
      <c r="R83" s="126" t="s">
        <v>84</v>
      </c>
      <c r="S83" s="127"/>
      <c r="T83" s="125" t="s">
        <v>80</v>
      </c>
      <c r="U83" s="125" t="s">
        <v>81</v>
      </c>
      <c r="V83" s="128" t="s">
        <v>84</v>
      </c>
      <c r="DD83" s="124" t="s">
        <v>80</v>
      </c>
      <c r="DE83" s="125" t="s">
        <v>81</v>
      </c>
      <c r="DF83" s="125" t="s">
        <v>82</v>
      </c>
      <c r="DG83" s="125" t="s">
        <v>83</v>
      </c>
      <c r="DH83" s="155" t="s">
        <v>84</v>
      </c>
      <c r="DI83" s="549" t="s">
        <v>86</v>
      </c>
      <c r="DJ83" s="550"/>
      <c r="DK83" s="550"/>
      <c r="DL83" s="551"/>
      <c r="DM83" s="156"/>
      <c r="DN83" s="125" t="s">
        <v>80</v>
      </c>
      <c r="DO83" s="157" t="s">
        <v>81</v>
      </c>
      <c r="DP83" s="158" t="s">
        <v>84</v>
      </c>
      <c r="DQ83" s="127"/>
      <c r="DR83" s="125" t="s">
        <v>80</v>
      </c>
      <c r="DS83" s="125" t="s">
        <v>81</v>
      </c>
      <c r="DT83" s="126" t="s">
        <v>84</v>
      </c>
      <c r="DU83" s="156"/>
      <c r="DV83" s="125" t="s">
        <v>80</v>
      </c>
      <c r="DW83" s="157" t="s">
        <v>81</v>
      </c>
      <c r="DX83" s="158" t="s">
        <v>84</v>
      </c>
      <c r="DY83" s="127"/>
      <c r="DZ83" s="125" t="s">
        <v>80</v>
      </c>
      <c r="EA83" s="125" t="s">
        <v>81</v>
      </c>
      <c r="EB83" s="126" t="s">
        <v>84</v>
      </c>
      <c r="EC83" s="127"/>
      <c r="ED83" s="125" t="s">
        <v>80</v>
      </c>
      <c r="EE83" s="125" t="s">
        <v>81</v>
      </c>
      <c r="EF83" s="126" t="s">
        <v>84</v>
      </c>
      <c r="EG83" s="127"/>
      <c r="EH83" s="125" t="s">
        <v>80</v>
      </c>
      <c r="EI83" s="125" t="s">
        <v>81</v>
      </c>
      <c r="EJ83" s="125" t="s">
        <v>82</v>
      </c>
      <c r="EK83" s="125" t="s">
        <v>83</v>
      </c>
      <c r="EL83" s="128" t="s">
        <v>84</v>
      </c>
    </row>
    <row r="84" spans="2:142" ht="21" customHeight="1" thickTop="1">
      <c r="B84" s="129"/>
      <c r="C84" s="130"/>
      <c r="D84" s="130"/>
      <c r="E84" s="131"/>
      <c r="F84" s="131"/>
      <c r="G84" s="131"/>
      <c r="H84" s="131"/>
      <c r="I84" s="131"/>
      <c r="J84" s="131"/>
      <c r="K84" s="131"/>
      <c r="L84" s="43" t="s">
        <v>52</v>
      </c>
      <c r="M84" s="131"/>
      <c r="N84" s="131"/>
      <c r="O84" s="131"/>
      <c r="P84" s="131"/>
      <c r="Q84" s="131"/>
      <c r="R84" s="131"/>
      <c r="S84" s="131"/>
      <c r="T84" s="131"/>
      <c r="U84" s="131"/>
      <c r="V84" s="132"/>
      <c r="DD84" s="159"/>
      <c r="DE84" s="130"/>
      <c r="DF84" s="130"/>
      <c r="DG84" s="130"/>
      <c r="DH84" s="43" t="s">
        <v>87</v>
      </c>
      <c r="DI84" s="130"/>
      <c r="DJ84" s="130"/>
      <c r="DK84" s="130"/>
      <c r="DL84" s="130"/>
      <c r="DM84" s="160"/>
      <c r="DN84" s="130"/>
      <c r="DO84" s="130"/>
      <c r="DP84" s="130"/>
      <c r="DQ84" s="130"/>
      <c r="DR84" s="130"/>
      <c r="DS84" s="130"/>
      <c r="DT84" s="130"/>
      <c r="DU84" s="130"/>
      <c r="DV84" s="130"/>
      <c r="DW84" s="130"/>
      <c r="DX84" s="130"/>
      <c r="DY84" s="130"/>
      <c r="DZ84" s="43" t="s">
        <v>52</v>
      </c>
      <c r="EA84" s="130"/>
      <c r="EB84" s="130"/>
      <c r="EC84" s="130"/>
      <c r="ED84" s="130"/>
      <c r="EE84" s="130"/>
      <c r="EF84" s="130"/>
      <c r="EG84" s="130"/>
      <c r="EH84" s="130"/>
      <c r="EI84" s="130"/>
      <c r="EJ84" s="130"/>
      <c r="EK84" s="130"/>
      <c r="EL84" s="161"/>
    </row>
    <row r="85" spans="2:142" ht="21" customHeight="1">
      <c r="B85" s="133"/>
      <c r="C85" s="134"/>
      <c r="D85" s="134"/>
      <c r="E85" s="134"/>
      <c r="F85" s="135"/>
      <c r="G85" s="135"/>
      <c r="H85" s="134"/>
      <c r="I85" s="134"/>
      <c r="J85" s="135"/>
      <c r="K85" s="135"/>
      <c r="L85" s="134"/>
      <c r="M85" s="134"/>
      <c r="N85" s="135"/>
      <c r="O85" s="135"/>
      <c r="P85" s="134"/>
      <c r="Q85" s="134"/>
      <c r="R85" s="135"/>
      <c r="S85" s="135"/>
      <c r="T85" s="134"/>
      <c r="U85" s="134"/>
      <c r="V85" s="74"/>
      <c r="DD85" s="133"/>
      <c r="DE85" s="134"/>
      <c r="DF85" s="134"/>
      <c r="DG85" s="134"/>
      <c r="DH85" s="162"/>
      <c r="DI85" s="58"/>
      <c r="DL85" s="89"/>
      <c r="DM85" s="160" t="s">
        <v>141</v>
      </c>
      <c r="DN85" s="134"/>
      <c r="DO85" s="134"/>
      <c r="DP85" s="135"/>
      <c r="DQ85" s="135"/>
      <c r="DR85" s="134"/>
      <c r="DS85" s="134"/>
      <c r="DT85" s="135"/>
      <c r="DU85" s="160"/>
      <c r="DV85" s="134"/>
      <c r="DW85" s="134"/>
      <c r="DX85" s="135"/>
      <c r="DY85" s="135"/>
      <c r="DZ85" s="134"/>
      <c r="EA85" s="134"/>
      <c r="EB85" s="135"/>
      <c r="EC85" s="135"/>
      <c r="ED85" s="134"/>
      <c r="EE85" s="134"/>
      <c r="EF85" s="135"/>
      <c r="EG85" s="136"/>
      <c r="EH85" s="134"/>
      <c r="EI85" s="134"/>
      <c r="EJ85" s="134"/>
      <c r="EK85" s="134"/>
      <c r="EL85" s="74"/>
    </row>
    <row r="86" spans="2:142" ht="21" customHeight="1">
      <c r="B86" s="140">
        <v>1</v>
      </c>
      <c r="C86" s="141">
        <v>8.271</v>
      </c>
      <c r="D86" s="142">
        <v>55</v>
      </c>
      <c r="E86" s="143">
        <f>C86+D86*0.001</f>
        <v>8.326</v>
      </c>
      <c r="F86" s="144" t="s">
        <v>85</v>
      </c>
      <c r="G86" s="136"/>
      <c r="H86" s="137">
        <v>3</v>
      </c>
      <c r="I86" s="138">
        <v>8.353</v>
      </c>
      <c r="J86" s="144" t="s">
        <v>85</v>
      </c>
      <c r="K86" s="135"/>
      <c r="L86" s="137">
        <v>6</v>
      </c>
      <c r="M86" s="138">
        <v>8.355</v>
      </c>
      <c r="N86" s="144" t="s">
        <v>85</v>
      </c>
      <c r="O86" s="135"/>
      <c r="P86" s="137">
        <v>9</v>
      </c>
      <c r="Q86" s="138">
        <v>8.43</v>
      </c>
      <c r="R86" s="144" t="s">
        <v>85</v>
      </c>
      <c r="S86" s="135"/>
      <c r="T86" s="137">
        <v>12</v>
      </c>
      <c r="U86" s="138">
        <v>8.491</v>
      </c>
      <c r="V86" s="139" t="s">
        <v>85</v>
      </c>
      <c r="AN86" s="469"/>
      <c r="AO86" s="470"/>
      <c r="AP86" s="470"/>
      <c r="AQ86" s="471" t="s">
        <v>199</v>
      </c>
      <c r="AR86" s="470"/>
      <c r="AS86" s="470"/>
      <c r="AT86" s="472"/>
      <c r="DD86" s="169" t="s">
        <v>93</v>
      </c>
      <c r="DE86" s="166">
        <v>9.042</v>
      </c>
      <c r="DF86" s="142">
        <v>46</v>
      </c>
      <c r="DG86" s="143">
        <f>DE86+DF86*0.001</f>
        <v>9.088</v>
      </c>
      <c r="DH86" s="163" t="s">
        <v>88</v>
      </c>
      <c r="DI86" s="170" t="s">
        <v>89</v>
      </c>
      <c r="DJ86" s="73"/>
      <c r="DK86" s="73"/>
      <c r="DL86" s="89"/>
      <c r="DM86" s="160"/>
      <c r="DN86" s="137">
        <v>15</v>
      </c>
      <c r="DO86" s="138">
        <v>8.822</v>
      </c>
      <c r="DP86" s="144" t="s">
        <v>85</v>
      </c>
      <c r="DQ86" s="136"/>
      <c r="DR86" s="137" t="s">
        <v>94</v>
      </c>
      <c r="DS86" s="138">
        <v>8.97</v>
      </c>
      <c r="DT86" s="144" t="s">
        <v>85</v>
      </c>
      <c r="DU86" s="160"/>
      <c r="DV86" s="137">
        <v>20</v>
      </c>
      <c r="DW86" s="138">
        <v>9.101</v>
      </c>
      <c r="DX86" s="144" t="s">
        <v>85</v>
      </c>
      <c r="DY86" s="136"/>
      <c r="DZ86" s="137">
        <v>24</v>
      </c>
      <c r="EA86" s="138">
        <v>9.152</v>
      </c>
      <c r="EB86" s="144" t="s">
        <v>85</v>
      </c>
      <c r="EC86" s="136"/>
      <c r="ED86" s="137">
        <v>27</v>
      </c>
      <c r="EE86" s="138">
        <v>9.198</v>
      </c>
      <c r="EF86" s="144" t="s">
        <v>85</v>
      </c>
      <c r="EG86" s="136"/>
      <c r="EH86" s="134"/>
      <c r="EI86" s="134"/>
      <c r="EJ86" s="134"/>
      <c r="EK86" s="134"/>
      <c r="EL86" s="74"/>
    </row>
    <row r="87" spans="2:142" ht="21" customHeight="1" thickBot="1">
      <c r="B87" s="473" t="s">
        <v>192</v>
      </c>
      <c r="C87" s="474">
        <v>8.278</v>
      </c>
      <c r="D87" s="475">
        <v>55</v>
      </c>
      <c r="E87" s="476">
        <f>C87+D87*0.001</f>
        <v>8.333</v>
      </c>
      <c r="F87" s="135"/>
      <c r="G87" s="136"/>
      <c r="H87" s="134"/>
      <c r="I87" s="134"/>
      <c r="J87" s="135"/>
      <c r="K87" s="136"/>
      <c r="L87" s="134"/>
      <c r="M87" s="134"/>
      <c r="N87" s="135"/>
      <c r="O87" s="136"/>
      <c r="P87" s="134"/>
      <c r="Q87" s="134"/>
      <c r="R87" s="135"/>
      <c r="S87" s="136"/>
      <c r="T87" s="134"/>
      <c r="U87" s="134"/>
      <c r="V87" s="139"/>
      <c r="AN87" s="477"/>
      <c r="AO87" s="478" t="s">
        <v>200</v>
      </c>
      <c r="AP87" s="479"/>
      <c r="AQ87" s="480" t="s">
        <v>201</v>
      </c>
      <c r="AR87" s="481"/>
      <c r="AS87" s="478" t="s">
        <v>202</v>
      </c>
      <c r="AT87" s="482"/>
      <c r="DD87" s="133"/>
      <c r="DE87" s="134"/>
      <c r="DF87" s="134"/>
      <c r="DG87" s="104"/>
      <c r="DH87" s="163"/>
      <c r="DI87" s="164"/>
      <c r="DJ87" s="73"/>
      <c r="DK87" s="73"/>
      <c r="DL87" s="89"/>
      <c r="DM87" s="160"/>
      <c r="DN87" s="134"/>
      <c r="DO87" s="134"/>
      <c r="DP87" s="135"/>
      <c r="DQ87" s="136"/>
      <c r="DR87" s="134"/>
      <c r="DS87" s="134"/>
      <c r="DT87" s="135"/>
      <c r="DU87" s="160"/>
      <c r="DV87" s="134"/>
      <c r="DW87" s="134"/>
      <c r="DX87" s="135"/>
      <c r="DY87" s="136"/>
      <c r="DZ87" s="134"/>
      <c r="EA87" s="134"/>
      <c r="EB87" s="135"/>
      <c r="EC87" s="136"/>
      <c r="ED87" s="134"/>
      <c r="EE87" s="134"/>
      <c r="EF87" s="135"/>
      <c r="EG87" s="136"/>
      <c r="EH87" s="167">
        <v>30</v>
      </c>
      <c r="EI87" s="168">
        <v>9.276</v>
      </c>
      <c r="EJ87" s="142">
        <v>-55</v>
      </c>
      <c r="EK87" s="143">
        <f>EI87+EJ87*0.001</f>
        <v>9.221</v>
      </c>
      <c r="EL87" s="139" t="s">
        <v>85</v>
      </c>
    </row>
    <row r="88" spans="2:142" ht="21" customHeight="1" thickTop="1">
      <c r="B88" s="140">
        <v>2</v>
      </c>
      <c r="C88" s="141">
        <v>8.271</v>
      </c>
      <c r="D88" s="142">
        <v>55</v>
      </c>
      <c r="E88" s="143">
        <f>C88+D88*0.001</f>
        <v>8.326</v>
      </c>
      <c r="F88" s="144" t="s">
        <v>85</v>
      </c>
      <c r="G88" s="136"/>
      <c r="H88" s="137">
        <v>4</v>
      </c>
      <c r="I88" s="138">
        <v>8.353</v>
      </c>
      <c r="J88" s="144" t="s">
        <v>85</v>
      </c>
      <c r="K88" s="136"/>
      <c r="L88" s="137">
        <v>7</v>
      </c>
      <c r="M88" s="138">
        <v>8.388</v>
      </c>
      <c r="N88" s="144" t="s">
        <v>85</v>
      </c>
      <c r="O88" s="136"/>
      <c r="P88" s="137">
        <v>10</v>
      </c>
      <c r="Q88" s="138">
        <v>8.468</v>
      </c>
      <c r="R88" s="144" t="s">
        <v>85</v>
      </c>
      <c r="S88" s="136"/>
      <c r="T88" s="137">
        <v>13</v>
      </c>
      <c r="U88" s="138">
        <v>8.518</v>
      </c>
      <c r="V88" s="139" t="s">
        <v>85</v>
      </c>
      <c r="AN88" s="20"/>
      <c r="AO88" s="22"/>
      <c r="AP88" s="21"/>
      <c r="AQ88" s="21"/>
      <c r="AR88" s="22"/>
      <c r="AS88" s="22"/>
      <c r="AT88" s="24"/>
      <c r="BU88" s="174" t="s">
        <v>90</v>
      </c>
      <c r="DD88" s="169">
        <v>201</v>
      </c>
      <c r="DE88" s="166">
        <v>9.324</v>
      </c>
      <c r="DF88" s="142">
        <v>46</v>
      </c>
      <c r="DG88" s="143">
        <f>DE88+DF88*0.001</f>
        <v>9.37</v>
      </c>
      <c r="DH88" s="163" t="s">
        <v>88</v>
      </c>
      <c r="DI88" s="170" t="s">
        <v>89</v>
      </c>
      <c r="DL88" s="89"/>
      <c r="DM88" s="160"/>
      <c r="DN88" s="165">
        <v>16</v>
      </c>
      <c r="DO88" s="166">
        <v>8.891</v>
      </c>
      <c r="DP88" s="144" t="s">
        <v>85</v>
      </c>
      <c r="DQ88" s="136"/>
      <c r="DR88" s="137">
        <v>18</v>
      </c>
      <c r="DS88" s="138">
        <v>9.068</v>
      </c>
      <c r="DT88" s="144" t="s">
        <v>85</v>
      </c>
      <c r="DU88" s="160"/>
      <c r="DV88" s="137">
        <v>21</v>
      </c>
      <c r="DW88" s="138">
        <v>9.112</v>
      </c>
      <c r="DX88" s="144" t="s">
        <v>85</v>
      </c>
      <c r="DY88" s="136"/>
      <c r="DZ88" s="137">
        <v>25</v>
      </c>
      <c r="EA88" s="138">
        <v>9.175</v>
      </c>
      <c r="EB88" s="144" t="s">
        <v>85</v>
      </c>
      <c r="EC88" s="136"/>
      <c r="ED88" s="137">
        <v>28</v>
      </c>
      <c r="EE88" s="138">
        <v>9.198</v>
      </c>
      <c r="EF88" s="144" t="s">
        <v>85</v>
      </c>
      <c r="EG88" s="136"/>
      <c r="EH88" s="134"/>
      <c r="EI88" s="134"/>
      <c r="EJ88" s="134"/>
      <c r="EK88" s="134"/>
      <c r="EL88" s="74"/>
    </row>
    <row r="89" spans="2:142" ht="21" customHeight="1">
      <c r="B89" s="145"/>
      <c r="C89" s="146"/>
      <c r="D89" s="134"/>
      <c r="E89" s="104"/>
      <c r="F89" s="144"/>
      <c r="G89" s="136"/>
      <c r="H89" s="134"/>
      <c r="I89" s="134"/>
      <c r="J89" s="135"/>
      <c r="K89" s="136"/>
      <c r="L89" s="134"/>
      <c r="M89" s="134"/>
      <c r="N89" s="135"/>
      <c r="O89" s="136"/>
      <c r="P89" s="134"/>
      <c r="Q89" s="134"/>
      <c r="R89" s="135"/>
      <c r="S89" s="136"/>
      <c r="T89" s="134"/>
      <c r="U89" s="134"/>
      <c r="V89" s="139"/>
      <c r="AN89" s="20"/>
      <c r="AO89" s="483" t="s">
        <v>203</v>
      </c>
      <c r="AP89" s="21"/>
      <c r="AQ89" s="484">
        <v>5</v>
      </c>
      <c r="AR89" s="22"/>
      <c r="AS89" s="483" t="s">
        <v>204</v>
      </c>
      <c r="AT89" s="24"/>
      <c r="BU89" s="9" t="s">
        <v>91</v>
      </c>
      <c r="DD89" s="133"/>
      <c r="DE89" s="134"/>
      <c r="DF89" s="134"/>
      <c r="DG89" s="104"/>
      <c r="DH89" s="163"/>
      <c r="DI89" s="164"/>
      <c r="DJ89" s="73"/>
      <c r="DK89" s="73"/>
      <c r="DL89" s="89"/>
      <c r="DM89" s="160"/>
      <c r="DN89" s="134"/>
      <c r="DO89" s="134"/>
      <c r="DP89" s="135"/>
      <c r="DQ89" s="136"/>
      <c r="DR89" s="134"/>
      <c r="DS89" s="134"/>
      <c r="DT89" s="135"/>
      <c r="DU89" s="160"/>
      <c r="DV89" s="134"/>
      <c r="DW89" s="134"/>
      <c r="DX89" s="135"/>
      <c r="DY89" s="136"/>
      <c r="DZ89" s="134"/>
      <c r="EA89" s="134"/>
      <c r="EB89" s="135"/>
      <c r="EC89" s="136"/>
      <c r="ED89" s="134"/>
      <c r="EE89" s="134"/>
      <c r="EF89" s="135"/>
      <c r="EG89" s="136"/>
      <c r="EH89" s="167">
        <v>31</v>
      </c>
      <c r="EI89" s="168">
        <v>9.276</v>
      </c>
      <c r="EJ89" s="142">
        <v>-55</v>
      </c>
      <c r="EK89" s="143">
        <f>EI89+EJ89*0.001</f>
        <v>9.221</v>
      </c>
      <c r="EL89" s="139" t="s">
        <v>85</v>
      </c>
    </row>
    <row r="90" spans="2:142" ht="21" customHeight="1">
      <c r="B90" s="175">
        <v>901</v>
      </c>
      <c r="C90" s="100">
        <v>8.312</v>
      </c>
      <c r="D90" s="134"/>
      <c r="E90" s="104"/>
      <c r="F90" s="144" t="s">
        <v>95</v>
      </c>
      <c r="G90" s="136"/>
      <c r="H90" s="137">
        <v>5</v>
      </c>
      <c r="I90" s="138">
        <v>8.355</v>
      </c>
      <c r="J90" s="144" t="s">
        <v>85</v>
      </c>
      <c r="K90" s="136"/>
      <c r="L90" s="137">
        <v>8</v>
      </c>
      <c r="M90" s="138">
        <v>8.388</v>
      </c>
      <c r="N90" s="144" t="s">
        <v>85</v>
      </c>
      <c r="O90" s="136"/>
      <c r="P90" s="137">
        <v>11</v>
      </c>
      <c r="Q90" s="138">
        <v>8.481</v>
      </c>
      <c r="R90" s="144" t="s">
        <v>85</v>
      </c>
      <c r="S90" s="136"/>
      <c r="T90" s="137">
        <v>14</v>
      </c>
      <c r="U90" s="138">
        <v>8.588</v>
      </c>
      <c r="V90" s="139" t="s">
        <v>85</v>
      </c>
      <c r="AN90" s="20"/>
      <c r="AO90" s="483"/>
      <c r="AP90" s="21"/>
      <c r="AQ90" s="484"/>
      <c r="AR90" s="22"/>
      <c r="AS90" s="483" t="s">
        <v>205</v>
      </c>
      <c r="AT90" s="24"/>
      <c r="BU90" s="9" t="s">
        <v>92</v>
      </c>
      <c r="DD90" s="169">
        <v>202</v>
      </c>
      <c r="DE90" s="166">
        <v>9.361</v>
      </c>
      <c r="DF90" s="142">
        <v>46</v>
      </c>
      <c r="DG90" s="143">
        <f>DE90+DF90*0.001</f>
        <v>9.407</v>
      </c>
      <c r="DH90" s="163" t="s">
        <v>88</v>
      </c>
      <c r="DI90" s="170" t="s">
        <v>89</v>
      </c>
      <c r="DL90" s="89"/>
      <c r="DM90" s="160"/>
      <c r="DN90" s="137">
        <v>17</v>
      </c>
      <c r="DO90" s="138">
        <v>9.035</v>
      </c>
      <c r="DP90" s="144" t="s">
        <v>85</v>
      </c>
      <c r="DQ90" s="136"/>
      <c r="DR90" s="137">
        <v>19</v>
      </c>
      <c r="DS90" s="138">
        <v>9.079</v>
      </c>
      <c r="DT90" s="144" t="s">
        <v>85</v>
      </c>
      <c r="DU90" s="160"/>
      <c r="DV90" s="137">
        <v>22</v>
      </c>
      <c r="DW90" s="138">
        <v>9.105</v>
      </c>
      <c r="DX90" s="144" t="s">
        <v>85</v>
      </c>
      <c r="DY90" s="136"/>
      <c r="DZ90" s="137">
        <v>26</v>
      </c>
      <c r="EA90" s="138">
        <v>9.185</v>
      </c>
      <c r="EB90" s="144" t="s">
        <v>85</v>
      </c>
      <c r="EC90" s="136"/>
      <c r="ED90" s="154">
        <v>902</v>
      </c>
      <c r="EE90" s="100">
        <v>9.237</v>
      </c>
      <c r="EF90" s="144" t="s">
        <v>95</v>
      </c>
      <c r="EG90" s="136"/>
      <c r="EH90" s="134"/>
      <c r="EI90" s="134"/>
      <c r="EJ90" s="134"/>
      <c r="EK90" s="134"/>
      <c r="EL90" s="74"/>
    </row>
    <row r="91" spans="2:142" ht="21" customHeight="1" thickBot="1">
      <c r="B91" s="147"/>
      <c r="C91" s="148"/>
      <c r="D91" s="149"/>
      <c r="E91" s="149"/>
      <c r="F91" s="150"/>
      <c r="G91" s="151"/>
      <c r="H91" s="152"/>
      <c r="I91" s="148"/>
      <c r="J91" s="150"/>
      <c r="K91" s="151"/>
      <c r="L91" s="152"/>
      <c r="M91" s="148"/>
      <c r="N91" s="150"/>
      <c r="O91" s="151"/>
      <c r="P91" s="152"/>
      <c r="Q91" s="148"/>
      <c r="R91" s="150"/>
      <c r="S91" s="151"/>
      <c r="T91" s="152"/>
      <c r="U91" s="148"/>
      <c r="V91" s="153"/>
      <c r="AN91" s="112"/>
      <c r="AO91" s="485"/>
      <c r="AP91" s="486"/>
      <c r="AQ91" s="487"/>
      <c r="AR91" s="485"/>
      <c r="AS91" s="488"/>
      <c r="AT91" s="489"/>
      <c r="AV91" s="1" t="s">
        <v>35</v>
      </c>
      <c r="AW91" s="2" t="s">
        <v>35</v>
      </c>
      <c r="CR91" s="1" t="s">
        <v>35</v>
      </c>
      <c r="CS91" s="2" t="s">
        <v>35</v>
      </c>
      <c r="DD91" s="147"/>
      <c r="DE91" s="148"/>
      <c r="DF91" s="149"/>
      <c r="DG91" s="149"/>
      <c r="DH91" s="171"/>
      <c r="DI91" s="172"/>
      <c r="DJ91" s="121"/>
      <c r="DK91" s="121"/>
      <c r="DL91" s="121"/>
      <c r="DM91" s="173"/>
      <c r="DN91" s="152"/>
      <c r="DO91" s="148"/>
      <c r="DP91" s="150"/>
      <c r="DQ91" s="151"/>
      <c r="DR91" s="152"/>
      <c r="DS91" s="148"/>
      <c r="DT91" s="150"/>
      <c r="DU91" s="173"/>
      <c r="DV91" s="152"/>
      <c r="DW91" s="148"/>
      <c r="DX91" s="150"/>
      <c r="DY91" s="151"/>
      <c r="DZ91" s="152"/>
      <c r="EA91" s="148"/>
      <c r="EB91" s="150"/>
      <c r="EC91" s="151"/>
      <c r="ED91" s="152"/>
      <c r="EE91" s="148"/>
      <c r="EF91" s="150"/>
      <c r="EG91" s="151"/>
      <c r="EH91" s="152"/>
      <c r="EI91" s="148"/>
      <c r="EJ91" s="149"/>
      <c r="EK91" s="149"/>
      <c r="EL91" s="153"/>
    </row>
  </sheetData>
  <sheetProtection password="E9A7" sheet="1"/>
  <mergeCells count="34">
    <mergeCell ref="DP3:DQ3"/>
    <mergeCell ref="DV3:DY3"/>
    <mergeCell ref="ED4:EG4"/>
    <mergeCell ref="EJ4:EM4"/>
    <mergeCell ref="D2:I2"/>
    <mergeCell ref="X2:AA2"/>
    <mergeCell ref="DN2:DS2"/>
    <mergeCell ref="EF2:EK2"/>
    <mergeCell ref="P3:S3"/>
    <mergeCell ref="X3:Y3"/>
    <mergeCell ref="AF3:AG3"/>
    <mergeCell ref="DH3:DK3"/>
    <mergeCell ref="P6:Q6"/>
    <mergeCell ref="R6:S6"/>
    <mergeCell ref="B4:E4"/>
    <mergeCell ref="H4:K4"/>
    <mergeCell ref="X4:AA4"/>
    <mergeCell ref="DN4:DS4"/>
    <mergeCell ref="EJ6:EK6"/>
    <mergeCell ref="EL6:EM6"/>
    <mergeCell ref="B5:E5"/>
    <mergeCell ref="H5:K5"/>
    <mergeCell ref="ED5:EG5"/>
    <mergeCell ref="EJ5:EM5"/>
    <mergeCell ref="B6:C6"/>
    <mergeCell ref="D6:E6"/>
    <mergeCell ref="H6:I6"/>
    <mergeCell ref="J6:K6"/>
    <mergeCell ref="CY55:CY56"/>
    <mergeCell ref="DI83:DL83"/>
    <mergeCell ref="DV6:DW6"/>
    <mergeCell ref="DX6:DY6"/>
    <mergeCell ref="ED6:EE6"/>
    <mergeCell ref="EF6:EG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Z49"/>
  <sheetViews>
    <sheetView showGridLines="0" showRowColHeader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9" width="6.75390625" style="0" customWidth="1"/>
  </cols>
  <sheetData>
    <row r="1" spans="28:53" ht="12.75" customHeight="1">
      <c r="AB1" s="1"/>
      <c r="AC1" s="2"/>
      <c r="AZ1" s="1"/>
      <c r="BA1" s="2"/>
    </row>
    <row r="2" spans="37:44" ht="36" customHeight="1">
      <c r="AK2" s="357"/>
      <c r="AL2" s="357"/>
      <c r="AM2" s="357"/>
      <c r="AN2" s="357"/>
      <c r="AO2" s="357"/>
      <c r="AP2" s="357"/>
      <c r="AQ2" s="357"/>
      <c r="AR2" s="357"/>
    </row>
    <row r="3" ht="18" customHeight="1"/>
    <row r="4" ht="18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>
      <c r="D14" s="398" t="s">
        <v>159</v>
      </c>
    </row>
    <row r="15" spans="4:57" ht="18" customHeight="1">
      <c r="D15" s="399">
        <v>5023</v>
      </c>
      <c r="E15" s="357"/>
      <c r="X15" s="357"/>
      <c r="Y15" s="357"/>
      <c r="Z15" s="357"/>
      <c r="AE15" s="357"/>
      <c r="AF15" s="357"/>
      <c r="AO15" s="357"/>
      <c r="AP15" s="357"/>
      <c r="BB15" s="357"/>
      <c r="BC15" s="357"/>
      <c r="BD15" s="357"/>
      <c r="BE15" s="357"/>
    </row>
    <row r="16" spans="13:57" ht="18" customHeight="1">
      <c r="M16" s="426" t="s">
        <v>172</v>
      </c>
      <c r="BE16" s="357"/>
    </row>
    <row r="17" spans="8:58" ht="18" customHeight="1">
      <c r="H17" s="357"/>
      <c r="R17" s="382">
        <v>103</v>
      </c>
      <c r="S17" s="382">
        <v>104</v>
      </c>
      <c r="BF17" s="357"/>
    </row>
    <row r="18" spans="9:61" ht="18" customHeight="1">
      <c r="I18" s="357"/>
      <c r="J18" s="357"/>
      <c r="K18" s="357"/>
      <c r="R18" s="357"/>
      <c r="S18" s="357"/>
      <c r="AE18" s="357"/>
      <c r="AF18" s="357"/>
      <c r="AO18" s="357"/>
      <c r="AP18" s="357"/>
      <c r="BE18" s="357"/>
      <c r="BF18" s="357"/>
      <c r="BG18" s="357"/>
      <c r="BI18" s="555">
        <v>105</v>
      </c>
    </row>
    <row r="19" spans="59:75" ht="18" customHeight="1">
      <c r="BG19" s="357"/>
      <c r="BH19" s="357"/>
      <c r="BI19" s="555"/>
      <c r="BW19" s="381" t="s">
        <v>171</v>
      </c>
    </row>
    <row r="20" spans="12:68" ht="18" customHeight="1">
      <c r="L20" s="382">
        <v>101</v>
      </c>
      <c r="BL20" s="382">
        <v>106</v>
      </c>
      <c r="BP20" s="382">
        <v>107</v>
      </c>
    </row>
    <row r="21" spans="3:68" ht="18" customHeight="1">
      <c r="C21" s="357"/>
      <c r="F21" s="357"/>
      <c r="L21" s="357"/>
      <c r="O21" s="357"/>
      <c r="AE21" s="357"/>
      <c r="AF21" s="357"/>
      <c r="AO21" s="357"/>
      <c r="AP21" s="357"/>
      <c r="BL21" s="357"/>
      <c r="BP21" s="357"/>
    </row>
    <row r="22" spans="2:15" ht="18" customHeight="1">
      <c r="B22" s="398" t="s">
        <v>159</v>
      </c>
      <c r="O22" s="382">
        <v>102</v>
      </c>
    </row>
    <row r="23" spans="2:65" ht="18" customHeight="1">
      <c r="B23" s="399">
        <v>5026</v>
      </c>
      <c r="F23" s="440" t="s">
        <v>175</v>
      </c>
      <c r="S23" s="357"/>
      <c r="T23" s="357"/>
      <c r="BL23" s="357"/>
      <c r="BM23" s="555" t="s">
        <v>169</v>
      </c>
    </row>
    <row r="24" spans="6:66" ht="18" customHeight="1">
      <c r="F24" s="441" t="s">
        <v>176</v>
      </c>
      <c r="V24" s="357"/>
      <c r="AR24" s="357"/>
      <c r="AS24" s="357"/>
      <c r="BI24" s="357"/>
      <c r="BJ24" s="357"/>
      <c r="BK24" s="357"/>
      <c r="BM24" s="555"/>
      <c r="BN24" s="379" t="s">
        <v>174</v>
      </c>
    </row>
    <row r="25" spans="3:62" ht="18" customHeight="1">
      <c r="C25" s="357"/>
      <c r="S25" s="357"/>
      <c r="V25" s="357"/>
      <c r="W25" s="357"/>
      <c r="X25" s="357"/>
      <c r="AN25" s="398" t="s">
        <v>159</v>
      </c>
      <c r="BJ25" s="357"/>
    </row>
    <row r="26" spans="40:61" ht="18" customHeight="1">
      <c r="AN26" s="399">
        <v>5026</v>
      </c>
      <c r="BG26" s="379" t="s">
        <v>173</v>
      </c>
      <c r="BH26" s="357"/>
      <c r="BI26" s="357"/>
    </row>
    <row r="27" spans="58:61" ht="18" customHeight="1">
      <c r="BF27" s="357"/>
      <c r="BG27" s="357"/>
      <c r="BH27" s="357"/>
      <c r="BI27" s="357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spans="2:78" ht="21" customHeight="1" thickBot="1">
      <c r="B39" s="124" t="s">
        <v>80</v>
      </c>
      <c r="C39" s="125" t="s">
        <v>81</v>
      </c>
      <c r="D39" s="125" t="s">
        <v>82</v>
      </c>
      <c r="E39" s="125" t="s">
        <v>83</v>
      </c>
      <c r="F39" s="155" t="s">
        <v>84</v>
      </c>
      <c r="G39" s="404"/>
      <c r="H39" s="403"/>
      <c r="I39" s="550" t="s">
        <v>86</v>
      </c>
      <c r="J39" s="550"/>
      <c r="K39" s="403"/>
      <c r="L39" s="405"/>
      <c r="BP39" s="124" t="s">
        <v>80</v>
      </c>
      <c r="BQ39" s="125" t="s">
        <v>81</v>
      </c>
      <c r="BR39" s="125" t="s">
        <v>82</v>
      </c>
      <c r="BS39" s="125" t="s">
        <v>83</v>
      </c>
      <c r="BT39" s="155" t="s">
        <v>84</v>
      </c>
      <c r="BU39" s="404"/>
      <c r="BV39" s="403"/>
      <c r="BW39" s="550" t="s">
        <v>86</v>
      </c>
      <c r="BX39" s="550"/>
      <c r="BY39" s="403"/>
      <c r="BZ39" s="405"/>
    </row>
    <row r="40" spans="2:78" ht="21" customHeight="1" thickTop="1">
      <c r="B40" s="159"/>
      <c r="C40" s="130"/>
      <c r="D40" s="130"/>
      <c r="E40" s="130"/>
      <c r="F40" s="43" t="s">
        <v>87</v>
      </c>
      <c r="G40" s="130"/>
      <c r="H40" s="130"/>
      <c r="I40" s="130"/>
      <c r="J40" s="130"/>
      <c r="K40" s="130"/>
      <c r="L40" s="132"/>
      <c r="AJ40" s="556" t="s">
        <v>164</v>
      </c>
      <c r="AK40" s="557"/>
      <c r="AL40" s="557"/>
      <c r="AM40" s="557"/>
      <c r="AN40" s="408"/>
      <c r="AO40" s="557" t="s">
        <v>164</v>
      </c>
      <c r="AP40" s="557"/>
      <c r="AQ40" s="557"/>
      <c r="AR40" s="560"/>
      <c r="BP40" s="159"/>
      <c r="BQ40" s="130"/>
      <c r="BR40" s="130"/>
      <c r="BS40" s="130"/>
      <c r="BT40" s="43" t="s">
        <v>87</v>
      </c>
      <c r="BU40" s="130"/>
      <c r="BV40" s="130"/>
      <c r="BW40" s="130"/>
      <c r="BX40" s="130"/>
      <c r="BY40" s="130"/>
      <c r="BZ40" s="132"/>
    </row>
    <row r="41" spans="2:78" ht="21" customHeight="1">
      <c r="B41" s="133"/>
      <c r="C41" s="134"/>
      <c r="D41" s="134"/>
      <c r="E41" s="134"/>
      <c r="F41" s="162"/>
      <c r="G41" s="58"/>
      <c r="J41" s="89"/>
      <c r="L41" s="17"/>
      <c r="AJ41" s="558"/>
      <c r="AK41" s="559"/>
      <c r="AL41" s="559"/>
      <c r="AM41" s="559"/>
      <c r="AN41" s="438" t="s">
        <v>36</v>
      </c>
      <c r="AO41" s="559"/>
      <c r="AP41" s="559"/>
      <c r="AQ41" s="559"/>
      <c r="AR41" s="561"/>
      <c r="BP41" s="133"/>
      <c r="BQ41" s="134"/>
      <c r="BR41" s="134"/>
      <c r="BS41" s="134"/>
      <c r="BT41" s="162"/>
      <c r="BU41" s="58"/>
      <c r="BX41" s="89"/>
      <c r="BZ41" s="17"/>
    </row>
    <row r="42" spans="2:78" ht="21" customHeight="1" thickBot="1">
      <c r="B42" s="169">
        <v>101</v>
      </c>
      <c r="C42" s="166">
        <v>5.861</v>
      </c>
      <c r="D42" s="142">
        <v>46</v>
      </c>
      <c r="E42" s="143">
        <f>C42+D42*0.001</f>
        <v>5.907</v>
      </c>
      <c r="F42" s="163" t="s">
        <v>88</v>
      </c>
      <c r="G42" s="170" t="s">
        <v>89</v>
      </c>
      <c r="H42" s="73"/>
      <c r="I42" s="73"/>
      <c r="J42" s="73"/>
      <c r="K42" s="73"/>
      <c r="L42" s="406"/>
      <c r="AJ42" s="427" t="s">
        <v>80</v>
      </c>
      <c r="AK42" s="409" t="s">
        <v>118</v>
      </c>
      <c r="AL42" s="409" t="s">
        <v>119</v>
      </c>
      <c r="AM42" s="410" t="s">
        <v>120</v>
      </c>
      <c r="AN42" s="439"/>
      <c r="AO42" s="435" t="s">
        <v>80</v>
      </c>
      <c r="AP42" s="409" t="s">
        <v>118</v>
      </c>
      <c r="AQ42" s="409" t="s">
        <v>119</v>
      </c>
      <c r="AR42" s="428" t="s">
        <v>120</v>
      </c>
      <c r="BP42" s="169">
        <v>105</v>
      </c>
      <c r="BQ42" s="166">
        <v>6.476</v>
      </c>
      <c r="BR42" s="142">
        <v>-63</v>
      </c>
      <c r="BS42" s="143">
        <f>BQ42+BR42*0.001</f>
        <v>6.413</v>
      </c>
      <c r="BT42" s="163" t="s">
        <v>88</v>
      </c>
      <c r="BU42" s="170" t="s">
        <v>166</v>
      </c>
      <c r="BV42" s="73"/>
      <c r="BW42" s="73"/>
      <c r="BX42" s="73"/>
      <c r="BY42" s="73"/>
      <c r="BZ42" s="406"/>
    </row>
    <row r="43" spans="2:78" ht="21" customHeight="1" thickTop="1">
      <c r="B43" s="133"/>
      <c r="C43" s="134"/>
      <c r="D43" s="134"/>
      <c r="E43" s="104"/>
      <c r="F43" s="163"/>
      <c r="G43" s="164"/>
      <c r="H43" s="73"/>
      <c r="I43" s="73"/>
      <c r="J43" s="89"/>
      <c r="K43" s="73"/>
      <c r="L43" s="17"/>
      <c r="AJ43" s="429"/>
      <c r="AK43" s="411"/>
      <c r="AL43" s="411"/>
      <c r="AM43" s="412"/>
      <c r="AN43" s="413"/>
      <c r="AO43" s="55"/>
      <c r="AP43" s="414"/>
      <c r="AQ43" s="414"/>
      <c r="AR43" s="430"/>
      <c r="BP43" s="133"/>
      <c r="BQ43" s="134"/>
      <c r="BR43" s="134"/>
      <c r="BS43" s="104"/>
      <c r="BT43" s="163"/>
      <c r="BU43" s="164"/>
      <c r="BV43" s="73"/>
      <c r="BW43" s="73"/>
      <c r="BX43" s="89"/>
      <c r="BY43" s="73"/>
      <c r="BZ43" s="17"/>
    </row>
    <row r="44" spans="2:78" ht="21" customHeight="1">
      <c r="B44" s="169">
        <v>102</v>
      </c>
      <c r="C44" s="166">
        <v>5.891</v>
      </c>
      <c r="D44" s="142">
        <v>46</v>
      </c>
      <c r="E44" s="143">
        <f>C44+D44*0.001</f>
        <v>5.937</v>
      </c>
      <c r="F44" s="163" t="s">
        <v>88</v>
      </c>
      <c r="G44" s="170" t="s">
        <v>162</v>
      </c>
      <c r="I44" s="73"/>
      <c r="J44" s="89"/>
      <c r="K44" s="73"/>
      <c r="L44" s="17"/>
      <c r="AJ44" s="429"/>
      <c r="AK44" s="411"/>
      <c r="AL44" s="411"/>
      <c r="AM44" s="412"/>
      <c r="AN44" s="415" t="s">
        <v>40</v>
      </c>
      <c r="AO44" s="55"/>
      <c r="AP44" s="414"/>
      <c r="AQ44" s="414"/>
      <c r="AR44" s="430"/>
      <c r="BP44" s="169">
        <v>106</v>
      </c>
      <c r="BQ44" s="166">
        <v>6.509</v>
      </c>
      <c r="BR44" s="142">
        <v>-42</v>
      </c>
      <c r="BS44" s="143">
        <f>BQ44+BR44*0.001</f>
        <v>6.4670000000000005</v>
      </c>
      <c r="BT44" s="163" t="s">
        <v>88</v>
      </c>
      <c r="BU44" s="170" t="s">
        <v>167</v>
      </c>
      <c r="BW44" s="73"/>
      <c r="BX44" s="89"/>
      <c r="BY44" s="73"/>
      <c r="BZ44" s="17"/>
    </row>
    <row r="45" spans="2:78" ht="21" customHeight="1">
      <c r="B45" s="133"/>
      <c r="C45" s="134"/>
      <c r="D45" s="134"/>
      <c r="E45" s="104"/>
      <c r="F45" s="163"/>
      <c r="G45" s="164"/>
      <c r="H45" s="73"/>
      <c r="I45" s="73"/>
      <c r="J45" s="402"/>
      <c r="K45" s="73"/>
      <c r="L45" s="407"/>
      <c r="AJ45" s="429"/>
      <c r="AK45" s="411"/>
      <c r="AL45" s="411"/>
      <c r="AM45" s="412"/>
      <c r="AN45" s="416" t="s">
        <v>37</v>
      </c>
      <c r="AO45" s="436">
        <v>103</v>
      </c>
      <c r="AP45" s="424">
        <v>6.006</v>
      </c>
      <c r="AQ45" s="424">
        <v>6.413</v>
      </c>
      <c r="AR45" s="431">
        <f>(AQ45-AP45)*1000</f>
        <v>407</v>
      </c>
      <c r="BP45" s="133"/>
      <c r="BQ45" s="134"/>
      <c r="BR45" s="134"/>
      <c r="BS45" s="104"/>
      <c r="BT45" s="163"/>
      <c r="BU45" s="164"/>
      <c r="BV45" s="73"/>
      <c r="BW45" s="73"/>
      <c r="BX45" s="402"/>
      <c r="BY45" s="73"/>
      <c r="BZ45" s="407"/>
    </row>
    <row r="46" spans="2:78" ht="21" customHeight="1">
      <c r="B46" s="169">
        <v>103</v>
      </c>
      <c r="C46" s="166">
        <v>5.929</v>
      </c>
      <c r="D46" s="142">
        <v>46</v>
      </c>
      <c r="E46" s="143">
        <f>C46+D46*0.001</f>
        <v>5.9750000000000005</v>
      </c>
      <c r="F46" s="163" t="s">
        <v>88</v>
      </c>
      <c r="G46" s="170" t="s">
        <v>163</v>
      </c>
      <c r="I46" s="73"/>
      <c r="J46" s="89"/>
      <c r="K46" s="73"/>
      <c r="L46" s="17"/>
      <c r="AJ46" s="432">
        <v>101</v>
      </c>
      <c r="AK46" s="424">
        <v>5.937</v>
      </c>
      <c r="AL46" s="424">
        <v>6.4670000000000005</v>
      </c>
      <c r="AM46" s="425">
        <f>(AL46-AK46)*1000</f>
        <v>530.0000000000002</v>
      </c>
      <c r="AN46" s="417"/>
      <c r="AO46" s="55"/>
      <c r="AP46" s="414"/>
      <c r="AQ46" s="414"/>
      <c r="AR46" s="430"/>
      <c r="BP46" s="169">
        <v>107</v>
      </c>
      <c r="BQ46" s="166">
        <v>6.55</v>
      </c>
      <c r="BR46" s="142">
        <v>-51</v>
      </c>
      <c r="BS46" s="143">
        <f>BQ46+BR46*0.001</f>
        <v>6.499</v>
      </c>
      <c r="BT46" s="163" t="s">
        <v>88</v>
      </c>
      <c r="BU46" s="170" t="s">
        <v>168</v>
      </c>
      <c r="BW46" s="73"/>
      <c r="BX46" s="89"/>
      <c r="BY46" s="73"/>
      <c r="BZ46" s="17"/>
    </row>
    <row r="47" spans="2:78" ht="21" customHeight="1">
      <c r="B47" s="133"/>
      <c r="C47" s="134"/>
      <c r="D47" s="134"/>
      <c r="E47" s="104"/>
      <c r="F47" s="163"/>
      <c r="G47" s="164"/>
      <c r="H47" s="73"/>
      <c r="I47" s="73"/>
      <c r="J47" s="89"/>
      <c r="K47" s="73"/>
      <c r="L47" s="17"/>
      <c r="AJ47" s="429"/>
      <c r="AK47" s="411"/>
      <c r="AL47" s="411"/>
      <c r="AM47" s="418"/>
      <c r="AN47" s="419" t="s">
        <v>165</v>
      </c>
      <c r="AO47" s="437">
        <v>105</v>
      </c>
      <c r="AP47" s="424">
        <v>6.006</v>
      </c>
      <c r="AQ47" s="424">
        <v>6.413</v>
      </c>
      <c r="AR47" s="431">
        <f>(AQ47-AP47)*1000</f>
        <v>407</v>
      </c>
      <c r="BP47" s="133"/>
      <c r="BQ47" s="134"/>
      <c r="BR47" s="134"/>
      <c r="BS47" s="104"/>
      <c r="BT47" s="163"/>
      <c r="BU47" s="164"/>
      <c r="BV47" s="73"/>
      <c r="BW47" s="73"/>
      <c r="BX47" s="89"/>
      <c r="BY47" s="73"/>
      <c r="BZ47" s="17"/>
    </row>
    <row r="48" spans="2:78" ht="21" customHeight="1">
      <c r="B48" s="169">
        <v>104</v>
      </c>
      <c r="C48" s="166">
        <v>5.935</v>
      </c>
      <c r="D48" s="142">
        <v>71</v>
      </c>
      <c r="E48" s="143">
        <f>C48+D48*0.001</f>
        <v>6.005999999999999</v>
      </c>
      <c r="F48" s="163" t="s">
        <v>88</v>
      </c>
      <c r="G48" s="170" t="s">
        <v>89</v>
      </c>
      <c r="I48" s="73"/>
      <c r="J48" s="89"/>
      <c r="K48" s="73"/>
      <c r="L48" s="17"/>
      <c r="AJ48" s="429"/>
      <c r="AK48" s="411"/>
      <c r="AL48" s="411"/>
      <c r="AM48" s="412"/>
      <c r="AN48" s="419">
        <v>2015</v>
      </c>
      <c r="AO48" s="55"/>
      <c r="AP48" s="414"/>
      <c r="AQ48" s="414"/>
      <c r="AR48" s="430"/>
      <c r="BP48" s="169" t="s">
        <v>169</v>
      </c>
      <c r="BQ48" s="166">
        <v>6.517</v>
      </c>
      <c r="BR48" s="142">
        <v>-51</v>
      </c>
      <c r="BS48" s="143">
        <f>BQ48+BR48*0.001</f>
        <v>6.466</v>
      </c>
      <c r="BT48" s="163" t="s">
        <v>88</v>
      </c>
      <c r="BU48" s="170" t="s">
        <v>170</v>
      </c>
      <c r="BW48" s="73"/>
      <c r="BX48" s="89"/>
      <c r="BY48" s="73"/>
      <c r="BZ48" s="17"/>
    </row>
    <row r="49" spans="2:78" ht="21" customHeight="1" thickBot="1">
      <c r="B49" s="147"/>
      <c r="C49" s="148"/>
      <c r="D49" s="149"/>
      <c r="E49" s="149"/>
      <c r="F49" s="171"/>
      <c r="G49" s="172"/>
      <c r="H49" s="121"/>
      <c r="I49" s="121"/>
      <c r="J49" s="121"/>
      <c r="K49" s="121"/>
      <c r="L49" s="123"/>
      <c r="AB49" s="1"/>
      <c r="AC49" s="2"/>
      <c r="AJ49" s="433"/>
      <c r="AK49" s="420"/>
      <c r="AL49" s="420"/>
      <c r="AM49" s="421"/>
      <c r="AN49" s="422"/>
      <c r="AO49" s="113"/>
      <c r="AP49" s="423"/>
      <c r="AQ49" s="420"/>
      <c r="AR49" s="434"/>
      <c r="AZ49" s="1"/>
      <c r="BA49" s="2"/>
      <c r="BP49" s="147"/>
      <c r="BQ49" s="148"/>
      <c r="BR49" s="149"/>
      <c r="BS49" s="149"/>
      <c r="BT49" s="171"/>
      <c r="BU49" s="172"/>
      <c r="BV49" s="121"/>
      <c r="BW49" s="121"/>
      <c r="BX49" s="121"/>
      <c r="BY49" s="121"/>
      <c r="BZ49" s="123"/>
    </row>
  </sheetData>
  <sheetProtection password="E9A7" sheet="1" objects="1" scenarios="1"/>
  <mergeCells count="6">
    <mergeCell ref="BW39:BX39"/>
    <mergeCell ref="BI18:BI19"/>
    <mergeCell ref="BM23:BM24"/>
    <mergeCell ref="I39:J39"/>
    <mergeCell ref="AJ40:AM41"/>
    <mergeCell ref="AO40:AR41"/>
  </mergeCells>
  <printOptions horizontalCentered="1"/>
  <pageMargins left="0.1968503937007874" right="0.1968503937007874" top="0.5905511811023623" bottom="0.5905511811023623" header="0" footer="0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2015-04-09T12:56:40Z</cp:lastPrinted>
  <dcterms:created xsi:type="dcterms:W3CDTF">2003-01-10T15:39:03Z</dcterms:created>
  <dcterms:modified xsi:type="dcterms:W3CDTF">2015-08-27T09:53:03Z</dcterms:modified>
  <cp:category/>
  <cp:version/>
  <cp:contentType/>
  <cp:contentStatus/>
</cp:coreProperties>
</file>