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Novosedly" sheetId="2" r:id="rId2"/>
  </sheets>
  <definedNames/>
  <calcPr fullCalcOnLoad="1"/>
</workbook>
</file>

<file path=xl/sharedStrings.xml><?xml version="1.0" encoding="utf-8"?>
<sst xmlns="http://schemas.openxmlformats.org/spreadsheetml/2006/main" count="195" uniqueCount="112">
  <si>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</si>
  <si>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</si>
  <si>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</si>
  <si>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</si>
  <si>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</si>
  <si>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</si>
  <si>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</si>
  <si>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</si>
  <si>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</si>
  <si>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</si>
  <si>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</si>
  <si>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</si>
  <si>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</si>
  <si>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</si>
  <si>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</si>
  <si>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</si>
  <si>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</si>
  <si>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</si>
  <si>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</si>
  <si>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</si>
  <si>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</si>
  <si>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</si>
  <si>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</si>
  <si>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</si>
  <si>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</si>
  <si>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</si>
  <si>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</si>
  <si>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</si>
  <si>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2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</si>
  <si>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</si>
  <si>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</si>
  <si>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</si>
  <si>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</si>
  <si>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</si>
  <si>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</si>
  <si>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</si>
  <si>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</si>
  <si>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</si>
  <si>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</si>
  <si>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</si>
  <si>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</si>
  <si>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</si>
  <si>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</si>
  <si>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</si>
  <si>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</si>
  <si>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výpravčí</t>
  </si>
  <si>
    <t>Směr  :  Hrušovany nad Jevišovkou</t>
  </si>
  <si>
    <t>při jízdě do odbočky - rychlost 40 km/h</t>
  </si>
  <si>
    <t>Trať :</t>
  </si>
  <si>
    <t>Ev. č. :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</si>
  <si>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</si>
  <si>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</si>
  <si>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</si>
  <si>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</si>
  <si>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</si>
  <si>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</si>
  <si>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</si>
  <si>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Současné  vlakové  cesty</t>
  </si>
  <si>
    <t>Zabezpečovací zařízení neumožňuje současné vlakové cesty</t>
  </si>
  <si>
    <t>vyjma současných odjezdů</t>
  </si>
  <si>
    <t>Směr  :  Mikulov</t>
  </si>
  <si>
    <t>Odjezdová  -  skupinová</t>
  </si>
  <si>
    <t>S M</t>
  </si>
  <si>
    <t>Km  117,468</t>
  </si>
  <si>
    <t>L H</t>
  </si>
  <si>
    <t>bez zabezpečení</t>
  </si>
  <si>
    <t>klíče od v.č. 11t / 11 a 14t / 14 uzamyká do EMZ v kolejišti.</t>
  </si>
  <si>
    <t>SM</t>
  </si>
  <si>
    <t>( v.č. 14t / 14 )</t>
  </si>
  <si>
    <t>( v.č. 11t / 11 )</t>
  </si>
  <si>
    <t>km  117,795</t>
  </si>
  <si>
    <t>km  117,650</t>
  </si>
  <si>
    <t>od km 117,770 kolej nesjízdná</t>
  </si>
  <si>
    <t>v době nepřítomnosti obou přebírá jejich povinnosti výpravčí.</t>
  </si>
  <si>
    <t xml:space="preserve">LH   </t>
  </si>
  <si>
    <t>Upravené nouzové přenosné zab. zařízení  ( NPSZZ )</t>
  </si>
  <si>
    <t>stanoviště St. I</t>
  </si>
  <si>
    <t>Dopravní kancelář  =  St. II</t>
  </si>
  <si>
    <t>výpravčí  //  dozorce výhybek St. I a II hlásí telefonicky  *)</t>
  </si>
  <si>
    <t>výpravčí  //  dozorce výhybek St. I hlásí telefonicky  *)</t>
  </si>
  <si>
    <t>provede výpravčí úkonem „Výluka dopravní služby“ zapevnění klíčů v EMZ na St. I pro jízdu po koleji č. 1.</t>
  </si>
  <si>
    <t>Obvod  dozorce  výhybek  St. I  *)</t>
  </si>
  <si>
    <t>Obvod  dozorce  výhybek  St. II  *)</t>
  </si>
  <si>
    <t>Dozorce výhybek St. II uzamyká klíče od v.č. 8 / 6, Vk 1 / 10, 12 / 13 a Vk 2</t>
  </si>
  <si>
    <t>výpravčí  //  dozorce výhybek St. II hlásí telefonicky  *)</t>
  </si>
  <si>
    <t>výhybky a výkolejky jsou ručně stavěny a při vlakové cestě zajištěny výměnovými zámky</t>
  </si>
  <si>
    <t>00  //  30  *)</t>
  </si>
  <si>
    <t>Při výkonu dopravní služby na St. I uzamyká dozorce výhybek klíče od v.č. 1t / 1, 2t / 2, 3 / 5 a 4</t>
  </si>
  <si>
    <t>* ) = obsazení v době stanovené rozvrhem služby. V době nepřítomnosti dozorce výhybek St. II přebírá jeho povinnosti dozorce výhybek St. I,</t>
  </si>
  <si>
    <t>výsledné klíče od výhybek a výkolejek jsou drženy v EMZ umístěných ve skříni elektromagnetických zámků na St. I, v DK, resp. v kolejišti</t>
  </si>
  <si>
    <t>Kód :  21</t>
  </si>
  <si>
    <t xml:space="preserve">do EMZ umístěných ve skříni elektromagnetických zámků.  Není-li St. I obsazeno, </t>
  </si>
  <si>
    <t>do EMZ umístěných ve skříni elektromagnetických zámků na St. II = DK,</t>
  </si>
  <si>
    <t>Obvod  posunu</t>
  </si>
  <si>
    <t>řídící přístroj v DK, závislé St. I</t>
  </si>
  <si>
    <t>č. II,  úrovňové, jednostranné</t>
  </si>
  <si>
    <t>č. I,  úrovňové, jednostranné</t>
  </si>
  <si>
    <t>§ ) = obsazení v době stanovené  "Rozkazem o výluce dopravní služby "</t>
  </si>
  <si>
    <t>Výprava vlaků s přepravou cestujících návěstí Odjezd</t>
  </si>
  <si>
    <t>provoz podle SŽDC D 1</t>
  </si>
  <si>
    <t>KANGO</t>
  </si>
  <si>
    <t>VIII. / 2015</t>
  </si>
  <si>
    <t>1 a</t>
  </si>
  <si>
    <t>světelná vjezdová a skupinová odjezdová návěstidla - závislost návěstidel na výhybkách prostřednictvím EMZ</t>
  </si>
  <si>
    <t>( 1 + 1a  =  500 m )</t>
  </si>
  <si>
    <t>EZ 11</t>
  </si>
  <si>
    <t>EZ 14</t>
  </si>
  <si>
    <t>4 x EZ :</t>
  </si>
  <si>
    <t xml:space="preserve"> v.č. 8 / 6, Vk 1 / 10, 12 / 13, Vk 2</t>
  </si>
  <si>
    <t xml:space="preserve"> v.č. 1t / 1, 2t / 2, 3 / 5, 4</t>
  </si>
  <si>
    <t>výměnový zámek, klíč Vk 2 držen v EMZ v DK</t>
  </si>
  <si>
    <t>výměnový zámek, klíč Vk 1 / 10 držen v EMZ v DK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</si>
</sst>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8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sz val="14"/>
      <color indexed="16"/>
      <name val="Arial CE"/>
      <family val="0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0000FF"/>
      <name val="Arial CE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164" fontId="25" fillId="0" borderId="49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7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55" xfId="0" applyBorder="1" applyAlignment="1">
      <alignment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7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8" xfId="47" applyFont="1" applyFill="1" applyBorder="1" applyAlignment="1" quotePrefix="1">
      <alignment vertical="center"/>
      <protection/>
    </xf>
    <xf numFmtId="164" fontId="0" fillId="36" borderId="58" xfId="47" applyNumberFormat="1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6" borderId="30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33" fillId="0" borderId="0" xfId="47" applyNumberFormat="1" applyFont="1" applyBorder="1" applyAlignment="1">
      <alignment horizontal="center" vertic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9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28" xfId="47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9" fillId="37" borderId="46" xfId="47" applyFont="1" applyFill="1" applyBorder="1" applyAlignment="1">
      <alignment horizontal="center" vertical="center"/>
      <protection/>
    </xf>
    <xf numFmtId="0" fontId="9" fillId="37" borderId="16" xfId="47" applyFont="1" applyFill="1" applyBorder="1" applyAlignment="1">
      <alignment horizontal="center" vertical="center"/>
      <protection/>
    </xf>
    <xf numFmtId="0" fontId="0" fillId="36" borderId="3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4" fillId="0" borderId="50" xfId="47" applyNumberFormat="1" applyFont="1" applyBorder="1" applyAlignment="1">
      <alignment horizontal="center" vertical="center"/>
      <protection/>
    </xf>
    <xf numFmtId="164" fontId="35" fillId="0" borderId="49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164" fontId="36" fillId="0" borderId="49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6" xfId="0" applyFont="1" applyFill="1" applyBorder="1" applyAlignment="1">
      <alignment vertical="center"/>
    </xf>
    <xf numFmtId="0" fontId="0" fillId="36" borderId="7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29" fillId="0" borderId="48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2" fillId="0" borderId="49" xfId="0" applyNumberFormat="1" applyFont="1" applyBorder="1" applyAlignment="1">
      <alignment horizontal="center" vertical="center"/>
    </xf>
    <xf numFmtId="0" fontId="25" fillId="0" borderId="49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35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77" xfId="0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17" fillId="0" borderId="51" xfId="0" applyNumberFormat="1" applyFont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164" fontId="25" fillId="0" borderId="51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29" fillId="0" borderId="49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9" fillId="0" borderId="0" xfId="0" applyFont="1" applyBorder="1" applyAlignment="1">
      <alignment horizontal="left" vertical="center" indent="1"/>
    </xf>
    <xf numFmtId="0" fontId="9" fillId="0" borderId="0" xfId="47" applyFont="1" applyBorder="1" applyAlignment="1">
      <alignment horizontal="center"/>
      <protection/>
    </xf>
    <xf numFmtId="0" fontId="25" fillId="0" borderId="0" xfId="0" applyFon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49" xfId="47" applyNumberFormat="1" applyFont="1" applyBorder="1" applyAlignment="1">
      <alignment vertical="center"/>
      <protection/>
    </xf>
    <xf numFmtId="0" fontId="0" fillId="0" borderId="24" xfId="0" applyBorder="1" applyAlignment="1">
      <alignment/>
    </xf>
    <xf numFmtId="0" fontId="25" fillId="0" borderId="48" xfId="0" applyNumberFormat="1" applyFont="1" applyBorder="1" applyAlignment="1">
      <alignment horizontal="center" vertical="center"/>
    </xf>
    <xf numFmtId="164" fontId="25" fillId="0" borderId="4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top"/>
    </xf>
    <xf numFmtId="0" fontId="3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0" fillId="0" borderId="70" xfId="47" applyNumberFormat="1" applyFont="1" applyBorder="1" applyAlignment="1">
      <alignment vertical="center"/>
      <protection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80" xfId="0" applyBorder="1" applyAlignment="1">
      <alignment horizontal="center" vertical="center"/>
    </xf>
    <xf numFmtId="0" fontId="22" fillId="0" borderId="0" xfId="47" applyFont="1" applyBorder="1" applyAlignment="1">
      <alignment horizontal="center"/>
      <protection/>
    </xf>
    <xf numFmtId="0" fontId="20" fillId="0" borderId="0" xfId="47" applyFont="1" applyBorder="1" applyAlignment="1">
      <alignment horizontal="right" vertical="center"/>
      <protection/>
    </xf>
    <xf numFmtId="0" fontId="9" fillId="0" borderId="0" xfId="47" applyFont="1" applyBorder="1" applyAlignment="1">
      <alignment horizontal="left" vertical="center"/>
      <protection/>
    </xf>
    <xf numFmtId="164" fontId="0" fillId="0" borderId="49" xfId="47" applyNumberFormat="1" applyFont="1" applyBorder="1" applyAlignment="1">
      <alignment vertical="center"/>
      <protection/>
    </xf>
    <xf numFmtId="49" fontId="34" fillId="0" borderId="50" xfId="47" applyNumberFormat="1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164" fontId="87" fillId="0" borderId="49" xfId="0" applyNumberFormat="1" applyFont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9" fillId="0" borderId="11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10" xfId="47" applyFont="1" applyFill="1" applyBorder="1" applyAlignment="1">
      <alignment horizontal="center" vertical="center"/>
      <protection/>
    </xf>
    <xf numFmtId="0" fontId="12" fillId="37" borderId="67" xfId="47" applyFont="1" applyFill="1" applyBorder="1" applyAlignment="1">
      <alignment horizontal="center" vertical="center"/>
      <protection/>
    </xf>
    <xf numFmtId="0" fontId="12" fillId="37" borderId="67" xfId="47" applyFont="1" applyFill="1" applyBorder="1" applyAlignment="1" quotePrefix="1">
      <alignment horizontal="center" vertical="center"/>
      <protection/>
    </xf>
    <xf numFmtId="0" fontId="9" fillId="37" borderId="84" xfId="47" applyFont="1" applyFill="1" applyBorder="1" applyAlignment="1">
      <alignment horizontal="center" vertical="center"/>
      <protection/>
    </xf>
    <xf numFmtId="0" fontId="9" fillId="37" borderId="85" xfId="47" applyFont="1" applyFill="1" applyBorder="1" applyAlignment="1">
      <alignment horizontal="center" vertical="center"/>
      <protection/>
    </xf>
    <xf numFmtId="0" fontId="9" fillId="37" borderId="86" xfId="4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Novosedly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695325</xdr:colOff>
      <xdr:row>30</xdr:row>
      <xdr:rowOff>76200</xdr:rowOff>
    </xdr:from>
    <xdr:to>
      <xdr:col>51</xdr:col>
      <xdr:colOff>409575</xdr:colOff>
      <xdr:row>31</xdr:row>
      <xdr:rowOff>152400</xdr:rowOff>
    </xdr:to>
    <xdr:grpSp>
      <xdr:nvGrpSpPr>
        <xdr:cNvPr id="1" name="Group 746"/>
        <xdr:cNvGrpSpPr>
          <a:grpSpLocks/>
        </xdr:cNvGrpSpPr>
      </xdr:nvGrpSpPr>
      <xdr:grpSpPr>
        <a:xfrm>
          <a:off x="26984325" y="7534275"/>
          <a:ext cx="1139190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7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32</xdr:row>
      <xdr:rowOff>114300</xdr:rowOff>
    </xdr:from>
    <xdr:to>
      <xdr:col>50</xdr:col>
      <xdr:colOff>476250</xdr:colOff>
      <xdr:row>32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33108900" y="8029575"/>
          <a:ext cx="436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24</xdr:row>
      <xdr:rowOff>0</xdr:rowOff>
    </xdr:from>
    <xdr:to>
      <xdr:col>78</xdr:col>
      <xdr:colOff>504825</xdr:colOff>
      <xdr:row>26</xdr:row>
      <xdr:rowOff>114300</xdr:rowOff>
    </xdr:to>
    <xdr:sp>
      <xdr:nvSpPr>
        <xdr:cNvPr id="12" name="Line 2"/>
        <xdr:cNvSpPr>
          <a:spLocks/>
        </xdr:cNvSpPr>
      </xdr:nvSpPr>
      <xdr:spPr>
        <a:xfrm flipH="1" flipV="1">
          <a:off x="54587775" y="6086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14897100" y="5972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6" name="Line 6"/>
        <xdr:cNvSpPr>
          <a:spLocks/>
        </xdr:cNvSpPr>
      </xdr:nvSpPr>
      <xdr:spPr>
        <a:xfrm flipH="1">
          <a:off x="134112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71</xdr:col>
      <xdr:colOff>247650</xdr:colOff>
      <xdr:row>23</xdr:row>
      <xdr:rowOff>114300</xdr:rowOff>
    </xdr:to>
    <xdr:sp>
      <xdr:nvSpPr>
        <xdr:cNvPr id="17" name="Line 7"/>
        <xdr:cNvSpPr>
          <a:spLocks/>
        </xdr:cNvSpPr>
      </xdr:nvSpPr>
      <xdr:spPr>
        <a:xfrm flipV="1">
          <a:off x="33337500" y="5972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8" name="Line 8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Novosedly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468820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0</xdr:rowOff>
    </xdr:from>
    <xdr:to>
      <xdr:col>18</xdr:col>
      <xdr:colOff>495300</xdr:colOff>
      <xdr:row>26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9696450" y="6086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7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1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32" name="Line 25"/>
        <xdr:cNvSpPr>
          <a:spLocks/>
        </xdr:cNvSpPr>
      </xdr:nvSpPr>
      <xdr:spPr>
        <a:xfrm flipH="1">
          <a:off x="141541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33" name="Line 27"/>
        <xdr:cNvSpPr>
          <a:spLocks/>
        </xdr:cNvSpPr>
      </xdr:nvSpPr>
      <xdr:spPr>
        <a:xfrm flipH="1" flipV="1">
          <a:off x="530733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4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5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6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7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457200</xdr:colOff>
      <xdr:row>34</xdr:row>
      <xdr:rowOff>219075</xdr:rowOff>
    </xdr:from>
    <xdr:to>
      <xdr:col>41</xdr:col>
      <xdr:colOff>228600</xdr:colOff>
      <xdr:row>36</xdr:row>
      <xdr:rowOff>219075</xdr:rowOff>
    </xdr:to>
    <xdr:pic>
      <xdr:nvPicPr>
        <xdr:cNvPr id="3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03650" y="85915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39" name="Line 36"/>
        <xdr:cNvSpPr>
          <a:spLocks/>
        </xdr:cNvSpPr>
      </xdr:nvSpPr>
      <xdr:spPr>
        <a:xfrm flipV="1">
          <a:off x="8772525" y="8029575"/>
          <a:ext cx="2388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57</xdr:col>
      <xdr:colOff>276225</xdr:colOff>
      <xdr:row>31</xdr:row>
      <xdr:rowOff>95250</xdr:rowOff>
    </xdr:to>
    <xdr:sp>
      <xdr:nvSpPr>
        <xdr:cNvPr id="40" name="Line 37"/>
        <xdr:cNvSpPr>
          <a:spLocks/>
        </xdr:cNvSpPr>
      </xdr:nvSpPr>
      <xdr:spPr>
        <a:xfrm flipH="1">
          <a:off x="39700200" y="7115175"/>
          <a:ext cx="30003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76200</xdr:rowOff>
    </xdr:from>
    <xdr:to>
      <xdr:col>51</xdr:col>
      <xdr:colOff>247650</xdr:colOff>
      <xdr:row>32</xdr:row>
      <xdr:rowOff>114300</xdr:rowOff>
    </xdr:to>
    <xdr:sp>
      <xdr:nvSpPr>
        <xdr:cNvPr id="41" name="Line 38"/>
        <xdr:cNvSpPr>
          <a:spLocks/>
        </xdr:cNvSpPr>
      </xdr:nvSpPr>
      <xdr:spPr>
        <a:xfrm flipV="1">
          <a:off x="37471350" y="799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2" name="Line 40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54</xdr:col>
      <xdr:colOff>476250</xdr:colOff>
      <xdr:row>29</xdr:row>
      <xdr:rowOff>114300</xdr:rowOff>
    </xdr:to>
    <xdr:sp>
      <xdr:nvSpPr>
        <xdr:cNvPr id="43" name="Line 41"/>
        <xdr:cNvSpPr>
          <a:spLocks/>
        </xdr:cNvSpPr>
      </xdr:nvSpPr>
      <xdr:spPr>
        <a:xfrm flipV="1">
          <a:off x="33337500" y="7343775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476250</xdr:colOff>
      <xdr:row>29</xdr:row>
      <xdr:rowOff>76200</xdr:rowOff>
    </xdr:from>
    <xdr:to>
      <xdr:col>55</xdr:col>
      <xdr:colOff>247650</xdr:colOff>
      <xdr:row>29</xdr:row>
      <xdr:rowOff>114300</xdr:rowOff>
    </xdr:to>
    <xdr:sp>
      <xdr:nvSpPr>
        <xdr:cNvPr id="45" name="Line 43"/>
        <xdr:cNvSpPr>
          <a:spLocks/>
        </xdr:cNvSpPr>
      </xdr:nvSpPr>
      <xdr:spPr>
        <a:xfrm flipH="1">
          <a:off x="404431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15</xdr:col>
      <xdr:colOff>266700</xdr:colOff>
      <xdr:row>29</xdr:row>
      <xdr:rowOff>0</xdr:rowOff>
    </xdr:to>
    <xdr:sp>
      <xdr:nvSpPr>
        <xdr:cNvPr id="46" name="Line 50"/>
        <xdr:cNvSpPr>
          <a:spLocks/>
        </xdr:cNvSpPr>
      </xdr:nvSpPr>
      <xdr:spPr>
        <a:xfrm flipH="1" flipV="1">
          <a:off x="7467600" y="6657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0</xdr:rowOff>
    </xdr:from>
    <xdr:to>
      <xdr:col>56</xdr:col>
      <xdr:colOff>476250</xdr:colOff>
      <xdr:row>29</xdr:row>
      <xdr:rowOff>76200</xdr:rowOff>
    </xdr:to>
    <xdr:sp>
      <xdr:nvSpPr>
        <xdr:cNvPr id="47" name="Line 51"/>
        <xdr:cNvSpPr>
          <a:spLocks/>
        </xdr:cNvSpPr>
      </xdr:nvSpPr>
      <xdr:spPr>
        <a:xfrm flipH="1">
          <a:off x="411861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114300</xdr:rowOff>
    </xdr:from>
    <xdr:to>
      <xdr:col>61</xdr:col>
      <xdr:colOff>266700</xdr:colOff>
      <xdr:row>29</xdr:row>
      <xdr:rowOff>0</xdr:rowOff>
    </xdr:to>
    <xdr:sp>
      <xdr:nvSpPr>
        <xdr:cNvPr id="48" name="Line 52"/>
        <xdr:cNvSpPr>
          <a:spLocks/>
        </xdr:cNvSpPr>
      </xdr:nvSpPr>
      <xdr:spPr>
        <a:xfrm flipH="1">
          <a:off x="41929050" y="6657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29</xdr:row>
      <xdr:rowOff>0</xdr:rowOff>
    </xdr:to>
    <xdr:sp>
      <xdr:nvSpPr>
        <xdr:cNvPr id="49" name="Line 53"/>
        <xdr:cNvSpPr>
          <a:spLocks/>
        </xdr:cNvSpPr>
      </xdr:nvSpPr>
      <xdr:spPr>
        <a:xfrm>
          <a:off x="645795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16</xdr:col>
      <xdr:colOff>495300</xdr:colOff>
      <xdr:row>21</xdr:row>
      <xdr:rowOff>142875</xdr:rowOff>
    </xdr:from>
    <xdr:to>
      <xdr:col>20</xdr:col>
      <xdr:colOff>495300</xdr:colOff>
      <xdr:row>25</xdr:row>
      <xdr:rowOff>0</xdr:rowOff>
    </xdr:to>
    <xdr:sp>
      <xdr:nvSpPr>
        <xdr:cNvPr id="51" name="Line 57"/>
        <xdr:cNvSpPr>
          <a:spLocks/>
        </xdr:cNvSpPr>
      </xdr:nvSpPr>
      <xdr:spPr>
        <a:xfrm flipV="1">
          <a:off x="11925300" y="5543550"/>
          <a:ext cx="29718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0</xdr:rowOff>
    </xdr:from>
    <xdr:to>
      <xdr:col>21</xdr:col>
      <xdr:colOff>266700</xdr:colOff>
      <xdr:row>21</xdr:row>
      <xdr:rowOff>142875</xdr:rowOff>
    </xdr:to>
    <xdr:sp>
      <xdr:nvSpPr>
        <xdr:cNvPr id="52" name="Line 58"/>
        <xdr:cNvSpPr>
          <a:spLocks/>
        </xdr:cNvSpPr>
      </xdr:nvSpPr>
      <xdr:spPr>
        <a:xfrm flipV="1">
          <a:off x="14897100" y="5400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17</xdr:col>
      <xdr:colOff>266700</xdr:colOff>
      <xdr:row>29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119253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20</xdr:row>
      <xdr:rowOff>114300</xdr:rowOff>
    </xdr:from>
    <xdr:to>
      <xdr:col>76</xdr:col>
      <xdr:colOff>0</xdr:colOff>
      <xdr:row>20</xdr:row>
      <xdr:rowOff>114300</xdr:rowOff>
    </xdr:to>
    <xdr:sp>
      <xdr:nvSpPr>
        <xdr:cNvPr id="54" name="Line 123"/>
        <xdr:cNvSpPr>
          <a:spLocks/>
        </xdr:cNvSpPr>
      </xdr:nvSpPr>
      <xdr:spPr>
        <a:xfrm flipV="1">
          <a:off x="54311550" y="5286375"/>
          <a:ext cx="20002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111823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276225</xdr:colOff>
      <xdr:row>24</xdr:row>
      <xdr:rowOff>0</xdr:rowOff>
    </xdr:to>
    <xdr:sp>
      <xdr:nvSpPr>
        <xdr:cNvPr id="56" name="Line 399"/>
        <xdr:cNvSpPr>
          <a:spLocks/>
        </xdr:cNvSpPr>
      </xdr:nvSpPr>
      <xdr:spPr>
        <a:xfrm flipH="1" flipV="1">
          <a:off x="53816250" y="60102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57" name="Line 432"/>
        <xdr:cNvSpPr>
          <a:spLocks/>
        </xdr:cNvSpPr>
      </xdr:nvSpPr>
      <xdr:spPr>
        <a:xfrm flipV="1">
          <a:off x="17125950" y="52863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66</xdr:col>
      <xdr:colOff>504825</xdr:colOff>
      <xdr:row>20</xdr:row>
      <xdr:rowOff>114300</xdr:rowOff>
    </xdr:to>
    <xdr:sp>
      <xdr:nvSpPr>
        <xdr:cNvPr id="58" name="Line 433"/>
        <xdr:cNvSpPr>
          <a:spLocks/>
        </xdr:cNvSpPr>
      </xdr:nvSpPr>
      <xdr:spPr>
        <a:xfrm flipV="1">
          <a:off x="33337500" y="5286375"/>
          <a:ext cx="1604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15</xdr:col>
      <xdr:colOff>266700</xdr:colOff>
      <xdr:row>29</xdr:row>
      <xdr:rowOff>0</xdr:rowOff>
    </xdr:from>
    <xdr:to>
      <xdr:col>19</xdr:col>
      <xdr:colOff>266700</xdr:colOff>
      <xdr:row>31</xdr:row>
      <xdr:rowOff>114300</xdr:rowOff>
    </xdr:to>
    <xdr:sp>
      <xdr:nvSpPr>
        <xdr:cNvPr id="60" name="Line 435"/>
        <xdr:cNvSpPr>
          <a:spLocks/>
        </xdr:cNvSpPr>
      </xdr:nvSpPr>
      <xdr:spPr>
        <a:xfrm>
          <a:off x="11182350" y="7229475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61" name="Line 436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32</xdr:row>
      <xdr:rowOff>0</xdr:rowOff>
    </xdr:to>
    <xdr:sp>
      <xdr:nvSpPr>
        <xdr:cNvPr id="62" name="Line 437"/>
        <xdr:cNvSpPr>
          <a:spLocks/>
        </xdr:cNvSpPr>
      </xdr:nvSpPr>
      <xdr:spPr>
        <a:xfrm>
          <a:off x="14154150" y="7800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0</xdr:rowOff>
    </xdr:from>
    <xdr:to>
      <xdr:col>52</xdr:col>
      <xdr:colOff>476250</xdr:colOff>
      <xdr:row>32</xdr:row>
      <xdr:rowOff>76200</xdr:rowOff>
    </xdr:to>
    <xdr:sp>
      <xdr:nvSpPr>
        <xdr:cNvPr id="63" name="Line 438"/>
        <xdr:cNvSpPr>
          <a:spLocks/>
        </xdr:cNvSpPr>
      </xdr:nvSpPr>
      <xdr:spPr>
        <a:xfrm flipV="1">
          <a:off x="3821430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73</xdr:col>
      <xdr:colOff>276225</xdr:colOff>
      <xdr:row>24</xdr:row>
      <xdr:rowOff>0</xdr:rowOff>
    </xdr:to>
    <xdr:sp>
      <xdr:nvSpPr>
        <xdr:cNvPr id="64" name="Line 442"/>
        <xdr:cNvSpPr>
          <a:spLocks/>
        </xdr:cNvSpPr>
      </xdr:nvSpPr>
      <xdr:spPr>
        <a:xfrm flipH="1" flipV="1">
          <a:off x="51587400" y="5514975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36</xdr:col>
      <xdr:colOff>495300</xdr:colOff>
      <xdr:row>37</xdr:row>
      <xdr:rowOff>114300</xdr:rowOff>
    </xdr:to>
    <xdr:sp>
      <xdr:nvSpPr>
        <xdr:cNvPr id="65" name="Line 459"/>
        <xdr:cNvSpPr>
          <a:spLocks/>
        </xdr:cNvSpPr>
      </xdr:nvSpPr>
      <xdr:spPr>
        <a:xfrm flipH="1">
          <a:off x="22326600" y="82581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6" name="Oval 46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209550</xdr:colOff>
      <xdr:row>25</xdr:row>
      <xdr:rowOff>0</xdr:rowOff>
    </xdr:from>
    <xdr:to>
      <xdr:col>19</xdr:col>
      <xdr:colOff>247650</xdr:colOff>
      <xdr:row>26</xdr:row>
      <xdr:rowOff>0</xdr:rowOff>
    </xdr:to>
    <xdr:grpSp>
      <xdr:nvGrpSpPr>
        <xdr:cNvPr id="67" name="Group 480"/>
        <xdr:cNvGrpSpPr>
          <a:grpSpLocks/>
        </xdr:cNvGrpSpPr>
      </xdr:nvGrpSpPr>
      <xdr:grpSpPr>
        <a:xfrm>
          <a:off x="1409700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22</xdr:row>
      <xdr:rowOff>0</xdr:rowOff>
    </xdr:from>
    <xdr:to>
      <xdr:col>21</xdr:col>
      <xdr:colOff>504825</xdr:colOff>
      <xdr:row>23</xdr:row>
      <xdr:rowOff>0</xdr:rowOff>
    </xdr:to>
    <xdr:grpSp>
      <xdr:nvGrpSpPr>
        <xdr:cNvPr id="71" name="Group 484"/>
        <xdr:cNvGrpSpPr>
          <a:grpSpLocks/>
        </xdr:cNvGrpSpPr>
      </xdr:nvGrpSpPr>
      <xdr:grpSpPr>
        <a:xfrm>
          <a:off x="15830550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30</xdr:row>
      <xdr:rowOff>0</xdr:rowOff>
    </xdr:from>
    <xdr:to>
      <xdr:col>20</xdr:col>
      <xdr:colOff>514350</xdr:colOff>
      <xdr:row>31</xdr:row>
      <xdr:rowOff>0</xdr:rowOff>
    </xdr:to>
    <xdr:grpSp>
      <xdr:nvGrpSpPr>
        <xdr:cNvPr id="75" name="Group 489"/>
        <xdr:cNvGrpSpPr>
          <a:grpSpLocks/>
        </xdr:cNvGrpSpPr>
      </xdr:nvGrpSpPr>
      <xdr:grpSpPr>
        <a:xfrm>
          <a:off x="148685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476250</xdr:colOff>
      <xdr:row>32</xdr:row>
      <xdr:rowOff>114300</xdr:rowOff>
    </xdr:to>
    <xdr:sp>
      <xdr:nvSpPr>
        <xdr:cNvPr id="79" name="Line 493"/>
        <xdr:cNvSpPr>
          <a:spLocks/>
        </xdr:cNvSpPr>
      </xdr:nvSpPr>
      <xdr:spPr>
        <a:xfrm>
          <a:off x="15640050" y="7991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114300</xdr:rowOff>
    </xdr:from>
    <xdr:to>
      <xdr:col>34</xdr:col>
      <xdr:colOff>495300</xdr:colOff>
      <xdr:row>32</xdr:row>
      <xdr:rowOff>0</xdr:rowOff>
    </xdr:to>
    <xdr:sp>
      <xdr:nvSpPr>
        <xdr:cNvPr id="80" name="Line 494"/>
        <xdr:cNvSpPr>
          <a:spLocks/>
        </xdr:cNvSpPr>
      </xdr:nvSpPr>
      <xdr:spPr>
        <a:xfrm>
          <a:off x="21583650" y="7343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81" name="Line 518"/>
        <xdr:cNvSpPr>
          <a:spLocks/>
        </xdr:cNvSpPr>
      </xdr:nvSpPr>
      <xdr:spPr>
        <a:xfrm flipH="1">
          <a:off x="1638300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22</xdr:col>
      <xdr:colOff>495300</xdr:colOff>
      <xdr:row>21</xdr:row>
      <xdr:rowOff>0</xdr:rowOff>
    </xdr:to>
    <xdr:sp>
      <xdr:nvSpPr>
        <xdr:cNvPr id="82" name="Line 519"/>
        <xdr:cNvSpPr>
          <a:spLocks/>
        </xdr:cNvSpPr>
      </xdr:nvSpPr>
      <xdr:spPr>
        <a:xfrm flipH="1">
          <a:off x="1564005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809625</xdr:colOff>
      <xdr:row>25</xdr:row>
      <xdr:rowOff>0</xdr:rowOff>
    </xdr:from>
    <xdr:to>
      <xdr:col>72</xdr:col>
      <xdr:colOff>847725</xdr:colOff>
      <xdr:row>26</xdr:row>
      <xdr:rowOff>0</xdr:rowOff>
    </xdr:to>
    <xdr:grpSp>
      <xdr:nvGrpSpPr>
        <xdr:cNvPr id="83" name="Group 532"/>
        <xdr:cNvGrpSpPr>
          <a:grpSpLocks/>
        </xdr:cNvGrpSpPr>
      </xdr:nvGrpSpPr>
      <xdr:grpSpPr>
        <a:xfrm>
          <a:off x="541496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22</xdr:row>
      <xdr:rowOff>0</xdr:rowOff>
    </xdr:from>
    <xdr:to>
      <xdr:col>67</xdr:col>
      <xdr:colOff>304800</xdr:colOff>
      <xdr:row>23</xdr:row>
      <xdr:rowOff>0</xdr:rowOff>
    </xdr:to>
    <xdr:grpSp>
      <xdr:nvGrpSpPr>
        <xdr:cNvPr id="87" name="Group 545"/>
        <xdr:cNvGrpSpPr>
          <a:grpSpLocks/>
        </xdr:cNvGrpSpPr>
      </xdr:nvGrpSpPr>
      <xdr:grpSpPr>
        <a:xfrm>
          <a:off x="50120550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5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30</xdr:row>
      <xdr:rowOff>0</xdr:rowOff>
    </xdr:from>
    <xdr:to>
      <xdr:col>52</xdr:col>
      <xdr:colOff>428625</xdr:colOff>
      <xdr:row>31</xdr:row>
      <xdr:rowOff>0</xdr:rowOff>
    </xdr:to>
    <xdr:grpSp>
      <xdr:nvGrpSpPr>
        <xdr:cNvPr id="91" name="Group 549"/>
        <xdr:cNvGrpSpPr>
          <a:grpSpLocks/>
        </xdr:cNvGrpSpPr>
      </xdr:nvGrpSpPr>
      <xdr:grpSpPr>
        <a:xfrm>
          <a:off x="388620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5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27</xdr:row>
      <xdr:rowOff>0</xdr:rowOff>
    </xdr:from>
    <xdr:to>
      <xdr:col>55</xdr:col>
      <xdr:colOff>47625</xdr:colOff>
      <xdr:row>28</xdr:row>
      <xdr:rowOff>0</xdr:rowOff>
    </xdr:to>
    <xdr:grpSp>
      <xdr:nvGrpSpPr>
        <xdr:cNvPr id="95" name="Group 553"/>
        <xdr:cNvGrpSpPr>
          <a:grpSpLocks/>
        </xdr:cNvGrpSpPr>
      </xdr:nvGrpSpPr>
      <xdr:grpSpPr>
        <a:xfrm>
          <a:off x="4093845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5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31</xdr:row>
      <xdr:rowOff>95250</xdr:rowOff>
    </xdr:from>
    <xdr:to>
      <xdr:col>53</xdr:col>
      <xdr:colOff>247650</xdr:colOff>
      <xdr:row>32</xdr:row>
      <xdr:rowOff>0</xdr:rowOff>
    </xdr:to>
    <xdr:sp>
      <xdr:nvSpPr>
        <xdr:cNvPr id="99" name="Line 557"/>
        <xdr:cNvSpPr>
          <a:spLocks/>
        </xdr:cNvSpPr>
      </xdr:nvSpPr>
      <xdr:spPr>
        <a:xfrm flipV="1">
          <a:off x="38957250" y="77819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20</xdr:row>
      <xdr:rowOff>114300</xdr:rowOff>
    </xdr:from>
    <xdr:to>
      <xdr:col>67</xdr:col>
      <xdr:colOff>247650</xdr:colOff>
      <xdr:row>20</xdr:row>
      <xdr:rowOff>152400</xdr:rowOff>
    </xdr:to>
    <xdr:sp>
      <xdr:nvSpPr>
        <xdr:cNvPr id="100" name="Line 569"/>
        <xdr:cNvSpPr>
          <a:spLocks/>
        </xdr:cNvSpPr>
      </xdr:nvSpPr>
      <xdr:spPr>
        <a:xfrm flipH="1" flipV="1">
          <a:off x="49387125" y="52863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152400</xdr:rowOff>
    </xdr:from>
    <xdr:to>
      <xdr:col>68</xdr:col>
      <xdr:colOff>476250</xdr:colOff>
      <xdr:row>21</xdr:row>
      <xdr:rowOff>0</xdr:rowOff>
    </xdr:to>
    <xdr:sp>
      <xdr:nvSpPr>
        <xdr:cNvPr id="101" name="Line 570"/>
        <xdr:cNvSpPr>
          <a:spLocks/>
        </xdr:cNvSpPr>
      </xdr:nvSpPr>
      <xdr:spPr>
        <a:xfrm flipH="1" flipV="1">
          <a:off x="5010150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29</xdr:row>
      <xdr:rowOff>0</xdr:rowOff>
    </xdr:from>
    <xdr:ext cx="1028700" cy="457200"/>
    <xdr:sp>
      <xdr:nvSpPr>
        <xdr:cNvPr id="102" name="text 774"/>
        <xdr:cNvSpPr txBox="1">
          <a:spLocks noChangeArrowheads="1"/>
        </xdr:cNvSpPr>
      </xdr:nvSpPr>
      <xdr:spPr>
        <a:xfrm>
          <a:off x="59436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7111 - 3SNI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117,172</a:t>
          </a:r>
        </a:p>
      </xdr:txBody>
    </xdr:sp>
    <xdr:clientData/>
  </xdr:oneCellAnchor>
  <xdr:twoCellAnchor>
    <xdr:from>
      <xdr:col>18</xdr:col>
      <xdr:colOff>352425</xdr:colOff>
      <xdr:row>38</xdr:row>
      <xdr:rowOff>114300</xdr:rowOff>
    </xdr:from>
    <xdr:to>
      <xdr:col>27</xdr:col>
      <xdr:colOff>266700</xdr:colOff>
      <xdr:row>38</xdr:row>
      <xdr:rowOff>114300</xdr:rowOff>
    </xdr:to>
    <xdr:sp>
      <xdr:nvSpPr>
        <xdr:cNvPr id="103" name="Line 651"/>
        <xdr:cNvSpPr>
          <a:spLocks/>
        </xdr:cNvSpPr>
      </xdr:nvSpPr>
      <xdr:spPr>
        <a:xfrm flipV="1">
          <a:off x="13268325" y="9401175"/>
          <a:ext cx="682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76200</xdr:rowOff>
    </xdr:from>
    <xdr:to>
      <xdr:col>28</xdr:col>
      <xdr:colOff>495300</xdr:colOff>
      <xdr:row>38</xdr:row>
      <xdr:rowOff>114300</xdr:rowOff>
    </xdr:to>
    <xdr:sp>
      <xdr:nvSpPr>
        <xdr:cNvPr id="104" name="Line 652"/>
        <xdr:cNvSpPr>
          <a:spLocks/>
        </xdr:cNvSpPr>
      </xdr:nvSpPr>
      <xdr:spPr>
        <a:xfrm flipV="1">
          <a:off x="2009775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0</xdr:rowOff>
    </xdr:from>
    <xdr:to>
      <xdr:col>29</xdr:col>
      <xdr:colOff>266700</xdr:colOff>
      <xdr:row>38</xdr:row>
      <xdr:rowOff>76200</xdr:rowOff>
    </xdr:to>
    <xdr:sp>
      <xdr:nvSpPr>
        <xdr:cNvPr id="105" name="Line 654"/>
        <xdr:cNvSpPr>
          <a:spLocks/>
        </xdr:cNvSpPr>
      </xdr:nvSpPr>
      <xdr:spPr>
        <a:xfrm flipV="1">
          <a:off x="208407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106" name="Line 658"/>
        <xdr:cNvSpPr>
          <a:spLocks/>
        </xdr:cNvSpPr>
      </xdr:nvSpPr>
      <xdr:spPr>
        <a:xfrm>
          <a:off x="2529840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76200</xdr:rowOff>
    </xdr:from>
    <xdr:to>
      <xdr:col>36</xdr:col>
      <xdr:colOff>476250</xdr:colOff>
      <xdr:row>32</xdr:row>
      <xdr:rowOff>114300</xdr:rowOff>
    </xdr:to>
    <xdr:sp>
      <xdr:nvSpPr>
        <xdr:cNvPr id="107" name="Line 659"/>
        <xdr:cNvSpPr>
          <a:spLocks/>
        </xdr:cNvSpPr>
      </xdr:nvSpPr>
      <xdr:spPr>
        <a:xfrm>
          <a:off x="26041350" y="7991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114300</xdr:rowOff>
    </xdr:from>
    <xdr:to>
      <xdr:col>39</xdr:col>
      <xdr:colOff>247650</xdr:colOff>
      <xdr:row>32</xdr:row>
      <xdr:rowOff>152400</xdr:rowOff>
    </xdr:to>
    <xdr:sp>
      <xdr:nvSpPr>
        <xdr:cNvPr id="108" name="Line 660"/>
        <xdr:cNvSpPr>
          <a:spLocks/>
        </xdr:cNvSpPr>
      </xdr:nvSpPr>
      <xdr:spPr>
        <a:xfrm flipV="1">
          <a:off x="28270200" y="8029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152400</xdr:rowOff>
    </xdr:from>
    <xdr:to>
      <xdr:col>38</xdr:col>
      <xdr:colOff>495300</xdr:colOff>
      <xdr:row>33</xdr:row>
      <xdr:rowOff>0</xdr:rowOff>
    </xdr:to>
    <xdr:sp>
      <xdr:nvSpPr>
        <xdr:cNvPr id="109" name="Line 661"/>
        <xdr:cNvSpPr>
          <a:spLocks/>
        </xdr:cNvSpPr>
      </xdr:nvSpPr>
      <xdr:spPr>
        <a:xfrm flipV="1">
          <a:off x="2752725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114300</xdr:rowOff>
    </xdr:to>
    <xdr:sp>
      <xdr:nvSpPr>
        <xdr:cNvPr id="110" name="Line 662"/>
        <xdr:cNvSpPr>
          <a:spLocks/>
        </xdr:cNvSpPr>
      </xdr:nvSpPr>
      <xdr:spPr>
        <a:xfrm flipV="1">
          <a:off x="26784300" y="8143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30</xdr:col>
      <xdr:colOff>495300</xdr:colOff>
      <xdr:row>38</xdr:row>
      <xdr:rowOff>0</xdr:rowOff>
    </xdr:to>
    <xdr:sp>
      <xdr:nvSpPr>
        <xdr:cNvPr id="111" name="Line 663"/>
        <xdr:cNvSpPr>
          <a:spLocks/>
        </xdr:cNvSpPr>
      </xdr:nvSpPr>
      <xdr:spPr>
        <a:xfrm flipV="1">
          <a:off x="21583650" y="9172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32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11658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190881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26</xdr:col>
      <xdr:colOff>228600</xdr:colOff>
      <xdr:row>38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190881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550545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68</xdr:col>
      <xdr:colOff>476250</xdr:colOff>
      <xdr:row>21</xdr:row>
      <xdr:rowOff>0</xdr:rowOff>
    </xdr:from>
    <xdr:to>
      <xdr:col>69</xdr:col>
      <xdr:colOff>247650</xdr:colOff>
      <xdr:row>21</xdr:row>
      <xdr:rowOff>114300</xdr:rowOff>
    </xdr:to>
    <xdr:sp>
      <xdr:nvSpPr>
        <xdr:cNvPr id="116" name="Line 670"/>
        <xdr:cNvSpPr>
          <a:spLocks/>
        </xdr:cNvSpPr>
      </xdr:nvSpPr>
      <xdr:spPr>
        <a:xfrm flipH="1" flipV="1">
          <a:off x="50844450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20</xdr:row>
      <xdr:rowOff>114300</xdr:rowOff>
    </xdr:from>
    <xdr:to>
      <xdr:col>73</xdr:col>
      <xdr:colOff>0</xdr:colOff>
      <xdr:row>20</xdr:row>
      <xdr:rowOff>114300</xdr:rowOff>
    </xdr:to>
    <xdr:sp>
      <xdr:nvSpPr>
        <xdr:cNvPr id="117" name="Line 671"/>
        <xdr:cNvSpPr>
          <a:spLocks/>
        </xdr:cNvSpPr>
      </xdr:nvSpPr>
      <xdr:spPr>
        <a:xfrm flipV="1">
          <a:off x="49387125" y="5286375"/>
          <a:ext cx="492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18" name="Group 672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6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21" name="Group 675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133350</xdr:rowOff>
    </xdr:from>
    <xdr:to>
      <xdr:col>16</xdr:col>
      <xdr:colOff>495300</xdr:colOff>
      <xdr:row>25</xdr:row>
      <xdr:rowOff>0</xdr:rowOff>
    </xdr:to>
    <xdr:sp>
      <xdr:nvSpPr>
        <xdr:cNvPr id="124" name="Line 679"/>
        <xdr:cNvSpPr>
          <a:spLocks noChangeAspect="1"/>
        </xdr:cNvSpPr>
      </xdr:nvSpPr>
      <xdr:spPr>
        <a:xfrm>
          <a:off x="11925300" y="6219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95250</xdr:rowOff>
    </xdr:from>
    <xdr:to>
      <xdr:col>16</xdr:col>
      <xdr:colOff>647700</xdr:colOff>
      <xdr:row>24</xdr:row>
      <xdr:rowOff>133350</xdr:rowOff>
    </xdr:to>
    <xdr:sp>
      <xdr:nvSpPr>
        <xdr:cNvPr id="125" name="Oval 680"/>
        <xdr:cNvSpPr>
          <a:spLocks noChangeAspect="1"/>
        </xdr:cNvSpPr>
      </xdr:nvSpPr>
      <xdr:spPr>
        <a:xfrm>
          <a:off x="11772900" y="5953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26" name="Group 681"/>
        <xdr:cNvGrpSpPr>
          <a:grpSpLocks noChangeAspect="1"/>
        </xdr:cNvGrpSpPr>
      </xdr:nvGrpSpPr>
      <xdr:grpSpPr>
        <a:xfrm>
          <a:off x="581501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18</xdr:row>
      <xdr:rowOff>219075</xdr:rowOff>
    </xdr:from>
    <xdr:to>
      <xdr:col>66</xdr:col>
      <xdr:colOff>657225</xdr:colOff>
      <xdr:row>20</xdr:row>
      <xdr:rowOff>114300</xdr:rowOff>
    </xdr:to>
    <xdr:grpSp>
      <xdr:nvGrpSpPr>
        <xdr:cNvPr id="129" name="Group 684"/>
        <xdr:cNvGrpSpPr>
          <a:grpSpLocks noChangeAspect="1"/>
        </xdr:cNvGrpSpPr>
      </xdr:nvGrpSpPr>
      <xdr:grpSpPr>
        <a:xfrm>
          <a:off x="49234725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6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23</xdr:row>
      <xdr:rowOff>133350</xdr:rowOff>
    </xdr:from>
    <xdr:to>
      <xdr:col>73</xdr:col>
      <xdr:colOff>276225</xdr:colOff>
      <xdr:row>24</xdr:row>
      <xdr:rowOff>0</xdr:rowOff>
    </xdr:to>
    <xdr:sp>
      <xdr:nvSpPr>
        <xdr:cNvPr id="132" name="Line 688"/>
        <xdr:cNvSpPr>
          <a:spLocks noChangeAspect="1"/>
        </xdr:cNvSpPr>
      </xdr:nvSpPr>
      <xdr:spPr>
        <a:xfrm>
          <a:off x="54587775" y="5991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22</xdr:row>
      <xdr:rowOff>95250</xdr:rowOff>
    </xdr:from>
    <xdr:to>
      <xdr:col>73</xdr:col>
      <xdr:colOff>428625</xdr:colOff>
      <xdr:row>23</xdr:row>
      <xdr:rowOff>133350</xdr:rowOff>
    </xdr:to>
    <xdr:sp>
      <xdr:nvSpPr>
        <xdr:cNvPr id="133" name="Oval 689"/>
        <xdr:cNvSpPr>
          <a:spLocks noChangeAspect="1"/>
        </xdr:cNvSpPr>
      </xdr:nvSpPr>
      <xdr:spPr>
        <a:xfrm>
          <a:off x="54435375" y="5724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15</xdr:col>
      <xdr:colOff>266700</xdr:colOff>
      <xdr:row>29</xdr:row>
      <xdr:rowOff>95250</xdr:rowOff>
    </xdr:to>
    <xdr:sp>
      <xdr:nvSpPr>
        <xdr:cNvPr id="134" name="Line 691"/>
        <xdr:cNvSpPr>
          <a:spLocks noChangeAspect="1"/>
        </xdr:cNvSpPr>
      </xdr:nvSpPr>
      <xdr:spPr>
        <a:xfrm flipH="1">
          <a:off x="11182350" y="7229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95250</xdr:rowOff>
    </xdr:from>
    <xdr:to>
      <xdr:col>15</xdr:col>
      <xdr:colOff>419100</xdr:colOff>
      <xdr:row>30</xdr:row>
      <xdr:rowOff>133350</xdr:rowOff>
    </xdr:to>
    <xdr:sp>
      <xdr:nvSpPr>
        <xdr:cNvPr id="135" name="Oval 692"/>
        <xdr:cNvSpPr>
          <a:spLocks noChangeAspect="1"/>
        </xdr:cNvSpPr>
      </xdr:nvSpPr>
      <xdr:spPr>
        <a:xfrm>
          <a:off x="110204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114300</xdr:rowOff>
    </xdr:from>
    <xdr:to>
      <xdr:col>22</xdr:col>
      <xdr:colOff>628650</xdr:colOff>
      <xdr:row>34</xdr:row>
      <xdr:rowOff>28575</xdr:rowOff>
    </xdr:to>
    <xdr:grpSp>
      <xdr:nvGrpSpPr>
        <xdr:cNvPr id="136" name="Group 693"/>
        <xdr:cNvGrpSpPr>
          <a:grpSpLocks noChangeAspect="1"/>
        </xdr:cNvGrpSpPr>
      </xdr:nvGrpSpPr>
      <xdr:grpSpPr>
        <a:xfrm>
          <a:off x="162115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139" name="Group 696"/>
        <xdr:cNvGrpSpPr>
          <a:grpSpLocks noChangeAspect="1"/>
        </xdr:cNvGrpSpPr>
      </xdr:nvGrpSpPr>
      <xdr:grpSpPr>
        <a:xfrm>
          <a:off x="214217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6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28</xdr:row>
      <xdr:rowOff>114300</xdr:rowOff>
    </xdr:from>
    <xdr:to>
      <xdr:col>57</xdr:col>
      <xdr:colOff>428625</xdr:colOff>
      <xdr:row>30</xdr:row>
      <xdr:rowOff>28575</xdr:rowOff>
    </xdr:to>
    <xdr:grpSp>
      <xdr:nvGrpSpPr>
        <xdr:cNvPr id="142" name="Group 699"/>
        <xdr:cNvGrpSpPr>
          <a:grpSpLocks noChangeAspect="1"/>
        </xdr:cNvGrpSpPr>
      </xdr:nvGrpSpPr>
      <xdr:grpSpPr>
        <a:xfrm>
          <a:off x="425481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7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26</xdr:row>
      <xdr:rowOff>114300</xdr:rowOff>
    </xdr:from>
    <xdr:to>
      <xdr:col>61</xdr:col>
      <xdr:colOff>419100</xdr:colOff>
      <xdr:row>28</xdr:row>
      <xdr:rowOff>28575</xdr:rowOff>
    </xdr:to>
    <xdr:grpSp>
      <xdr:nvGrpSpPr>
        <xdr:cNvPr id="145" name="Group 702"/>
        <xdr:cNvGrpSpPr>
          <a:grpSpLocks noChangeAspect="1"/>
        </xdr:cNvGrpSpPr>
      </xdr:nvGrpSpPr>
      <xdr:grpSpPr>
        <a:xfrm>
          <a:off x="455009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7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30</xdr:row>
      <xdr:rowOff>209550</xdr:rowOff>
    </xdr:from>
    <xdr:to>
      <xdr:col>36</xdr:col>
      <xdr:colOff>628650</xdr:colOff>
      <xdr:row>32</xdr:row>
      <xdr:rowOff>114300</xdr:rowOff>
    </xdr:to>
    <xdr:grpSp>
      <xdr:nvGrpSpPr>
        <xdr:cNvPr id="148" name="Group 705"/>
        <xdr:cNvGrpSpPr>
          <a:grpSpLocks noChangeAspect="1"/>
        </xdr:cNvGrpSpPr>
      </xdr:nvGrpSpPr>
      <xdr:grpSpPr>
        <a:xfrm>
          <a:off x="266128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7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32</xdr:row>
      <xdr:rowOff>114300</xdr:rowOff>
    </xdr:from>
    <xdr:to>
      <xdr:col>39</xdr:col>
      <xdr:colOff>409575</xdr:colOff>
      <xdr:row>34</xdr:row>
      <xdr:rowOff>28575</xdr:rowOff>
    </xdr:to>
    <xdr:grpSp>
      <xdr:nvGrpSpPr>
        <xdr:cNvPr id="151" name="Group 708"/>
        <xdr:cNvGrpSpPr>
          <a:grpSpLocks/>
        </xdr:cNvGrpSpPr>
      </xdr:nvGrpSpPr>
      <xdr:grpSpPr>
        <a:xfrm>
          <a:off x="288417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304800</xdr:colOff>
      <xdr:row>19</xdr:row>
      <xdr:rowOff>66675</xdr:rowOff>
    </xdr:from>
    <xdr:to>
      <xdr:col>72</xdr:col>
      <xdr:colOff>657225</xdr:colOff>
      <xdr:row>19</xdr:row>
      <xdr:rowOff>190500</xdr:rowOff>
    </xdr:to>
    <xdr:sp>
      <xdr:nvSpPr>
        <xdr:cNvPr id="154" name="kreslení 16"/>
        <xdr:cNvSpPr>
          <a:spLocks/>
        </xdr:cNvSpPr>
      </xdr:nvSpPr>
      <xdr:spPr>
        <a:xfrm>
          <a:off x="53644800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29</xdr:row>
      <xdr:rowOff>0</xdr:rowOff>
    </xdr:from>
    <xdr:to>
      <xdr:col>75</xdr:col>
      <xdr:colOff>466725</xdr:colOff>
      <xdr:row>29</xdr:row>
      <xdr:rowOff>219075</xdr:rowOff>
    </xdr:to>
    <xdr:grpSp>
      <xdr:nvGrpSpPr>
        <xdr:cNvPr id="155" name="Group 718"/>
        <xdr:cNvGrpSpPr>
          <a:grpSpLocks/>
        </xdr:cNvGrpSpPr>
      </xdr:nvGrpSpPr>
      <xdr:grpSpPr>
        <a:xfrm>
          <a:off x="55826025" y="72294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6" name="Line 7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29</xdr:row>
      <xdr:rowOff>0</xdr:rowOff>
    </xdr:from>
    <xdr:to>
      <xdr:col>60</xdr:col>
      <xdr:colOff>695325</xdr:colOff>
      <xdr:row>29</xdr:row>
      <xdr:rowOff>219075</xdr:rowOff>
    </xdr:to>
    <xdr:grpSp>
      <xdr:nvGrpSpPr>
        <xdr:cNvPr id="159" name="Group 722"/>
        <xdr:cNvGrpSpPr>
          <a:grpSpLocks/>
        </xdr:cNvGrpSpPr>
      </xdr:nvGrpSpPr>
      <xdr:grpSpPr>
        <a:xfrm>
          <a:off x="44681775" y="72294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7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27</xdr:row>
      <xdr:rowOff>76200</xdr:rowOff>
    </xdr:from>
    <xdr:to>
      <xdr:col>52</xdr:col>
      <xdr:colOff>781050</xdr:colOff>
      <xdr:row>28</xdr:row>
      <xdr:rowOff>152400</xdr:rowOff>
    </xdr:to>
    <xdr:grpSp>
      <xdr:nvGrpSpPr>
        <xdr:cNvPr id="163" name="Group 736"/>
        <xdr:cNvGrpSpPr>
          <a:grpSpLocks/>
        </xdr:cNvGrpSpPr>
      </xdr:nvGrpSpPr>
      <xdr:grpSpPr>
        <a:xfrm>
          <a:off x="23317200" y="6848475"/>
          <a:ext cx="15944850" cy="304800"/>
          <a:chOff x="115" y="388"/>
          <a:chExt cx="1117" cy="40"/>
        </a:xfrm>
        <a:solidFill>
          <a:srgbClr val="FFFFFF"/>
        </a:solidFill>
      </xdr:grpSpPr>
      <xdr:sp>
        <xdr:nvSpPr>
          <xdr:cNvPr id="164" name="Rectangle 73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590550</xdr:colOff>
      <xdr:row>27</xdr:row>
      <xdr:rowOff>57150</xdr:rowOff>
    </xdr:from>
    <xdr:to>
      <xdr:col>78</xdr:col>
      <xdr:colOff>771525</xdr:colOff>
      <xdr:row>28</xdr:row>
      <xdr:rowOff>0</xdr:rowOff>
    </xdr:to>
    <xdr:grpSp>
      <xdr:nvGrpSpPr>
        <xdr:cNvPr id="173" name="Group 756"/>
        <xdr:cNvGrpSpPr>
          <a:grpSpLocks/>
        </xdr:cNvGrpSpPr>
      </xdr:nvGrpSpPr>
      <xdr:grpSpPr>
        <a:xfrm>
          <a:off x="58388250" y="68294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74" name="Rectangle 75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AutoShape 75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22</xdr:row>
      <xdr:rowOff>0</xdr:rowOff>
    </xdr:from>
    <xdr:to>
      <xdr:col>12</xdr:col>
      <xdr:colOff>0</xdr:colOff>
      <xdr:row>23</xdr:row>
      <xdr:rowOff>0</xdr:rowOff>
    </xdr:to>
    <xdr:sp>
      <xdr:nvSpPr>
        <xdr:cNvPr id="176" name="text 207"/>
        <xdr:cNvSpPr txBox="1">
          <a:spLocks noChangeArrowheads="1"/>
        </xdr:cNvSpPr>
      </xdr:nvSpPr>
      <xdr:spPr>
        <a:xfrm>
          <a:off x="79438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 editAs="absolute">
    <xdr:from>
      <xdr:col>49</xdr:col>
      <xdr:colOff>76200</xdr:colOff>
      <xdr:row>33</xdr:row>
      <xdr:rowOff>47625</xdr:rowOff>
    </xdr:from>
    <xdr:to>
      <xdr:col>49</xdr:col>
      <xdr:colOff>428625</xdr:colOff>
      <xdr:row>33</xdr:row>
      <xdr:rowOff>171450</xdr:rowOff>
    </xdr:to>
    <xdr:sp>
      <xdr:nvSpPr>
        <xdr:cNvPr id="177" name="kreslení 417"/>
        <xdr:cNvSpPr>
          <a:spLocks/>
        </xdr:cNvSpPr>
      </xdr:nvSpPr>
      <xdr:spPr>
        <a:xfrm>
          <a:off x="3655695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178" name="text 207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60</xdr:col>
      <xdr:colOff>219075</xdr:colOff>
      <xdr:row>30</xdr:row>
      <xdr:rowOff>0</xdr:rowOff>
    </xdr:from>
    <xdr:to>
      <xdr:col>60</xdr:col>
      <xdr:colOff>733425</xdr:colOff>
      <xdr:row>31</xdr:row>
      <xdr:rowOff>0</xdr:rowOff>
    </xdr:to>
    <xdr:sp>
      <xdr:nvSpPr>
        <xdr:cNvPr id="179" name="text 207"/>
        <xdr:cNvSpPr txBox="1">
          <a:spLocks noChangeArrowheads="1"/>
        </xdr:cNvSpPr>
      </xdr:nvSpPr>
      <xdr:spPr>
        <a:xfrm>
          <a:off x="44643675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40</xdr:col>
      <xdr:colOff>476250</xdr:colOff>
      <xdr:row>37</xdr:row>
      <xdr:rowOff>0</xdr:rowOff>
    </xdr:from>
    <xdr:to>
      <xdr:col>41</xdr:col>
      <xdr:colOff>19050</xdr:colOff>
      <xdr:row>38</xdr:row>
      <xdr:rowOff>0</xdr:rowOff>
    </xdr:to>
    <xdr:sp>
      <xdr:nvSpPr>
        <xdr:cNvPr id="180" name="text 207"/>
        <xdr:cNvSpPr txBox="1">
          <a:spLocks noChangeArrowheads="1"/>
        </xdr:cNvSpPr>
      </xdr:nvSpPr>
      <xdr:spPr>
        <a:xfrm>
          <a:off x="29737050" y="9058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35</xdr:col>
      <xdr:colOff>238125</xdr:colOff>
      <xdr:row>30</xdr:row>
      <xdr:rowOff>76200</xdr:rowOff>
    </xdr:from>
    <xdr:to>
      <xdr:col>36</xdr:col>
      <xdr:colOff>295275</xdr:colOff>
      <xdr:row>31</xdr:row>
      <xdr:rowOff>152400</xdr:rowOff>
    </xdr:to>
    <xdr:grpSp>
      <xdr:nvGrpSpPr>
        <xdr:cNvPr id="181" name="Group 789"/>
        <xdr:cNvGrpSpPr>
          <a:grpSpLocks/>
        </xdr:cNvGrpSpPr>
      </xdr:nvGrpSpPr>
      <xdr:grpSpPr>
        <a:xfrm>
          <a:off x="26012775" y="7534275"/>
          <a:ext cx="571500" cy="304800"/>
          <a:chOff x="116" y="119"/>
          <a:chExt cx="540" cy="40"/>
        </a:xfrm>
        <a:solidFill>
          <a:srgbClr val="FFFFFF"/>
        </a:solidFill>
      </xdr:grpSpPr>
      <xdr:sp>
        <xdr:nvSpPr>
          <xdr:cNvPr id="182" name="Rectangle 79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104775</xdr:colOff>
      <xdr:row>27</xdr:row>
      <xdr:rowOff>171450</xdr:rowOff>
    </xdr:to>
    <xdr:grpSp>
      <xdr:nvGrpSpPr>
        <xdr:cNvPr id="189" name="Group 797"/>
        <xdr:cNvGrpSpPr>
          <a:grpSpLocks noChangeAspect="1"/>
        </xdr:cNvGrpSpPr>
      </xdr:nvGrpSpPr>
      <xdr:grpSpPr>
        <a:xfrm>
          <a:off x="2057400" y="6829425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90" name="Line 79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9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0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0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0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95" name="Group 803"/>
        <xdr:cNvGrpSpPr>
          <a:grpSpLocks noChangeAspect="1"/>
        </xdr:cNvGrpSpPr>
      </xdr:nvGrpSpPr>
      <xdr:grpSpPr>
        <a:xfrm>
          <a:off x="63122175" y="63722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96" name="Line 80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0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0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0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0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590550</xdr:colOff>
      <xdr:row>24</xdr:row>
      <xdr:rowOff>57150</xdr:rowOff>
    </xdr:from>
    <xdr:to>
      <xdr:col>79</xdr:col>
      <xdr:colOff>190500</xdr:colOff>
      <xdr:row>24</xdr:row>
      <xdr:rowOff>171450</xdr:rowOff>
    </xdr:to>
    <xdr:grpSp>
      <xdr:nvGrpSpPr>
        <xdr:cNvPr id="201" name="Group 809"/>
        <xdr:cNvGrpSpPr>
          <a:grpSpLocks noChangeAspect="1"/>
        </xdr:cNvGrpSpPr>
      </xdr:nvGrpSpPr>
      <xdr:grpSpPr>
        <a:xfrm>
          <a:off x="58388250" y="6143625"/>
          <a:ext cx="571500" cy="114300"/>
          <a:chOff x="274" y="431"/>
          <a:chExt cx="52" cy="12"/>
        </a:xfrm>
        <a:solidFill>
          <a:srgbClr val="FFFFFF"/>
        </a:solidFill>
      </xdr:grpSpPr>
      <xdr:sp>
        <xdr:nvSpPr>
          <xdr:cNvPr id="202" name="Rectangle 81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81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812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13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14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15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24</xdr:row>
      <xdr:rowOff>57150</xdr:rowOff>
    </xdr:from>
    <xdr:to>
      <xdr:col>10</xdr:col>
      <xdr:colOff>619125</xdr:colOff>
      <xdr:row>24</xdr:row>
      <xdr:rowOff>171450</xdr:rowOff>
    </xdr:to>
    <xdr:grpSp>
      <xdr:nvGrpSpPr>
        <xdr:cNvPr id="208" name="Group 816"/>
        <xdr:cNvGrpSpPr>
          <a:grpSpLocks noChangeAspect="1"/>
        </xdr:cNvGrpSpPr>
      </xdr:nvGrpSpPr>
      <xdr:grpSpPr>
        <a:xfrm>
          <a:off x="7019925" y="6143625"/>
          <a:ext cx="571500" cy="114300"/>
          <a:chOff x="447" y="431"/>
          <a:chExt cx="52" cy="12"/>
        </a:xfrm>
        <a:solidFill>
          <a:srgbClr val="FFFFFF"/>
        </a:solidFill>
      </xdr:grpSpPr>
      <xdr:sp>
        <xdr:nvSpPr>
          <xdr:cNvPr id="209" name="Line 817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18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1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20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21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82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285750</xdr:colOff>
      <xdr:row>27</xdr:row>
      <xdr:rowOff>114300</xdr:rowOff>
    </xdr:from>
    <xdr:ext cx="523875" cy="228600"/>
    <xdr:sp>
      <xdr:nvSpPr>
        <xdr:cNvPr id="215" name="text 7125"/>
        <xdr:cNvSpPr txBox="1">
          <a:spLocks noChangeArrowheads="1"/>
        </xdr:cNvSpPr>
      </xdr:nvSpPr>
      <xdr:spPr>
        <a:xfrm>
          <a:off x="310324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42</xdr:col>
      <xdr:colOff>285750</xdr:colOff>
      <xdr:row>30</xdr:row>
      <xdr:rowOff>114300</xdr:rowOff>
    </xdr:from>
    <xdr:ext cx="523875" cy="228600"/>
    <xdr:sp>
      <xdr:nvSpPr>
        <xdr:cNvPr id="216" name="text 7125"/>
        <xdr:cNvSpPr txBox="1">
          <a:spLocks noChangeArrowheads="1"/>
        </xdr:cNvSpPr>
      </xdr:nvSpPr>
      <xdr:spPr>
        <a:xfrm>
          <a:off x="310324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156</a:t>
          </a:r>
        </a:p>
      </xdr:txBody>
    </xdr:sp>
    <xdr:clientData/>
  </xdr:oneCellAnchor>
  <xdr:twoCellAnchor editAs="absolute">
    <xdr:from>
      <xdr:col>72</xdr:col>
      <xdr:colOff>904875</xdr:colOff>
      <xdr:row>19</xdr:row>
      <xdr:rowOff>161925</xdr:rowOff>
    </xdr:from>
    <xdr:to>
      <xdr:col>73</xdr:col>
      <xdr:colOff>66675</xdr:colOff>
      <xdr:row>20</xdr:row>
      <xdr:rowOff>114300</xdr:rowOff>
    </xdr:to>
    <xdr:grpSp>
      <xdr:nvGrpSpPr>
        <xdr:cNvPr id="217" name="Group 420"/>
        <xdr:cNvGrpSpPr>
          <a:grpSpLocks noChangeAspect="1"/>
        </xdr:cNvGrpSpPr>
      </xdr:nvGrpSpPr>
      <xdr:grpSpPr>
        <a:xfrm>
          <a:off x="54244875" y="51054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218" name="Oval 418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419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220" name="text 6"/>
        <xdr:cNvSpPr txBox="1">
          <a:spLocks noChangeArrowheads="1"/>
        </xdr:cNvSpPr>
      </xdr:nvSpPr>
      <xdr:spPr>
        <a:xfrm>
          <a:off x="36480750" y="106584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2.75390625" style="225" customWidth="1"/>
    <col min="3" max="9" width="12.75390625" style="145" customWidth="1"/>
    <col min="10" max="10" width="13.75390625" style="145" customWidth="1"/>
    <col min="11" max="18" width="12.7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21" customHeight="1">
      <c r="B3" s="148"/>
      <c r="C3" s="148"/>
      <c r="D3" s="148"/>
      <c r="J3" s="149"/>
      <c r="K3" s="148"/>
      <c r="L3" s="148"/>
    </row>
    <row r="4" spans="1:22" s="157" customFormat="1" ht="24.75" customHeight="1">
      <c r="A4" s="150"/>
      <c r="B4" s="12" t="s">
        <v>48</v>
      </c>
      <c r="C4" s="151">
        <v>323</v>
      </c>
      <c r="D4" s="152"/>
      <c r="E4" s="150"/>
      <c r="F4" s="150"/>
      <c r="G4" s="150"/>
      <c r="H4" s="150"/>
      <c r="I4" s="152"/>
      <c r="J4" s="138" t="s">
        <v>63</v>
      </c>
      <c r="K4" s="152"/>
      <c r="L4" s="153"/>
      <c r="M4" s="152"/>
      <c r="N4" s="152"/>
      <c r="O4" s="152"/>
      <c r="P4" s="152"/>
      <c r="Q4" s="154" t="s">
        <v>49</v>
      </c>
      <c r="R4" s="155">
        <v>354159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5.5" customHeight="1">
      <c r="A8" s="167"/>
      <c r="B8" s="172"/>
      <c r="C8" s="173"/>
      <c r="D8" s="173"/>
      <c r="E8" s="173"/>
      <c r="F8" s="173"/>
      <c r="G8" s="174"/>
      <c r="H8" s="174"/>
      <c r="I8" s="174"/>
      <c r="J8" s="51" t="s">
        <v>75</v>
      </c>
      <c r="K8" s="174"/>
      <c r="L8" s="174"/>
      <c r="M8" s="174"/>
      <c r="N8" s="173"/>
      <c r="O8" s="173"/>
      <c r="P8" s="173"/>
      <c r="Q8" s="173"/>
      <c r="R8" s="175"/>
      <c r="S8" s="171"/>
      <c r="T8" s="148"/>
      <c r="U8" s="146"/>
    </row>
    <row r="9" spans="1:21" ht="25.5" customHeight="1">
      <c r="A9" s="167"/>
      <c r="B9" s="172"/>
      <c r="C9" s="176" t="s">
        <v>8</v>
      </c>
      <c r="D9" s="173"/>
      <c r="E9" s="173"/>
      <c r="F9" s="173"/>
      <c r="G9" s="173"/>
      <c r="J9" s="279" t="s">
        <v>103</v>
      </c>
      <c r="M9" s="173"/>
      <c r="N9" s="173"/>
      <c r="O9" s="173"/>
      <c r="P9" s="173"/>
      <c r="Q9" s="173"/>
      <c r="R9" s="175"/>
      <c r="S9" s="171"/>
      <c r="T9" s="148"/>
      <c r="U9" s="146"/>
    </row>
    <row r="10" spans="1:21" ht="25.5" customHeight="1">
      <c r="A10" s="167"/>
      <c r="B10" s="172"/>
      <c r="C10" s="50" t="s">
        <v>5</v>
      </c>
      <c r="D10" s="173"/>
      <c r="E10" s="173"/>
      <c r="F10" s="173"/>
      <c r="G10" s="173"/>
      <c r="H10" s="173"/>
      <c r="I10" s="173"/>
      <c r="J10" s="279" t="s">
        <v>94</v>
      </c>
      <c r="K10" s="173"/>
      <c r="L10" s="173"/>
      <c r="M10" s="173"/>
      <c r="N10" s="173"/>
      <c r="O10" s="173"/>
      <c r="P10" s="300" t="s">
        <v>90</v>
      </c>
      <c r="Q10" s="300"/>
      <c r="R10" s="177"/>
      <c r="S10" s="171"/>
      <c r="T10" s="148"/>
      <c r="U10" s="146"/>
    </row>
    <row r="11" spans="1:21" ht="25.5" customHeight="1">
      <c r="A11" s="167"/>
      <c r="B11" s="172"/>
      <c r="C11" s="50" t="s">
        <v>12</v>
      </c>
      <c r="D11" s="173"/>
      <c r="E11" s="173"/>
      <c r="F11" s="173"/>
      <c r="G11" s="173"/>
      <c r="H11" s="173"/>
      <c r="I11" s="173"/>
      <c r="J11" s="279" t="s">
        <v>85</v>
      </c>
      <c r="K11" s="173"/>
      <c r="L11" s="173"/>
      <c r="M11" s="173"/>
      <c r="N11" s="173"/>
      <c r="O11" s="173"/>
      <c r="P11" s="173"/>
      <c r="Q11" s="173"/>
      <c r="R11" s="175"/>
      <c r="S11" s="171"/>
      <c r="T11" s="148"/>
      <c r="U11" s="146"/>
    </row>
    <row r="12" spans="1:21" ht="25.5" customHeight="1">
      <c r="A12" s="167"/>
      <c r="B12" s="172"/>
      <c r="C12" s="173"/>
      <c r="D12" s="173"/>
      <c r="E12" s="173"/>
      <c r="F12" s="173"/>
      <c r="G12" s="173"/>
      <c r="H12" s="173"/>
      <c r="I12" s="173"/>
      <c r="J12" s="279" t="s">
        <v>89</v>
      </c>
      <c r="K12" s="173"/>
      <c r="L12" s="173"/>
      <c r="M12" s="173"/>
      <c r="N12" s="173"/>
      <c r="O12" s="173"/>
      <c r="P12" s="173"/>
      <c r="Q12" s="173"/>
      <c r="R12" s="175"/>
      <c r="S12" s="171"/>
      <c r="T12" s="148"/>
      <c r="U12" s="146"/>
    </row>
    <row r="13" spans="1:21" ht="21" customHeight="1">
      <c r="A13" s="167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71"/>
      <c r="T13" s="148"/>
      <c r="U13" s="146"/>
    </row>
    <row r="14" spans="1:21" ht="21" customHeight="1">
      <c r="A14" s="167"/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5"/>
      <c r="S14" s="171"/>
      <c r="T14" s="148"/>
      <c r="U14" s="146"/>
    </row>
    <row r="15" spans="1:21" ht="21" customHeight="1">
      <c r="A15" s="167"/>
      <c r="B15" s="172"/>
      <c r="C15" s="83" t="s">
        <v>22</v>
      </c>
      <c r="D15" s="173"/>
      <c r="E15" s="173"/>
      <c r="F15" s="173"/>
      <c r="G15" s="274" t="s">
        <v>76</v>
      </c>
      <c r="I15" s="173"/>
      <c r="M15" s="181" t="s">
        <v>77</v>
      </c>
      <c r="N15" s="173"/>
      <c r="P15" s="173"/>
      <c r="Q15" s="173"/>
      <c r="R15" s="175"/>
      <c r="S15" s="171"/>
      <c r="T15" s="148"/>
      <c r="U15" s="146"/>
    </row>
    <row r="16" spans="1:21" ht="21" customHeight="1">
      <c r="A16" s="167"/>
      <c r="B16" s="172"/>
      <c r="C16" s="80" t="s">
        <v>23</v>
      </c>
      <c r="D16" s="173"/>
      <c r="E16" s="173"/>
      <c r="F16" s="173"/>
      <c r="G16" s="182">
        <v>117.196</v>
      </c>
      <c r="I16" s="173"/>
      <c r="M16" s="183">
        <v>117.468</v>
      </c>
      <c r="N16" s="173"/>
      <c r="P16" s="173"/>
      <c r="Q16" s="173"/>
      <c r="R16" s="175"/>
      <c r="S16" s="171"/>
      <c r="T16" s="148"/>
      <c r="U16" s="146"/>
    </row>
    <row r="17" spans="1:21" ht="21" customHeight="1">
      <c r="A17" s="167"/>
      <c r="B17" s="172"/>
      <c r="C17" s="80" t="s">
        <v>24</v>
      </c>
      <c r="D17" s="173"/>
      <c r="E17" s="173"/>
      <c r="F17" s="173"/>
      <c r="G17" s="254" t="s">
        <v>50</v>
      </c>
      <c r="I17" s="173"/>
      <c r="L17" s="275" t="s">
        <v>25</v>
      </c>
      <c r="M17" s="173"/>
      <c r="N17" s="276" t="s">
        <v>50</v>
      </c>
      <c r="P17" s="173"/>
      <c r="Q17" s="173"/>
      <c r="R17" s="175"/>
      <c r="S17" s="171"/>
      <c r="T17" s="148"/>
      <c r="U17" s="146"/>
    </row>
    <row r="18" spans="1:21" ht="21" customHeight="1">
      <c r="A18" s="167"/>
      <c r="B18" s="172"/>
      <c r="C18" s="173"/>
      <c r="D18" s="173"/>
      <c r="E18" s="173"/>
      <c r="F18" s="173"/>
      <c r="G18" s="173"/>
      <c r="I18" s="173"/>
      <c r="K18" s="173"/>
      <c r="M18" s="254" t="s">
        <v>98</v>
      </c>
      <c r="N18" s="173"/>
      <c r="O18" s="173"/>
      <c r="P18" s="173"/>
      <c r="Q18" s="173"/>
      <c r="R18" s="175"/>
      <c r="S18" s="171"/>
      <c r="T18" s="148"/>
      <c r="U18" s="146"/>
    </row>
    <row r="19" spans="1:20" s="146" customFormat="1" ht="21" customHeight="1">
      <c r="A19" s="167"/>
      <c r="B19" s="178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1"/>
      <c r="T19" s="148"/>
    </row>
    <row r="20" spans="1:21" ht="21" customHeight="1">
      <c r="A20" s="167"/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5"/>
      <c r="S20" s="171"/>
      <c r="T20" s="148"/>
      <c r="U20" s="146"/>
    </row>
    <row r="21" spans="1:21" ht="21" customHeight="1">
      <c r="A21" s="167"/>
      <c r="B21" s="172"/>
      <c r="C21" s="80" t="s">
        <v>51</v>
      </c>
      <c r="D21" s="173"/>
      <c r="E21" s="173"/>
      <c r="F21" s="173"/>
      <c r="G21" s="173"/>
      <c r="H21" s="173"/>
      <c r="J21" s="184" t="s">
        <v>78</v>
      </c>
      <c r="L21" s="173"/>
      <c r="M21" s="185"/>
      <c r="N21" s="185"/>
      <c r="O21" s="173"/>
      <c r="P21" s="300" t="s">
        <v>52</v>
      </c>
      <c r="Q21" s="300"/>
      <c r="R21" s="175"/>
      <c r="S21" s="171"/>
      <c r="T21" s="148"/>
      <c r="U21" s="146"/>
    </row>
    <row r="22" spans="1:21" ht="21" customHeight="1">
      <c r="A22" s="167"/>
      <c r="B22" s="172"/>
      <c r="C22" s="80" t="s">
        <v>53</v>
      </c>
      <c r="D22" s="173"/>
      <c r="E22" s="173"/>
      <c r="F22" s="173"/>
      <c r="G22" s="173"/>
      <c r="H22" s="173"/>
      <c r="J22" s="186" t="s">
        <v>45</v>
      </c>
      <c r="L22" s="173"/>
      <c r="M22" s="185"/>
      <c r="N22" s="185"/>
      <c r="O22" s="173"/>
      <c r="P22" s="300" t="s">
        <v>54</v>
      </c>
      <c r="Q22" s="300"/>
      <c r="R22" s="175"/>
      <c r="S22" s="171"/>
      <c r="T22" s="148"/>
      <c r="U22" s="146"/>
    </row>
    <row r="23" spans="1:21" ht="21" customHeight="1">
      <c r="A23" s="167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9"/>
      <c r="S23" s="171"/>
      <c r="T23" s="148"/>
      <c r="U23" s="146"/>
    </row>
    <row r="24" spans="1:21" ht="24.75" customHeight="1">
      <c r="A24" s="167"/>
      <c r="B24" s="190"/>
      <c r="C24" s="191"/>
      <c r="D24" s="191"/>
      <c r="E24" s="192"/>
      <c r="F24" s="192"/>
      <c r="G24" s="192"/>
      <c r="H24" s="192"/>
      <c r="I24" s="191"/>
      <c r="J24" s="193"/>
      <c r="K24" s="191"/>
      <c r="L24" s="191"/>
      <c r="M24" s="191"/>
      <c r="N24" s="191"/>
      <c r="O24" s="191"/>
      <c r="P24" s="191"/>
      <c r="Q24" s="191"/>
      <c r="R24" s="191"/>
      <c r="S24" s="171"/>
      <c r="T24" s="148"/>
      <c r="U24" s="146"/>
    </row>
    <row r="25" spans="1:19" ht="30" customHeight="1">
      <c r="A25" s="194"/>
      <c r="B25" s="195"/>
      <c r="C25" s="196"/>
      <c r="D25" s="302" t="s">
        <v>55</v>
      </c>
      <c r="E25" s="303"/>
      <c r="F25" s="303"/>
      <c r="G25" s="303"/>
      <c r="H25" s="196"/>
      <c r="I25" s="197"/>
      <c r="J25" s="198"/>
      <c r="K25" s="195"/>
      <c r="L25" s="196"/>
      <c r="M25" s="302" t="s">
        <v>56</v>
      </c>
      <c r="N25" s="302"/>
      <c r="O25" s="302"/>
      <c r="P25" s="302"/>
      <c r="Q25" s="196"/>
      <c r="R25" s="197"/>
      <c r="S25" s="171"/>
    </row>
    <row r="26" spans="1:20" s="203" customFormat="1" ht="21" customHeight="1" thickBot="1">
      <c r="A26" s="199"/>
      <c r="B26" s="200" t="s">
        <v>30</v>
      </c>
      <c r="C26" s="139" t="s">
        <v>31</v>
      </c>
      <c r="D26" s="139" t="s">
        <v>32</v>
      </c>
      <c r="E26" s="201" t="s">
        <v>33</v>
      </c>
      <c r="F26" s="304" t="s">
        <v>34</v>
      </c>
      <c r="G26" s="305"/>
      <c r="H26" s="305"/>
      <c r="I26" s="306"/>
      <c r="J26" s="198"/>
      <c r="K26" s="200" t="s">
        <v>30</v>
      </c>
      <c r="L26" s="139" t="s">
        <v>31</v>
      </c>
      <c r="M26" s="139" t="s">
        <v>32</v>
      </c>
      <c r="N26" s="201" t="s">
        <v>33</v>
      </c>
      <c r="O26" s="304" t="s">
        <v>34</v>
      </c>
      <c r="P26" s="305"/>
      <c r="Q26" s="305"/>
      <c r="R26" s="306"/>
      <c r="S26" s="202"/>
      <c r="T26" s="144"/>
    </row>
    <row r="27" spans="1:20" s="157" customFormat="1" ht="21" customHeight="1" thickTop="1">
      <c r="A27" s="194"/>
      <c r="B27" s="204"/>
      <c r="C27" s="205"/>
      <c r="D27" s="260"/>
      <c r="E27" s="207"/>
      <c r="F27" s="208"/>
      <c r="G27" s="209"/>
      <c r="H27" s="209"/>
      <c r="I27" s="210"/>
      <c r="J27" s="198"/>
      <c r="K27" s="204"/>
      <c r="L27" s="205"/>
      <c r="M27" s="206"/>
      <c r="N27" s="207"/>
      <c r="O27" s="208"/>
      <c r="P27" s="209"/>
      <c r="Q27" s="209"/>
      <c r="R27" s="210"/>
      <c r="S27" s="171"/>
      <c r="T27" s="144"/>
    </row>
    <row r="28" spans="1:20" s="157" customFormat="1" ht="21" customHeight="1">
      <c r="A28" s="194"/>
      <c r="B28" s="211">
        <v>1</v>
      </c>
      <c r="C28" s="212">
        <v>117.271</v>
      </c>
      <c r="D28" s="212">
        <v>117.607</v>
      </c>
      <c r="E28" s="213">
        <f>(D28-C28)*1000</f>
        <v>335.9999999999985</v>
      </c>
      <c r="F28" s="296" t="s">
        <v>41</v>
      </c>
      <c r="G28" s="297"/>
      <c r="H28" s="297"/>
      <c r="I28" s="298"/>
      <c r="J28" s="198"/>
      <c r="K28" s="204"/>
      <c r="L28" s="205"/>
      <c r="M28" s="277"/>
      <c r="N28" s="207"/>
      <c r="O28" s="208"/>
      <c r="P28" s="209"/>
      <c r="Q28" s="209"/>
      <c r="R28" s="210"/>
      <c r="S28" s="171"/>
      <c r="T28" s="144"/>
    </row>
    <row r="29" spans="1:20" s="157" customFormat="1" ht="21" customHeight="1">
      <c r="A29" s="194"/>
      <c r="B29" s="278" t="s">
        <v>102</v>
      </c>
      <c r="C29" s="212">
        <v>117.668</v>
      </c>
      <c r="D29" s="212">
        <v>117.771</v>
      </c>
      <c r="E29" s="213">
        <f>(D29-C29)*1000</f>
        <v>102.99999999999443</v>
      </c>
      <c r="F29" s="299" t="s">
        <v>104</v>
      </c>
      <c r="G29" s="300"/>
      <c r="H29" s="300"/>
      <c r="I29" s="301"/>
      <c r="J29" s="198"/>
      <c r="K29" s="204"/>
      <c r="L29" s="205"/>
      <c r="M29" s="277"/>
      <c r="N29" s="207"/>
      <c r="O29" s="208"/>
      <c r="P29" s="209"/>
      <c r="Q29" s="209"/>
      <c r="R29" s="210"/>
      <c r="S29" s="171"/>
      <c r="T29" s="144"/>
    </row>
    <row r="30" spans="1:20" s="157" customFormat="1" ht="21" customHeight="1">
      <c r="A30" s="194"/>
      <c r="B30" s="204"/>
      <c r="C30" s="205"/>
      <c r="D30" s="277"/>
      <c r="E30" s="207"/>
      <c r="F30" s="208"/>
      <c r="G30" s="209"/>
      <c r="H30" s="209"/>
      <c r="I30" s="210"/>
      <c r="J30" s="198"/>
      <c r="K30" s="211">
        <v>1</v>
      </c>
      <c r="L30" s="214">
        <v>117.385</v>
      </c>
      <c r="M30" s="214">
        <v>117.585</v>
      </c>
      <c r="N30" s="213">
        <f>(M30-L30)*1000</f>
        <v>199.99999999998863</v>
      </c>
      <c r="O30" s="293" t="s">
        <v>95</v>
      </c>
      <c r="P30" s="294"/>
      <c r="Q30" s="294"/>
      <c r="R30" s="295"/>
      <c r="S30" s="171"/>
      <c r="T30" s="144"/>
    </row>
    <row r="31" spans="1:20" s="157" customFormat="1" ht="21" customHeight="1">
      <c r="A31" s="194"/>
      <c r="B31" s="211">
        <v>2</v>
      </c>
      <c r="C31" s="212">
        <v>117.282</v>
      </c>
      <c r="D31" s="212">
        <v>117.581</v>
      </c>
      <c r="E31" s="213">
        <f>(D31-C31)*1000</f>
        <v>299.0000000000066</v>
      </c>
      <c r="F31" s="293" t="s">
        <v>44</v>
      </c>
      <c r="G31" s="294"/>
      <c r="H31" s="294"/>
      <c r="I31" s="295"/>
      <c r="J31" s="198"/>
      <c r="K31" s="204"/>
      <c r="L31" s="205"/>
      <c r="M31" s="260"/>
      <c r="N31" s="207"/>
      <c r="O31" s="208"/>
      <c r="P31" s="209"/>
      <c r="Q31" s="209"/>
      <c r="R31" s="210"/>
      <c r="S31" s="171"/>
      <c r="T31" s="144"/>
    </row>
    <row r="32" spans="1:20" s="157" customFormat="1" ht="21" customHeight="1">
      <c r="A32" s="194"/>
      <c r="B32" s="204"/>
      <c r="C32" s="205"/>
      <c r="D32" s="277"/>
      <c r="E32" s="207"/>
      <c r="F32" s="208"/>
      <c r="G32" s="209"/>
      <c r="H32" s="209"/>
      <c r="I32" s="210"/>
      <c r="J32" s="198"/>
      <c r="K32" s="211">
        <v>2</v>
      </c>
      <c r="L32" s="214">
        <v>117.418</v>
      </c>
      <c r="M32" s="214">
        <v>117.574</v>
      </c>
      <c r="N32" s="213">
        <f>(M32-L32)*1000</f>
        <v>155.9999999999917</v>
      </c>
      <c r="O32" s="293" t="s">
        <v>96</v>
      </c>
      <c r="P32" s="294"/>
      <c r="Q32" s="294"/>
      <c r="R32" s="295"/>
      <c r="S32" s="171"/>
      <c r="T32" s="144"/>
    </row>
    <row r="33" spans="1:20" s="157" customFormat="1" ht="21" customHeight="1">
      <c r="A33" s="194"/>
      <c r="B33" s="211">
        <v>3</v>
      </c>
      <c r="C33" s="212">
        <v>117.29400000000001</v>
      </c>
      <c r="D33" s="212">
        <v>117.71900000000001</v>
      </c>
      <c r="E33" s="213">
        <f>(D33-C33)*1000</f>
        <v>424.99999999999716</v>
      </c>
      <c r="F33" s="293" t="s">
        <v>44</v>
      </c>
      <c r="G33" s="294"/>
      <c r="H33" s="294"/>
      <c r="I33" s="295"/>
      <c r="J33" s="198"/>
      <c r="K33" s="204"/>
      <c r="L33" s="205"/>
      <c r="M33" s="206"/>
      <c r="N33" s="207"/>
      <c r="O33" s="208"/>
      <c r="P33" s="209"/>
      <c r="Q33" s="209"/>
      <c r="R33" s="210"/>
      <c r="S33" s="171"/>
      <c r="T33" s="144"/>
    </row>
    <row r="34" spans="1:20" s="152" customFormat="1" ht="21" customHeight="1">
      <c r="A34" s="194"/>
      <c r="B34" s="204"/>
      <c r="C34" s="205"/>
      <c r="D34" s="260"/>
      <c r="E34" s="207"/>
      <c r="F34" s="208"/>
      <c r="G34" s="209"/>
      <c r="H34" s="209"/>
      <c r="I34" s="210"/>
      <c r="J34" s="198"/>
      <c r="K34" s="204"/>
      <c r="L34" s="205"/>
      <c r="M34" s="206"/>
      <c r="N34" s="207"/>
      <c r="O34" s="208"/>
      <c r="P34" s="209"/>
      <c r="Q34" s="209"/>
      <c r="R34" s="210"/>
      <c r="S34" s="171"/>
      <c r="T34" s="148"/>
    </row>
    <row r="35" spans="1:20" s="157" customFormat="1" ht="21" customHeight="1">
      <c r="A35" s="194"/>
      <c r="B35" s="211">
        <v>5</v>
      </c>
      <c r="C35" s="212">
        <v>117.29400000000001</v>
      </c>
      <c r="D35" s="212">
        <v>117.71</v>
      </c>
      <c r="E35" s="213">
        <f>(D35-C35)*1000</f>
        <v>415.9999999999826</v>
      </c>
      <c r="F35" s="293" t="s">
        <v>44</v>
      </c>
      <c r="G35" s="294"/>
      <c r="H35" s="294"/>
      <c r="I35" s="295"/>
      <c r="J35" s="198"/>
      <c r="K35" s="204"/>
      <c r="L35" s="205"/>
      <c r="M35" s="206"/>
      <c r="N35" s="207"/>
      <c r="O35" s="208"/>
      <c r="P35" s="209"/>
      <c r="Q35" s="209"/>
      <c r="R35" s="210"/>
      <c r="S35" s="171"/>
      <c r="T35" s="144"/>
    </row>
    <row r="36" spans="1:20" s="150" customFormat="1" ht="21" customHeight="1">
      <c r="A36" s="194"/>
      <c r="B36" s="215"/>
      <c r="C36" s="216"/>
      <c r="D36" s="269"/>
      <c r="E36" s="218"/>
      <c r="F36" s="219"/>
      <c r="G36" s="220"/>
      <c r="H36" s="220"/>
      <c r="I36" s="221"/>
      <c r="J36" s="198"/>
      <c r="K36" s="215"/>
      <c r="L36" s="216"/>
      <c r="M36" s="217"/>
      <c r="N36" s="218"/>
      <c r="O36" s="219"/>
      <c r="P36" s="220"/>
      <c r="Q36" s="220"/>
      <c r="R36" s="221"/>
      <c r="S36" s="171"/>
      <c r="T36" s="144"/>
    </row>
    <row r="37" spans="1:19" ht="24.75" customHeight="1" thickBot="1">
      <c r="A37" s="222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4"/>
    </row>
    <row r="38" ht="12.75" customHeight="1"/>
    <row r="39" ht="18">
      <c r="J39" s="126" t="s">
        <v>97</v>
      </c>
    </row>
    <row r="40" ht="12.75" customHeight="1"/>
    <row r="41" ht="18">
      <c r="J41" s="126" t="s">
        <v>88</v>
      </c>
    </row>
    <row r="42" ht="18">
      <c r="J42" s="126" t="s">
        <v>73</v>
      </c>
    </row>
  </sheetData>
  <sheetProtection password="E9A7" sheet="1" objects="1" scenarios="1"/>
  <mergeCells count="14">
    <mergeCell ref="P10:Q10"/>
    <mergeCell ref="D25:G25"/>
    <mergeCell ref="M25:P25"/>
    <mergeCell ref="F26:I26"/>
    <mergeCell ref="O26:R26"/>
    <mergeCell ref="P21:Q21"/>
    <mergeCell ref="P22:Q22"/>
    <mergeCell ref="F35:I35"/>
    <mergeCell ref="F31:I31"/>
    <mergeCell ref="F33:I33"/>
    <mergeCell ref="F28:I28"/>
    <mergeCell ref="O30:R30"/>
    <mergeCell ref="O32:R32"/>
    <mergeCell ref="F29:I2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6"/>
      <c r="C2" s="227"/>
      <c r="D2" s="227"/>
      <c r="E2" s="227"/>
      <c r="F2" s="227"/>
      <c r="G2" s="137" t="s">
        <v>60</v>
      </c>
      <c r="H2" s="227"/>
      <c r="I2" s="227"/>
      <c r="J2" s="227"/>
      <c r="K2" s="227"/>
      <c r="L2" s="228"/>
      <c r="R2" s="4"/>
      <c r="S2" s="5"/>
      <c r="T2" s="5"/>
      <c r="U2" s="5"/>
      <c r="V2" s="329" t="s">
        <v>0</v>
      </c>
      <c r="W2" s="329"/>
      <c r="X2" s="329"/>
      <c r="Y2" s="32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29" t="s">
        <v>0</v>
      </c>
      <c r="BO2" s="329"/>
      <c r="BP2" s="329"/>
      <c r="BQ2" s="329"/>
      <c r="BR2" s="5"/>
      <c r="BS2" s="5"/>
      <c r="BT2" s="5"/>
      <c r="BU2" s="6"/>
      <c r="BY2" s="1"/>
      <c r="BZ2" s="226"/>
      <c r="CA2" s="227"/>
      <c r="CB2" s="227"/>
      <c r="CC2" s="227"/>
      <c r="CD2" s="227"/>
      <c r="CE2" s="137" t="s">
        <v>46</v>
      </c>
      <c r="CF2" s="227"/>
      <c r="CG2" s="227"/>
      <c r="CH2" s="227"/>
      <c r="CI2" s="227"/>
      <c r="CJ2" s="228"/>
    </row>
    <row r="3" spans="18:77" ht="21" customHeight="1" thickBot="1" thickTop="1">
      <c r="R3" s="324" t="s">
        <v>1</v>
      </c>
      <c r="S3" s="325"/>
      <c r="T3" s="7"/>
      <c r="U3" s="8"/>
      <c r="V3" s="326" t="s">
        <v>61</v>
      </c>
      <c r="W3" s="327"/>
      <c r="X3" s="327"/>
      <c r="Y3" s="328"/>
      <c r="Z3" s="9"/>
      <c r="AA3" s="10"/>
      <c r="AB3" s="330" t="s">
        <v>2</v>
      </c>
      <c r="AC3" s="33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6" t="s">
        <v>2</v>
      </c>
      <c r="BK3" s="317"/>
      <c r="BL3" s="9"/>
      <c r="BM3" s="10"/>
      <c r="BN3" s="326" t="s">
        <v>61</v>
      </c>
      <c r="BO3" s="327"/>
      <c r="BP3" s="327"/>
      <c r="BQ3" s="328"/>
      <c r="BR3" s="13"/>
      <c r="BS3" s="14"/>
      <c r="BT3" s="313" t="s">
        <v>1</v>
      </c>
      <c r="BU3" s="314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15" t="s">
        <v>3</v>
      </c>
      <c r="W4" s="315"/>
      <c r="X4" s="315"/>
      <c r="Y4" s="315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8" t="s">
        <v>63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5" t="s">
        <v>3</v>
      </c>
      <c r="BO4" s="315"/>
      <c r="BP4" s="315"/>
      <c r="BQ4" s="315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4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135"/>
      <c r="X5" s="82"/>
      <c r="Y5" s="256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7"/>
      <c r="BM5" s="36"/>
      <c r="BN5" s="39"/>
      <c r="BO5" s="135"/>
      <c r="BP5" s="82"/>
      <c r="BQ5" s="256"/>
      <c r="BR5" s="37"/>
      <c r="BS5" s="36"/>
      <c r="BT5" s="43"/>
      <c r="BU5" s="44"/>
      <c r="BY5" s="1"/>
      <c r="BZ5" s="29"/>
      <c r="CA5" s="30" t="s">
        <v>4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5</v>
      </c>
      <c r="D6" s="31"/>
      <c r="E6" s="32"/>
      <c r="F6" s="32"/>
      <c r="G6" s="45" t="s">
        <v>10</v>
      </c>
      <c r="H6" s="32"/>
      <c r="I6" s="32"/>
      <c r="J6" s="33"/>
      <c r="K6" s="46" t="s">
        <v>11</v>
      </c>
      <c r="L6" s="34"/>
      <c r="R6" s="47" t="s">
        <v>6</v>
      </c>
      <c r="S6" s="48">
        <v>116.132</v>
      </c>
      <c r="T6" s="37"/>
      <c r="U6" s="38"/>
      <c r="V6" s="318" t="s">
        <v>62</v>
      </c>
      <c r="W6" s="319"/>
      <c r="X6" s="319"/>
      <c r="Y6" s="320"/>
      <c r="Z6" s="37"/>
      <c r="AA6" s="49"/>
      <c r="AB6" s="332" t="s">
        <v>7</v>
      </c>
      <c r="AC6" s="3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0" t="s">
        <v>100</v>
      </c>
      <c r="AS6" s="100" t="s">
        <v>35</v>
      </c>
      <c r="AT6" s="231" t="s">
        <v>42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10" t="s">
        <v>7</v>
      </c>
      <c r="BK6" s="311"/>
      <c r="BL6" s="11"/>
      <c r="BM6" s="52"/>
      <c r="BN6" s="318" t="s">
        <v>64</v>
      </c>
      <c r="BO6" s="319"/>
      <c r="BP6" s="319"/>
      <c r="BQ6" s="320"/>
      <c r="BR6" s="37"/>
      <c r="BS6" s="38"/>
      <c r="BT6" s="53" t="s">
        <v>9</v>
      </c>
      <c r="BU6" s="54">
        <v>118.72</v>
      </c>
      <c r="BY6" s="1"/>
      <c r="BZ6" s="29"/>
      <c r="CA6" s="30" t="s">
        <v>5</v>
      </c>
      <c r="CB6" s="31"/>
      <c r="CC6" s="32"/>
      <c r="CD6" s="32"/>
      <c r="CE6" s="45" t="s">
        <v>10</v>
      </c>
      <c r="CF6" s="32"/>
      <c r="CG6" s="32"/>
      <c r="CH6" s="33"/>
      <c r="CI6" s="46" t="s">
        <v>11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5" t="s">
        <v>99</v>
      </c>
      <c r="H7" s="32"/>
      <c r="I7" s="32"/>
      <c r="J7" s="31"/>
      <c r="K7" s="31"/>
      <c r="L7" s="56"/>
      <c r="R7" s="35"/>
      <c r="S7" s="38"/>
      <c r="T7" s="37"/>
      <c r="U7" s="38"/>
      <c r="V7" s="321">
        <v>117.191</v>
      </c>
      <c r="W7" s="322"/>
      <c r="X7" s="322"/>
      <c r="Y7" s="323"/>
      <c r="Z7" s="37"/>
      <c r="AA7" s="49"/>
      <c r="AB7" s="332" t="s">
        <v>13</v>
      </c>
      <c r="AC7" s="3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10" t="s">
        <v>13</v>
      </c>
      <c r="BK7" s="311"/>
      <c r="BL7" s="11"/>
      <c r="BM7" s="52"/>
      <c r="BN7" s="321">
        <v>117.822</v>
      </c>
      <c r="BO7" s="322"/>
      <c r="BP7" s="322"/>
      <c r="BQ7" s="323"/>
      <c r="BR7" s="37"/>
      <c r="BS7" s="38"/>
      <c r="BT7" s="37"/>
      <c r="BU7" s="57"/>
      <c r="BY7" s="1"/>
      <c r="BZ7" s="29"/>
      <c r="CA7" s="30" t="s">
        <v>12</v>
      </c>
      <c r="CB7" s="31"/>
      <c r="CC7" s="32"/>
      <c r="CD7" s="32"/>
      <c r="CE7" s="55" t="s">
        <v>99</v>
      </c>
      <c r="CF7" s="32"/>
      <c r="CG7" s="32"/>
      <c r="CH7" s="31"/>
      <c r="CI7" s="31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R8" s="61" t="s">
        <v>14</v>
      </c>
      <c r="S8" s="62">
        <v>116.836</v>
      </c>
      <c r="T8" s="37"/>
      <c r="U8" s="38"/>
      <c r="V8" s="257"/>
      <c r="W8" s="258"/>
      <c r="X8" s="258"/>
      <c r="Y8" s="256"/>
      <c r="Z8" s="37"/>
      <c r="AA8" s="49"/>
      <c r="AB8" s="332" t="s">
        <v>15</v>
      </c>
      <c r="AC8" s="33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5" t="s">
        <v>101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10" t="s">
        <v>15</v>
      </c>
      <c r="BK8" s="311"/>
      <c r="BL8" s="11"/>
      <c r="BM8" s="52"/>
      <c r="BN8" s="257"/>
      <c r="BO8" s="258"/>
      <c r="BP8" s="258"/>
      <c r="BQ8" s="256"/>
      <c r="BR8" s="37"/>
      <c r="BS8" s="38"/>
      <c r="BT8" s="63" t="s">
        <v>16</v>
      </c>
      <c r="BU8" s="64">
        <v>118.02</v>
      </c>
      <c r="BY8" s="1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5"/>
      <c r="C9" s="31"/>
      <c r="D9" s="31"/>
      <c r="E9" s="31"/>
      <c r="F9" s="31"/>
      <c r="G9" s="31"/>
      <c r="H9" s="31"/>
      <c r="I9" s="31"/>
      <c r="J9" s="31"/>
      <c r="K9" s="31"/>
      <c r="L9" s="56"/>
      <c r="R9" s="66"/>
      <c r="S9" s="67"/>
      <c r="T9" s="68"/>
      <c r="U9" s="67"/>
      <c r="V9" s="68"/>
      <c r="W9" s="136"/>
      <c r="X9" s="68"/>
      <c r="Y9" s="67"/>
      <c r="Z9" s="68"/>
      <c r="AA9" s="67"/>
      <c r="AB9" s="69"/>
      <c r="AC9" s="7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1"/>
      <c r="BK9" s="72"/>
      <c r="BL9" s="69"/>
      <c r="BM9" s="73"/>
      <c r="BN9" s="68"/>
      <c r="BO9" s="136"/>
      <c r="BP9" s="68"/>
      <c r="BQ9" s="67"/>
      <c r="BR9" s="74"/>
      <c r="BS9" s="75"/>
      <c r="BT9" s="76"/>
      <c r="BU9" s="77"/>
      <c r="BY9" s="1"/>
      <c r="BZ9" s="65"/>
      <c r="CA9" s="31"/>
      <c r="CB9" s="31"/>
      <c r="CC9" s="31"/>
      <c r="CD9" s="31"/>
      <c r="CE9" s="31"/>
      <c r="CF9" s="31"/>
      <c r="CG9" s="31"/>
      <c r="CH9" s="31"/>
      <c r="CI9" s="31"/>
      <c r="CJ9" s="56"/>
    </row>
    <row r="10" spans="2:88" ht="21" customHeight="1">
      <c r="B10" s="29"/>
      <c r="C10" s="78" t="s">
        <v>17</v>
      </c>
      <c r="D10" s="31"/>
      <c r="E10" s="31"/>
      <c r="F10" s="33"/>
      <c r="G10" s="79" t="s">
        <v>79</v>
      </c>
      <c r="H10" s="31"/>
      <c r="I10" s="31"/>
      <c r="J10" s="80" t="s">
        <v>18</v>
      </c>
      <c r="K10" s="229" t="s">
        <v>86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0" t="s">
        <v>26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8" t="s">
        <v>17</v>
      </c>
      <c r="CB10" s="31"/>
      <c r="CC10" s="31"/>
      <c r="CD10" s="33"/>
      <c r="CE10" s="79" t="s">
        <v>84</v>
      </c>
      <c r="CF10" s="31"/>
      <c r="CG10" s="31"/>
      <c r="CH10" s="80" t="s">
        <v>18</v>
      </c>
      <c r="CI10" s="229" t="s">
        <v>86</v>
      </c>
      <c r="CJ10" s="34"/>
    </row>
    <row r="11" spans="2:88" ht="21" customHeight="1">
      <c r="B11" s="29"/>
      <c r="C11" s="78" t="s">
        <v>19</v>
      </c>
      <c r="D11" s="31"/>
      <c r="E11" s="31"/>
      <c r="F11" s="33"/>
      <c r="G11" s="79" t="s">
        <v>45</v>
      </c>
      <c r="H11" s="31"/>
      <c r="I11" s="82"/>
      <c r="J11" s="80" t="s">
        <v>20</v>
      </c>
      <c r="K11" s="81" t="s">
        <v>21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9" t="s">
        <v>27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8" t="s">
        <v>19</v>
      </c>
      <c r="CB11" s="31"/>
      <c r="CC11" s="31"/>
      <c r="CD11" s="33"/>
      <c r="CE11" s="79" t="s">
        <v>45</v>
      </c>
      <c r="CF11" s="31"/>
      <c r="CG11" s="82"/>
      <c r="CH11" s="80" t="s">
        <v>20</v>
      </c>
      <c r="CI11" s="81" t="s">
        <v>21</v>
      </c>
      <c r="CJ11" s="3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9" t="s">
        <v>47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7"/>
      <c r="Q14" s="8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87"/>
      <c r="BW14" s="87"/>
      <c r="BX14" s="87"/>
      <c r="BY14" s="88"/>
    </row>
    <row r="15" spans="15:76" ht="18" customHeight="1">
      <c r="O15" s="8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87"/>
      <c r="BW15" s="87"/>
      <c r="BX15" s="87"/>
    </row>
    <row r="16" spans="10:59" ht="18" customHeight="1">
      <c r="J16" s="1"/>
      <c r="K16" s="1"/>
      <c r="L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</row>
    <row r="18" spans="15:59" ht="18" customHeight="1">
      <c r="O18" s="1"/>
      <c r="S18" s="1"/>
      <c r="T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33:80" ht="18" customHeight="1"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U19" s="264" t="s">
        <v>28</v>
      </c>
      <c r="BW19" s="271" t="s">
        <v>72</v>
      </c>
      <c r="BZ19" s="1"/>
      <c r="CB19" s="1"/>
    </row>
    <row r="20" spans="33:85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I20" s="1"/>
      <c r="BO20" s="125">
        <v>12</v>
      </c>
      <c r="BX20" s="1"/>
      <c r="BZ20" s="1"/>
      <c r="CB20" s="1"/>
      <c r="CF20" s="1"/>
      <c r="CG20" s="1"/>
    </row>
    <row r="21" spans="12:83" ht="18" customHeight="1">
      <c r="L21" s="259" t="s">
        <v>107</v>
      </c>
      <c r="M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O21" s="1"/>
      <c r="BP21" s="1"/>
      <c r="BQ21" s="1"/>
      <c r="BR21" s="1"/>
      <c r="BS21" s="1"/>
      <c r="BU21" s="1"/>
      <c r="BW21" s="1"/>
      <c r="CE21" s="1"/>
    </row>
    <row r="22" spans="5:83" ht="18" customHeight="1">
      <c r="E22" s="91"/>
      <c r="L22" s="282" t="s">
        <v>109</v>
      </c>
      <c r="U22" s="1"/>
      <c r="V22" s="1"/>
      <c r="W22" s="1"/>
      <c r="AA22" s="92"/>
      <c r="AC22" s="1"/>
      <c r="AD22" s="1"/>
      <c r="AE22" s="1"/>
      <c r="AF22" s="1"/>
      <c r="AG22" s="1"/>
      <c r="AH22" s="1"/>
      <c r="AI22" s="1"/>
      <c r="AJ22" s="1"/>
      <c r="AK22" s="1"/>
      <c r="AL22" s="1"/>
      <c r="AZ22" s="1"/>
      <c r="BA22" s="1"/>
      <c r="BB22" s="1"/>
      <c r="BC22" s="1"/>
      <c r="BD22" s="1"/>
      <c r="BE22" s="1"/>
      <c r="BF22" s="1"/>
      <c r="BG22" s="1"/>
      <c r="BH22" s="1"/>
      <c r="BJ22" s="93"/>
      <c r="BR22" s="1"/>
      <c r="BZ22" s="1"/>
      <c r="CE22" s="91"/>
    </row>
    <row r="23" spans="5:83" ht="18" customHeight="1">
      <c r="E23" s="1"/>
      <c r="V23" s="1"/>
      <c r="W23" s="1"/>
      <c r="AA23" s="93"/>
      <c r="AE23" s="1"/>
      <c r="AG23" s="1"/>
      <c r="AH23" s="1"/>
      <c r="AI23" s="1"/>
      <c r="AJ23" s="1"/>
      <c r="AK23" s="1"/>
      <c r="AZ23" s="1"/>
      <c r="BA23" s="1"/>
      <c r="BB23" s="92"/>
      <c r="BC23" s="1"/>
      <c r="BD23" s="1"/>
      <c r="BE23" s="1"/>
      <c r="BF23" s="1"/>
      <c r="BG23" s="1"/>
      <c r="BI23" s="1"/>
      <c r="BJ23" s="93"/>
      <c r="BL23" s="1"/>
      <c r="BS23" s="91"/>
      <c r="BV23" s="312">
        <v>13</v>
      </c>
      <c r="BX23" s="1"/>
      <c r="CE23" s="1"/>
    </row>
    <row r="24" spans="1:89" ht="18" customHeight="1">
      <c r="A24" s="95"/>
      <c r="C24" s="1"/>
      <c r="E24" s="92"/>
      <c r="H24" s="1"/>
      <c r="K24" s="266" t="s">
        <v>67</v>
      </c>
      <c r="L24" s="1"/>
      <c r="Q24" s="312">
        <v>4</v>
      </c>
      <c r="S24" s="1"/>
      <c r="T24" s="1"/>
      <c r="U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J24" s="1"/>
      <c r="BN24" s="1"/>
      <c r="BO24" s="1"/>
      <c r="BP24" s="1"/>
      <c r="BQ24" s="1"/>
      <c r="BT24" s="1"/>
      <c r="BU24" s="1"/>
      <c r="BV24" s="312"/>
      <c r="BW24" s="1"/>
      <c r="CA24" s="272" t="s">
        <v>74</v>
      </c>
      <c r="CE24" s="92"/>
      <c r="CK24" s="95"/>
    </row>
    <row r="25" spans="1:86" ht="18" customHeight="1">
      <c r="A25" s="95"/>
      <c r="E25" s="92"/>
      <c r="I25" s="92"/>
      <c r="M25" s="1"/>
      <c r="Q25" s="312"/>
      <c r="R25" s="1"/>
      <c r="V25" s="1"/>
      <c r="X25" s="1"/>
      <c r="AA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I25" s="1"/>
      <c r="BO25" s="1"/>
      <c r="BS25" s="92"/>
      <c r="BV25" s="92"/>
      <c r="BW25" s="1"/>
      <c r="BX25" s="1"/>
      <c r="BY25" s="92"/>
      <c r="BZ25" s="1"/>
      <c r="CA25" s="1"/>
      <c r="CH25" s="96" t="s">
        <v>16</v>
      </c>
    </row>
    <row r="26" spans="1:89" ht="18" customHeight="1">
      <c r="A26" s="95"/>
      <c r="E26" s="1"/>
      <c r="I26" s="1"/>
      <c r="K26" s="125">
        <v>1</v>
      </c>
      <c r="N26" s="125">
        <v>2</v>
      </c>
      <c r="AD26" s="1"/>
      <c r="AE26" s="1"/>
      <c r="AF26" s="1"/>
      <c r="AG26" s="1"/>
      <c r="AH26" s="1"/>
      <c r="AI26" s="1"/>
      <c r="AJ26" s="1"/>
      <c r="AK26" s="1"/>
      <c r="AL26" s="1"/>
      <c r="AZ26" s="1"/>
      <c r="BA26" s="1"/>
      <c r="BB26" s="1"/>
      <c r="BC26" s="1"/>
      <c r="BD26" s="1"/>
      <c r="BE26" s="1"/>
      <c r="BF26" s="1"/>
      <c r="BS26" s="92"/>
      <c r="BV26" s="1"/>
      <c r="BX26" s="1"/>
      <c r="BY26" s="1"/>
      <c r="CA26" s="125">
        <v>14</v>
      </c>
      <c r="CK26" s="95"/>
    </row>
    <row r="27" spans="2:88" ht="18" customHeight="1">
      <c r="B27" s="95"/>
      <c r="E27" s="1"/>
      <c r="I27" s="1"/>
      <c r="J27" s="1"/>
      <c r="K27" s="1"/>
      <c r="L27" s="1"/>
      <c r="N27" s="1"/>
      <c r="O27" s="1"/>
      <c r="P27" s="1"/>
      <c r="Q27" s="1"/>
      <c r="S27" s="1"/>
      <c r="U27" s="1"/>
      <c r="W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92"/>
      <c r="AZ27" s="1"/>
      <c r="BA27" s="1"/>
      <c r="BB27" s="1"/>
      <c r="BC27" s="1"/>
      <c r="BD27" s="1"/>
      <c r="BE27" s="1"/>
      <c r="BF27" s="1"/>
      <c r="BI27" s="1"/>
      <c r="BJ27" s="1"/>
      <c r="BL27" s="1"/>
      <c r="BM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95"/>
    </row>
    <row r="28" spans="5:77" ht="18" customHeight="1">
      <c r="E28" s="1"/>
      <c r="I28" s="1"/>
      <c r="O28" s="1"/>
      <c r="P28" s="1"/>
      <c r="V28" s="1"/>
      <c r="AD28" s="1"/>
      <c r="AE28" s="92"/>
      <c r="AF28" s="1"/>
      <c r="AG28" s="1"/>
      <c r="AH28" s="1"/>
      <c r="AI28" s="1"/>
      <c r="AJ28" s="1"/>
      <c r="AK28" s="1"/>
      <c r="AL28" s="1"/>
      <c r="AQ28" s="1"/>
      <c r="AZ28" s="1"/>
      <c r="BB28" s="92"/>
      <c r="BD28" s="1"/>
      <c r="BE28" s="1"/>
      <c r="BF28" s="1"/>
      <c r="BJ28" s="125">
        <v>11</v>
      </c>
      <c r="BL28" s="1"/>
      <c r="BP28" s="1"/>
      <c r="BT28" s="1"/>
      <c r="BY28" s="1"/>
    </row>
    <row r="29" spans="4:80" ht="18" customHeight="1">
      <c r="D29" s="97" t="s">
        <v>14</v>
      </c>
      <c r="E29" s="1"/>
      <c r="I29" s="1"/>
      <c r="L29" s="1"/>
      <c r="N29" s="1"/>
      <c r="O29" s="1"/>
      <c r="P29" s="1"/>
      <c r="Q29" s="1"/>
      <c r="R29" s="1"/>
      <c r="S29" s="1"/>
      <c r="U29" s="1"/>
      <c r="V29" s="1"/>
      <c r="AC29" s="1"/>
      <c r="AD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I29" s="1"/>
      <c r="BL29" s="1"/>
      <c r="BM29" s="1"/>
      <c r="BP29" s="1"/>
      <c r="BQ29" s="1"/>
      <c r="BR29" s="1"/>
      <c r="BS29" s="1"/>
      <c r="BT29" s="1"/>
      <c r="BV29" s="1"/>
      <c r="BX29" s="1"/>
      <c r="BY29" s="1"/>
      <c r="CB29" s="1"/>
    </row>
    <row r="30" spans="3:87" ht="18" customHeight="1">
      <c r="C30" s="97"/>
      <c r="P30" s="312">
        <v>3</v>
      </c>
      <c r="Q30" s="1"/>
      <c r="R30" s="1"/>
      <c r="S30" s="1"/>
      <c r="W30" s="1"/>
      <c r="X30" s="1"/>
      <c r="AA30" s="1"/>
      <c r="AB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25">
        <v>10</v>
      </c>
      <c r="BG30" s="1"/>
      <c r="BH30" s="1"/>
      <c r="BJ30" s="1"/>
      <c r="BK30" s="1"/>
      <c r="BL30" s="1"/>
      <c r="BM30" s="1"/>
      <c r="BN30" s="1"/>
      <c r="BO30" s="1"/>
      <c r="BP30" s="1"/>
      <c r="BS30" s="1"/>
      <c r="BT30" s="1"/>
      <c r="BU30" s="1"/>
      <c r="BX30" s="1"/>
      <c r="CI30" s="98"/>
    </row>
    <row r="31" spans="3:87" ht="18" customHeight="1">
      <c r="C31" s="97"/>
      <c r="K31" s="1"/>
      <c r="O31" s="1"/>
      <c r="P31" s="312"/>
      <c r="Q31" s="125"/>
      <c r="R31" s="1"/>
      <c r="V31" s="1"/>
      <c r="AA31" s="1"/>
      <c r="AB31" s="1"/>
      <c r="AC31" s="1"/>
      <c r="AD31" s="125">
        <v>6</v>
      </c>
      <c r="AH31" s="92"/>
      <c r="AQ31" s="1"/>
      <c r="AX31" s="1"/>
      <c r="BD31" s="1"/>
      <c r="BE31" s="1"/>
      <c r="BF31" s="1"/>
      <c r="BG31" s="1"/>
      <c r="BL31" s="1"/>
      <c r="BU31" s="94"/>
      <c r="CI31" s="98"/>
    </row>
    <row r="32" spans="3:87" ht="18" customHeight="1">
      <c r="C32" s="97"/>
      <c r="I32" s="99"/>
      <c r="J32" s="1"/>
      <c r="M32" s="1"/>
      <c r="R32" s="1"/>
      <c r="S32" s="1"/>
      <c r="T32" s="1"/>
      <c r="U32" s="1"/>
      <c r="V32" s="1"/>
      <c r="W32" s="1"/>
      <c r="AA32" s="1"/>
      <c r="AC32" s="1"/>
      <c r="AF32" s="1"/>
      <c r="AI32" s="1"/>
      <c r="AK32" s="255">
        <v>8</v>
      </c>
      <c r="AL32" s="1"/>
      <c r="AU32" s="1"/>
      <c r="AY32" s="1"/>
      <c r="AZ32" s="1"/>
      <c r="BA32" s="1"/>
      <c r="BB32" s="1"/>
      <c r="BC32" s="1"/>
      <c r="BD32" s="1"/>
      <c r="BI32" s="267" t="s">
        <v>105</v>
      </c>
      <c r="BL32" s="1"/>
      <c r="BM32" s="1"/>
      <c r="BN32" s="1"/>
      <c r="BX32" s="267" t="s">
        <v>106</v>
      </c>
      <c r="BY32" s="1"/>
      <c r="CB32" s="1"/>
      <c r="CI32" s="98"/>
    </row>
    <row r="33" spans="17:76" ht="18" customHeight="1">
      <c r="Q33" s="1"/>
      <c r="V33" s="1"/>
      <c r="W33" s="1"/>
      <c r="X33" s="1"/>
      <c r="AA33" s="1"/>
      <c r="AB33" s="1"/>
      <c r="AC33" s="1"/>
      <c r="AE33" s="1"/>
      <c r="AF33" s="1"/>
      <c r="AH33" s="1"/>
      <c r="AJ33" s="1"/>
      <c r="AK33" s="1"/>
      <c r="AL33" s="1"/>
      <c r="AM33" s="1"/>
      <c r="AN33" s="1"/>
      <c r="AO33" s="1"/>
      <c r="AP33" s="1"/>
      <c r="AQ33" s="1"/>
      <c r="AS33" s="1"/>
      <c r="AV33" s="1"/>
      <c r="AX33" s="1"/>
      <c r="AY33" s="1"/>
      <c r="AZ33" s="1"/>
      <c r="BA33" s="1"/>
      <c r="BB33" s="1"/>
      <c r="BC33" s="1"/>
      <c r="BD33" s="1"/>
      <c r="BE33" s="1"/>
      <c r="BG33" s="1"/>
      <c r="BH33" s="1"/>
      <c r="BI33" s="268" t="s">
        <v>69</v>
      </c>
      <c r="BX33" s="268" t="s">
        <v>68</v>
      </c>
    </row>
    <row r="34" spans="13:88" ht="18" customHeight="1">
      <c r="M34" s="265">
        <v>117.202</v>
      </c>
      <c r="W34" s="127">
        <v>5</v>
      </c>
      <c r="AK34" s="1"/>
      <c r="AN34" s="127">
        <v>9</v>
      </c>
      <c r="AX34" s="1"/>
      <c r="AZ34" s="1"/>
      <c r="BI34" s="270" t="s">
        <v>71</v>
      </c>
      <c r="BQ34" s="1"/>
      <c r="BX34" s="270" t="s">
        <v>70</v>
      </c>
      <c r="BY34" s="1"/>
      <c r="BZ34" s="1"/>
      <c r="CJ34" s="95"/>
    </row>
    <row r="35" spans="26:79" ht="18" customHeight="1">
      <c r="Z35" s="1"/>
      <c r="AH35" s="1"/>
      <c r="AJ35" s="1"/>
      <c r="AX35" s="128" t="s">
        <v>29</v>
      </c>
      <c r="BP35" s="1"/>
      <c r="BQ35" s="1"/>
      <c r="BR35" s="1"/>
      <c r="BY35" s="1"/>
      <c r="CA35" s="1"/>
    </row>
    <row r="36" spans="38:49" ht="18" customHeight="1">
      <c r="AL36" s="1"/>
      <c r="AV36" s="1"/>
      <c r="AW36" s="1"/>
    </row>
    <row r="37" ht="18" customHeight="1"/>
    <row r="38" spans="14:77" ht="18" customHeight="1">
      <c r="N38" s="1"/>
      <c r="O38" s="1"/>
      <c r="P38" s="1"/>
      <c r="Q38" s="1"/>
      <c r="R38" s="1"/>
      <c r="AD38" s="1"/>
      <c r="AE38" s="1"/>
      <c r="BY38" s="1"/>
    </row>
    <row r="39" spans="7:80" ht="18" customHeight="1">
      <c r="G39" s="242" t="s">
        <v>87</v>
      </c>
      <c r="W39" s="1"/>
      <c r="Z39" s="1"/>
      <c r="AA39" s="1"/>
      <c r="AB39" s="1"/>
      <c r="AC39" s="1"/>
      <c r="AN39" s="281" t="s">
        <v>107</v>
      </c>
      <c r="AO39" s="280" t="s">
        <v>108</v>
      </c>
      <c r="CB39" s="242" t="s">
        <v>83</v>
      </c>
    </row>
    <row r="40" spans="4:81" ht="18" customHeight="1">
      <c r="D40" s="1"/>
      <c r="G40" s="242" t="s">
        <v>91</v>
      </c>
      <c r="S40" s="265">
        <v>117.26</v>
      </c>
      <c r="AB40" s="87"/>
      <c r="AI40" s="1"/>
      <c r="CB40" s="242" t="s">
        <v>92</v>
      </c>
      <c r="CC40" s="1"/>
    </row>
    <row r="41" spans="7:80" ht="18" customHeight="1">
      <c r="G41" s="242" t="s">
        <v>80</v>
      </c>
      <c r="CB41" s="242" t="s">
        <v>66</v>
      </c>
    </row>
    <row r="42" ht="18" customHeight="1"/>
    <row r="43" spans="33:34" ht="18" customHeight="1">
      <c r="AG43" s="1"/>
      <c r="AH43" s="1"/>
    </row>
    <row r="44" ht="18" customHeight="1">
      <c r="AJ44" s="1"/>
    </row>
    <row r="45" spans="2:88" ht="21" customHeight="1" thickBot="1">
      <c r="B45" s="101" t="s">
        <v>30</v>
      </c>
      <c r="C45" s="102" t="s">
        <v>36</v>
      </c>
      <c r="D45" s="102" t="s">
        <v>37</v>
      </c>
      <c r="E45" s="102" t="s">
        <v>38</v>
      </c>
      <c r="F45" s="104" t="s">
        <v>39</v>
      </c>
      <c r="G45" s="103"/>
      <c r="H45" s="102" t="s">
        <v>30</v>
      </c>
      <c r="I45" s="102" t="s">
        <v>36</v>
      </c>
      <c r="J45" s="102" t="s">
        <v>37</v>
      </c>
      <c r="K45" s="102" t="s">
        <v>38</v>
      </c>
      <c r="L45" s="238" t="s">
        <v>39</v>
      </c>
      <c r="BL45" s="101" t="s">
        <v>30</v>
      </c>
      <c r="BM45" s="102" t="s">
        <v>36</v>
      </c>
      <c r="BN45" s="102" t="s">
        <v>37</v>
      </c>
      <c r="BO45" s="102" t="s">
        <v>38</v>
      </c>
      <c r="BP45" s="104" t="s">
        <v>39</v>
      </c>
      <c r="BQ45" s="307" t="s">
        <v>40</v>
      </c>
      <c r="BR45" s="307"/>
      <c r="BS45" s="103"/>
      <c r="BT45" s="102" t="s">
        <v>30</v>
      </c>
      <c r="BU45" s="102" t="s">
        <v>36</v>
      </c>
      <c r="BV45" s="102" t="s">
        <v>37</v>
      </c>
      <c r="BW45" s="102" t="s">
        <v>38</v>
      </c>
      <c r="BX45" s="104" t="s">
        <v>39</v>
      </c>
      <c r="BY45" s="103"/>
      <c r="BZ45" s="102" t="s">
        <v>30</v>
      </c>
      <c r="CA45" s="102" t="s">
        <v>36</v>
      </c>
      <c r="CB45" s="102" t="s">
        <v>37</v>
      </c>
      <c r="CC45" s="102" t="s">
        <v>38</v>
      </c>
      <c r="CD45" s="104" t="s">
        <v>39</v>
      </c>
      <c r="CE45" s="103"/>
      <c r="CF45" s="102" t="s">
        <v>30</v>
      </c>
      <c r="CG45" s="102" t="s">
        <v>36</v>
      </c>
      <c r="CH45" s="102" t="s">
        <v>37</v>
      </c>
      <c r="CI45" s="102" t="s">
        <v>38</v>
      </c>
      <c r="CJ45" s="238" t="s">
        <v>39</v>
      </c>
    </row>
    <row r="46" spans="2:88" ht="21" customHeight="1" thickTop="1">
      <c r="B46" s="105"/>
      <c r="C46" s="24"/>
      <c r="D46" s="24"/>
      <c r="E46" s="24"/>
      <c r="F46" s="24"/>
      <c r="G46" s="23" t="s">
        <v>81</v>
      </c>
      <c r="H46" s="24"/>
      <c r="I46" s="24"/>
      <c r="J46" s="261"/>
      <c r="K46" s="24"/>
      <c r="L46" s="25"/>
      <c r="AH46" s="1"/>
      <c r="AI46" s="1"/>
      <c r="AJ46" s="1"/>
      <c r="BL46" s="26"/>
      <c r="BM46" s="24"/>
      <c r="BN46" s="24"/>
      <c r="BO46" s="23" t="s">
        <v>93</v>
      </c>
      <c r="BP46" s="24"/>
      <c r="BQ46" s="24"/>
      <c r="BR46" s="24"/>
      <c r="BS46" s="273"/>
      <c r="BT46" s="24"/>
      <c r="BU46" s="24"/>
      <c r="BV46" s="24"/>
      <c r="BX46" s="24"/>
      <c r="BZ46" s="24"/>
      <c r="CA46" s="24"/>
      <c r="CB46" s="23" t="s">
        <v>82</v>
      </c>
      <c r="CC46" s="24"/>
      <c r="CD46" s="24"/>
      <c r="CF46" s="24"/>
      <c r="CG46" s="24"/>
      <c r="CH46" s="24"/>
      <c r="CI46" s="24"/>
      <c r="CJ46" s="25"/>
    </row>
    <row r="47" spans="2:88" ht="21" customHeight="1" thickBot="1">
      <c r="B47" s="106"/>
      <c r="C47" s="107"/>
      <c r="D47" s="107"/>
      <c r="E47" s="107"/>
      <c r="F47" s="109"/>
      <c r="G47" s="108"/>
      <c r="H47" s="107"/>
      <c r="I47" s="107"/>
      <c r="J47" s="107"/>
      <c r="K47" s="107"/>
      <c r="L47" s="239"/>
      <c r="AW47" s="87"/>
      <c r="AX47" s="101" t="s">
        <v>30</v>
      </c>
      <c r="AY47" s="102" t="s">
        <v>36</v>
      </c>
      <c r="AZ47" s="104" t="s">
        <v>39</v>
      </c>
      <c r="BA47" s="283"/>
      <c r="BB47" s="283"/>
      <c r="BC47" s="307" t="s">
        <v>40</v>
      </c>
      <c r="BD47" s="307"/>
      <c r="BE47" s="283"/>
      <c r="BF47" s="286"/>
      <c r="BL47" s="106"/>
      <c r="BM47" s="107"/>
      <c r="BN47" s="107"/>
      <c r="BO47" s="107"/>
      <c r="BP47" s="109"/>
      <c r="BQ47" s="39"/>
      <c r="BR47" s="107"/>
      <c r="BS47" s="132"/>
      <c r="BT47" s="107"/>
      <c r="BU47" s="243"/>
      <c r="BV47" s="243"/>
      <c r="BW47" s="243"/>
      <c r="BX47" s="244"/>
      <c r="BY47" s="234"/>
      <c r="BZ47" s="107"/>
      <c r="CA47" s="243"/>
      <c r="CB47" s="243"/>
      <c r="CC47" s="243"/>
      <c r="CD47" s="244"/>
      <c r="CE47" s="234"/>
      <c r="CF47" s="245"/>
      <c r="CG47" s="245"/>
      <c r="CH47" s="245"/>
      <c r="CI47" s="245"/>
      <c r="CJ47" s="246"/>
    </row>
    <row r="48" spans="2:88" ht="21" customHeight="1" thickTop="1">
      <c r="B48" s="106"/>
      <c r="C48" s="107"/>
      <c r="D48" s="107"/>
      <c r="E48" s="107"/>
      <c r="F48" s="113"/>
      <c r="G48" s="108"/>
      <c r="H48" s="235">
        <v>3</v>
      </c>
      <c r="I48" s="110">
        <v>117.236</v>
      </c>
      <c r="J48" s="111">
        <v>46</v>
      </c>
      <c r="K48" s="112">
        <f>I48+J48*0.001</f>
        <v>117.28200000000001</v>
      </c>
      <c r="L48" s="240" t="s">
        <v>43</v>
      </c>
      <c r="AX48" s="26"/>
      <c r="AY48" s="24"/>
      <c r="AZ48" s="24"/>
      <c r="BA48" s="24"/>
      <c r="BB48" s="23" t="s">
        <v>82</v>
      </c>
      <c r="BC48" s="24"/>
      <c r="BD48" s="24"/>
      <c r="BE48" s="24"/>
      <c r="BF48" s="25"/>
      <c r="BL48" s="106"/>
      <c r="BM48" s="291"/>
      <c r="BN48" s="292"/>
      <c r="BO48" s="291"/>
      <c r="BP48" s="109"/>
      <c r="BQ48" s="39"/>
      <c r="BR48" s="131"/>
      <c r="BS48" s="132"/>
      <c r="BT48" s="235">
        <v>6</v>
      </c>
      <c r="BU48" s="247">
        <v>117.362</v>
      </c>
      <c r="BV48" s="248">
        <v>45</v>
      </c>
      <c r="BW48" s="249">
        <f>BU48+BV48*0.001</f>
        <v>117.407</v>
      </c>
      <c r="BX48" s="113" t="s">
        <v>43</v>
      </c>
      <c r="BY48" s="108"/>
      <c r="BZ48" s="235">
        <v>11</v>
      </c>
      <c r="CA48" s="247">
        <v>117.668</v>
      </c>
      <c r="CB48" s="248">
        <v>-61</v>
      </c>
      <c r="CC48" s="249">
        <f>CA48+CB48*0.001</f>
        <v>117.607</v>
      </c>
      <c r="CD48" s="113" t="s">
        <v>43</v>
      </c>
      <c r="CE48" s="108"/>
      <c r="CF48" s="107"/>
      <c r="CG48" s="107"/>
      <c r="CH48" s="107"/>
      <c r="CI48" s="107"/>
      <c r="CJ48" s="239"/>
    </row>
    <row r="49" spans="2:88" ht="21" customHeight="1">
      <c r="B49" s="232">
        <v>1</v>
      </c>
      <c r="C49" s="114">
        <v>117.188</v>
      </c>
      <c r="D49" s="111">
        <v>48</v>
      </c>
      <c r="E49" s="112">
        <f>C49+D49*0.001</f>
        <v>117.236</v>
      </c>
      <c r="F49" s="113" t="s">
        <v>43</v>
      </c>
      <c r="G49" s="108"/>
      <c r="H49" s="107"/>
      <c r="I49" s="107"/>
      <c r="J49" s="107"/>
      <c r="K49" s="107"/>
      <c r="L49" s="239"/>
      <c r="AX49" s="106"/>
      <c r="AY49" s="107"/>
      <c r="AZ49" s="109"/>
      <c r="BA49" s="287"/>
      <c r="BF49" s="288"/>
      <c r="BL49" s="106"/>
      <c r="BM49" s="291"/>
      <c r="BN49" s="292"/>
      <c r="BO49" s="291"/>
      <c r="BP49" s="109"/>
      <c r="BQ49" s="39"/>
      <c r="BR49" s="131"/>
      <c r="BS49" s="133"/>
      <c r="BT49" s="107"/>
      <c r="BU49" s="250"/>
      <c r="BV49" s="109"/>
      <c r="BW49" s="250"/>
      <c r="BX49" s="109"/>
      <c r="BY49" s="108"/>
      <c r="BZ49" s="107"/>
      <c r="CA49" s="250"/>
      <c r="CB49" s="109"/>
      <c r="CC49" s="250"/>
      <c r="CD49" s="109"/>
      <c r="CE49" s="108"/>
      <c r="CF49" s="107"/>
      <c r="CG49" s="107"/>
      <c r="CH49" s="107"/>
      <c r="CI49" s="107"/>
      <c r="CJ49" s="239"/>
    </row>
    <row r="50" spans="2:88" ht="21" customHeight="1">
      <c r="B50" s="116"/>
      <c r="C50" s="117"/>
      <c r="D50" s="107"/>
      <c r="E50" s="118"/>
      <c r="F50" s="113"/>
      <c r="G50" s="108"/>
      <c r="H50" s="235">
        <v>4</v>
      </c>
      <c r="I50" s="110">
        <v>117.245</v>
      </c>
      <c r="J50" s="111">
        <v>49</v>
      </c>
      <c r="K50" s="112">
        <f>I50+J50*0.001</f>
        <v>117.29400000000001</v>
      </c>
      <c r="L50" s="240" t="s">
        <v>43</v>
      </c>
      <c r="AS50" s="284" t="s">
        <v>57</v>
      </c>
      <c r="AX50" s="262" t="s">
        <v>29</v>
      </c>
      <c r="AY50" s="285">
        <v>117.555</v>
      </c>
      <c r="AZ50" s="113" t="s">
        <v>43</v>
      </c>
      <c r="BA50" s="253" t="s">
        <v>111</v>
      </c>
      <c r="BF50" s="288"/>
      <c r="BL50" s="262">
        <v>9</v>
      </c>
      <c r="BM50" s="263">
        <v>117.452</v>
      </c>
      <c r="BN50" s="111">
        <v>-48</v>
      </c>
      <c r="BO50" s="112">
        <f>BM50+BN50*0.001</f>
        <v>117.404</v>
      </c>
      <c r="BP50" s="113" t="s">
        <v>43</v>
      </c>
      <c r="BQ50" s="308" t="s">
        <v>65</v>
      </c>
      <c r="BR50" s="309"/>
      <c r="BS50" s="132"/>
      <c r="BT50" s="236">
        <v>8</v>
      </c>
      <c r="BU50" s="112">
        <v>117.425</v>
      </c>
      <c r="BV50" s="248">
        <v>-51</v>
      </c>
      <c r="BW50" s="249">
        <f>BU50+BV50*0.001</f>
        <v>117.374</v>
      </c>
      <c r="BX50" s="113" t="s">
        <v>43</v>
      </c>
      <c r="BY50" s="108"/>
      <c r="BZ50" s="235">
        <v>12</v>
      </c>
      <c r="CA50" s="247">
        <v>117.71</v>
      </c>
      <c r="CB50" s="248">
        <v>55</v>
      </c>
      <c r="CC50" s="249">
        <f>CA50+CB50*0.001</f>
        <v>117.765</v>
      </c>
      <c r="CD50" s="113" t="s">
        <v>43</v>
      </c>
      <c r="CE50" s="108"/>
      <c r="CF50" s="251">
        <v>14</v>
      </c>
      <c r="CG50" s="114">
        <v>117.821</v>
      </c>
      <c r="CH50" s="111">
        <v>-50</v>
      </c>
      <c r="CI50" s="112">
        <f>CG50+CH50*0.001</f>
        <v>117.771</v>
      </c>
      <c r="CJ50" s="240" t="s">
        <v>43</v>
      </c>
    </row>
    <row r="51" spans="2:88" ht="21" customHeight="1">
      <c r="B51" s="233">
        <v>2</v>
      </c>
      <c r="C51" s="129">
        <v>117.218</v>
      </c>
      <c r="D51" s="111">
        <v>53</v>
      </c>
      <c r="E51" s="112">
        <f>C51+D51*0.001</f>
        <v>117.271</v>
      </c>
      <c r="F51" s="113" t="s">
        <v>43</v>
      </c>
      <c r="G51" s="108"/>
      <c r="H51" s="107"/>
      <c r="I51" s="107"/>
      <c r="J51" s="107"/>
      <c r="K51" s="107"/>
      <c r="L51" s="239"/>
      <c r="AS51" s="89" t="s">
        <v>58</v>
      </c>
      <c r="AX51" s="106"/>
      <c r="AY51" s="130"/>
      <c r="AZ51" s="113"/>
      <c r="BA51" s="39"/>
      <c r="BF51" s="288"/>
      <c r="BL51" s="106"/>
      <c r="BM51" s="291"/>
      <c r="BN51" s="292"/>
      <c r="BO51" s="291"/>
      <c r="BP51" s="109"/>
      <c r="BQ51" s="39"/>
      <c r="BR51" s="131"/>
      <c r="BS51" s="133"/>
      <c r="BT51" s="107"/>
      <c r="BU51" s="250"/>
      <c r="BV51" s="109"/>
      <c r="BW51" s="250"/>
      <c r="BX51" s="109"/>
      <c r="BY51" s="108"/>
      <c r="BZ51" s="107"/>
      <c r="CA51" s="250"/>
      <c r="CB51" s="109"/>
      <c r="CC51" s="250"/>
      <c r="CD51" s="109"/>
      <c r="CE51" s="108"/>
      <c r="CF51" s="107"/>
      <c r="CG51" s="107"/>
      <c r="CH51" s="107"/>
      <c r="CI51" s="107"/>
      <c r="CJ51" s="239"/>
    </row>
    <row r="52" spans="2:88" ht="21" customHeight="1">
      <c r="B52" s="116"/>
      <c r="C52" s="117"/>
      <c r="D52" s="107"/>
      <c r="E52" s="118"/>
      <c r="F52" s="113"/>
      <c r="G52" s="108"/>
      <c r="H52" s="236">
        <v>5</v>
      </c>
      <c r="I52" s="112">
        <v>117.299</v>
      </c>
      <c r="J52" s="111">
        <v>-48</v>
      </c>
      <c r="K52" s="112">
        <f>I52+J52*0.001</f>
        <v>117.251</v>
      </c>
      <c r="L52" s="240" t="s">
        <v>43</v>
      </c>
      <c r="AS52" s="89" t="s">
        <v>59</v>
      </c>
      <c r="AW52" s="87"/>
      <c r="AX52" s="262" t="s">
        <v>28</v>
      </c>
      <c r="AY52" s="285">
        <v>117.768</v>
      </c>
      <c r="AZ52" s="113" t="s">
        <v>43</v>
      </c>
      <c r="BA52" s="253" t="s">
        <v>110</v>
      </c>
      <c r="BF52" s="288"/>
      <c r="BL52" s="106"/>
      <c r="BM52" s="291"/>
      <c r="BN52" s="292"/>
      <c r="BO52" s="291"/>
      <c r="BP52" s="109"/>
      <c r="BQ52" s="39"/>
      <c r="BR52" s="131"/>
      <c r="BS52" s="132"/>
      <c r="BT52" s="235">
        <v>10</v>
      </c>
      <c r="BU52" s="247">
        <v>117.631</v>
      </c>
      <c r="BV52" s="248">
        <v>-50</v>
      </c>
      <c r="BW52" s="249">
        <f>BU52+BV52*0.001</f>
        <v>117.581</v>
      </c>
      <c r="BX52" s="113" t="s">
        <v>43</v>
      </c>
      <c r="BY52" s="108"/>
      <c r="BZ52" s="235">
        <v>13</v>
      </c>
      <c r="CA52" s="247">
        <v>117.775</v>
      </c>
      <c r="CB52" s="248">
        <v>-56</v>
      </c>
      <c r="CC52" s="249">
        <f>CA52+CB52*0.001</f>
        <v>117.71900000000001</v>
      </c>
      <c r="CD52" s="113" t="s">
        <v>43</v>
      </c>
      <c r="CE52" s="108"/>
      <c r="CF52" s="107"/>
      <c r="CG52" s="107"/>
      <c r="CH52" s="107"/>
      <c r="CI52" s="107"/>
      <c r="CJ52" s="239"/>
    </row>
    <row r="53" spans="2:88" ht="21" customHeight="1" thickBot="1">
      <c r="B53" s="119"/>
      <c r="C53" s="120"/>
      <c r="D53" s="121"/>
      <c r="E53" s="121"/>
      <c r="F53" s="123"/>
      <c r="G53" s="237"/>
      <c r="H53" s="122"/>
      <c r="I53" s="120"/>
      <c r="J53" s="121"/>
      <c r="K53" s="121"/>
      <c r="L53" s="241"/>
      <c r="AA53" s="87"/>
      <c r="AD53" s="2"/>
      <c r="AE53" s="3"/>
      <c r="AX53" s="119"/>
      <c r="AY53" s="120"/>
      <c r="AZ53" s="123"/>
      <c r="BA53" s="289"/>
      <c r="BB53" s="124"/>
      <c r="BC53" s="124"/>
      <c r="BD53" s="124"/>
      <c r="BE53" s="124"/>
      <c r="BF53" s="290"/>
      <c r="BG53" s="2"/>
      <c r="BH53" s="3"/>
      <c r="BL53" s="119"/>
      <c r="BM53" s="120"/>
      <c r="BN53" s="121"/>
      <c r="BO53" s="121"/>
      <c r="BP53" s="123"/>
      <c r="BQ53" s="69"/>
      <c r="BR53" s="121"/>
      <c r="BS53" s="134"/>
      <c r="BT53" s="121"/>
      <c r="BU53" s="252"/>
      <c r="BV53" s="252"/>
      <c r="BW53" s="252"/>
      <c r="BX53" s="123"/>
      <c r="BY53" s="237"/>
      <c r="BZ53" s="121"/>
      <c r="CA53" s="252"/>
      <c r="CB53" s="252"/>
      <c r="CC53" s="252"/>
      <c r="CD53" s="123"/>
      <c r="CE53" s="237"/>
      <c r="CF53" s="122"/>
      <c r="CG53" s="120"/>
      <c r="CH53" s="121"/>
      <c r="CI53" s="121"/>
      <c r="CJ53" s="241"/>
    </row>
  </sheetData>
  <sheetProtection password="E9A7" sheet="1" objects="1" scenarios="1"/>
  <mergeCells count="26">
    <mergeCell ref="V2:Y2"/>
    <mergeCell ref="AB8:AC8"/>
    <mergeCell ref="AB6:AC6"/>
    <mergeCell ref="AB7:AC7"/>
    <mergeCell ref="BN6:BQ6"/>
    <mergeCell ref="BN2:BQ2"/>
    <mergeCell ref="BN3:BQ3"/>
    <mergeCell ref="AB3:AC3"/>
    <mergeCell ref="BV23:BV24"/>
    <mergeCell ref="BN7:BQ7"/>
    <mergeCell ref="BJ8:BK8"/>
    <mergeCell ref="BT3:BU3"/>
    <mergeCell ref="BN4:BQ4"/>
    <mergeCell ref="BJ3:BK3"/>
    <mergeCell ref="V6:Y6"/>
    <mergeCell ref="V7:Y7"/>
    <mergeCell ref="R3:S3"/>
    <mergeCell ref="V3:Y3"/>
    <mergeCell ref="V4:Y4"/>
    <mergeCell ref="BQ45:BR45"/>
    <mergeCell ref="BC47:BD47"/>
    <mergeCell ref="BQ50:BR50"/>
    <mergeCell ref="BJ6:BK6"/>
    <mergeCell ref="BJ7:BK7"/>
    <mergeCell ref="P30:P31"/>
    <mergeCell ref="Q24:Q2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797161" r:id="rId1"/>
    <oleObject progId="Paint.Picture" shapeId="7972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2015-08-07T09:55:02Z</cp:lastPrinted>
  <dcterms:created xsi:type="dcterms:W3CDTF">2003-01-10T15:39:03Z</dcterms:created>
  <dcterms:modified xsi:type="dcterms:W3CDTF">2015-08-12T12:15:40Z</dcterms:modified>
  <cp:category/>
  <cp:version/>
  <cp:contentType/>
  <cp:contentStatus/>
</cp:coreProperties>
</file>