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tabRatio="344" activeTab="1"/>
  </bookViews>
  <sheets>
    <sheet name="titul" sheetId="1" r:id="rId1"/>
    <sheet name="Boří les" sheetId="2" r:id="rId2"/>
  </sheets>
  <definedNames/>
  <calcPr fullCalcOnLoad="1"/>
</workbook>
</file>

<file path=xl/sharedStrings.xml><?xml version="1.0" encoding="utf-8"?>
<sst xmlns="http://schemas.openxmlformats.org/spreadsheetml/2006/main" count="162" uniqueCount="103">
  <si>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</si>
  <si>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</si>
  <si>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</si>
  <si>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</si>
  <si>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</si>
  <si>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</si>
  <si>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</si>
  <si>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</si>
  <si>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</si>
  <si>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</si>
  <si>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</si>
  <si>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</si>
  <si>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</si>
  <si>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</si>
  <si>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</si>
  <si>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</si>
  <si>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</si>
  <si>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</si>
  <si>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</si>
  <si>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</si>
  <si>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</si>
  <si>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</si>
  <si>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</si>
  <si>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</si>
  <si>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</si>
  <si>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</si>
  <si>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</si>
  <si>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</si>
  <si>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</si>
  <si>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</si>
  <si>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</si>
  <si>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</si>
  <si>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</si>
  <si>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</si>
  <si>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</si>
  <si>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</si>
  <si>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Hlavní  staniční  kolej</t>
  </si>
  <si>
    <t>zabezpečovacího zařízení</t>
  </si>
  <si>
    <t>Kód : 1</t>
  </si>
  <si>
    <t>Telefonické  dorozumívání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</si>
  <si>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</si>
  <si>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</si>
  <si>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</si>
  <si>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</si>
  <si>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Kód : 15</t>
  </si>
  <si>
    <t>=</t>
  </si>
  <si>
    <t>Směr  :  Břeclav</t>
  </si>
  <si>
    <t>Obvod  výpravčího</t>
  </si>
  <si>
    <t>Směr  :  Valtice  //  Poštorná</t>
  </si>
  <si>
    <t>Z  Poštorné</t>
  </si>
  <si>
    <t>Z  Valtic</t>
  </si>
  <si>
    <t>Př PS</t>
  </si>
  <si>
    <t>P S</t>
  </si>
  <si>
    <t>F1</t>
  </si>
  <si>
    <t>samočinně činností</t>
  </si>
  <si>
    <t>elm.</t>
  </si>
  <si>
    <t>Kód : 6</t>
  </si>
  <si>
    <t>ŽST Břeclav</t>
  </si>
  <si>
    <t>Se 3</t>
  </si>
  <si>
    <t>S</t>
  </si>
  <si>
    <t>při jízdě do odbočky - rychlost 40 km/h</t>
  </si>
  <si>
    <t>EZ</t>
  </si>
  <si>
    <t>Př S</t>
  </si>
  <si>
    <t>00</t>
  </si>
  <si>
    <t>výpravčí</t>
  </si>
  <si>
    <t>Výpravčí  -  1 §)</t>
  </si>
  <si>
    <t>č. I,  úrovňové, vnější</t>
  </si>
  <si>
    <t>Reléový  traťový  souhlas</t>
  </si>
  <si>
    <t>ručně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</si>
  <si>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</si>
  <si>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</si>
  <si>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</si>
  <si>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</si>
  <si>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</si>
  <si>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</si>
  <si>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</si>
  <si>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</si>
  <si>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</si>
  <si>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Km  86,044</t>
  </si>
  <si>
    <t>323  D</t>
  </si>
  <si>
    <t>Vlečka č.:</t>
  </si>
  <si>
    <t>směr :  Valtice</t>
  </si>
  <si>
    <t>směr :  Poštorná</t>
  </si>
  <si>
    <t>Vzájemně vyloučeny jsou pouze protisměrné jízdní cesty na tutéž kolej</t>
  </si>
  <si>
    <t>R Z Z  -  AŽD 71</t>
  </si>
  <si>
    <t>ovládané prostřednictvím systému REMOTE 98 z JOP</t>
  </si>
  <si>
    <t>výměnový zámek v závislosti na v.č. 2</t>
  </si>
  <si>
    <t>výměnový zámek, klíč v.č. 2t / 2 / F 1t / F 1 držen v EMZ v kolejišti</t>
  </si>
  <si>
    <t>( v.č. 2t / 2 / F 1t / F 1 )</t>
  </si>
  <si>
    <t>Vjezd - odjezd - průjezd</t>
  </si>
  <si>
    <t>dirigující dispečer pro trať D3 Boří les - Lednice</t>
  </si>
  <si>
    <t>323  E</t>
  </si>
  <si>
    <t>vždy</t>
  </si>
  <si>
    <t>kontrola volnosti tratě počítačem náprav</t>
  </si>
  <si>
    <t>KANGO</t>
  </si>
  <si>
    <t>VIII. / 2015</t>
  </si>
  <si>
    <t>provoz podle SŽDC D 3</t>
  </si>
  <si>
    <t>provoz podle SŽDC D 1</t>
  </si>
  <si>
    <t>Výprava vlaků s přepravou cestujících návěstí Odjezd</t>
  </si>
  <si>
    <t>§ ) = obsazení v době stanovené  "Rozkazem o výluce dopravní služby "</t>
  </si>
  <si>
    <t>č. II,  úrovňové, jednostranné</t>
  </si>
  <si>
    <t>Km  86,406  =  0,357</t>
  </si>
  <si>
    <t>Př L  =  odj. náv.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</si>
</sst>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16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31" fillId="0" borderId="0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164" fontId="16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8" fillId="33" borderId="34" xfId="0" applyFont="1" applyFill="1" applyBorder="1" applyAlignment="1">
      <alignment horizontal="center" vertical="center"/>
    </xf>
    <xf numFmtId="0" fontId="27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top"/>
    </xf>
    <xf numFmtId="0" fontId="37" fillId="0" borderId="17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2" fillId="0" borderId="21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5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2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2" fillId="0" borderId="15" xfId="0" applyNumberFormat="1" applyFont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2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0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4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27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3" fillId="0" borderId="0" xfId="47" applyNumberFormat="1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7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40" xfId="47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Border="1" applyAlignment="1">
      <alignment horizontal="center" vertical="center"/>
      <protection/>
    </xf>
    <xf numFmtId="1" fontId="39" fillId="0" borderId="16" xfId="47" applyNumberFormat="1" applyFont="1" applyBorder="1" applyAlignment="1">
      <alignment horizontal="center" vertical="center"/>
      <protection/>
    </xf>
    <xf numFmtId="164" fontId="39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6" xfId="47" applyNumberFormat="1" applyFont="1" applyFill="1" applyBorder="1" applyAlignment="1">
      <alignment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8" fillId="0" borderId="0" xfId="47" applyFont="1" applyBorder="1" applyAlignment="1">
      <alignment horizontal="center"/>
      <protection/>
    </xf>
    <xf numFmtId="0" fontId="0" fillId="37" borderId="55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8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37" borderId="17" xfId="47" applyFont="1" applyFill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0" fillId="37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6" fillId="0" borderId="47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6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28" fillId="36" borderId="67" xfId="47" applyFont="1" applyFill="1" applyBorder="1" applyAlignment="1">
      <alignment horizontal="center" vertical="center"/>
      <protection/>
    </xf>
    <xf numFmtId="0" fontId="28" fillId="36" borderId="67" xfId="47" applyFont="1" applyFill="1" applyBorder="1" applyAlignment="1" quotePrefix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36" borderId="75" xfId="47" applyFont="1" applyFill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7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Boří  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247650</xdr:colOff>
      <xdr:row>31</xdr:row>
      <xdr:rowOff>114300</xdr:rowOff>
    </xdr:from>
    <xdr:to>
      <xdr:col>87</xdr:col>
      <xdr:colOff>47625</xdr:colOff>
      <xdr:row>37</xdr:row>
      <xdr:rowOff>133350</xdr:rowOff>
    </xdr:to>
    <xdr:sp>
      <xdr:nvSpPr>
        <xdr:cNvPr id="1" name="Line 997"/>
        <xdr:cNvSpPr>
          <a:spLocks/>
        </xdr:cNvSpPr>
      </xdr:nvSpPr>
      <xdr:spPr>
        <a:xfrm flipH="1" flipV="1">
          <a:off x="60502800" y="7877175"/>
          <a:ext cx="4257675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114300</xdr:rowOff>
    </xdr:from>
    <xdr:to>
      <xdr:col>27</xdr:col>
      <xdr:colOff>0</xdr:colOff>
      <xdr:row>32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5619750" y="8105775"/>
          <a:ext cx="1421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073300" y="6848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3411200" y="6734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73467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9253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734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Boří  les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73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8210550" y="6848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7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6" name="Line 34"/>
        <xdr:cNvSpPr>
          <a:spLocks/>
        </xdr:cNvSpPr>
      </xdr:nvSpPr>
      <xdr:spPr>
        <a:xfrm flipH="1">
          <a:off x="55787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7" name="Line 35"/>
        <xdr:cNvSpPr>
          <a:spLocks/>
        </xdr:cNvSpPr>
      </xdr:nvSpPr>
      <xdr:spPr>
        <a:xfrm flipH="1">
          <a:off x="55787925" y="891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" name="Line 36"/>
        <xdr:cNvSpPr>
          <a:spLocks/>
        </xdr:cNvSpPr>
      </xdr:nvSpPr>
      <xdr:spPr>
        <a:xfrm flipH="1">
          <a:off x="55787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37"/>
        <xdr:cNvSpPr>
          <a:spLocks/>
        </xdr:cNvSpPr>
      </xdr:nvSpPr>
      <xdr:spPr>
        <a:xfrm flipH="1">
          <a:off x="55787925" y="891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27</xdr:row>
      <xdr:rowOff>0</xdr:rowOff>
    </xdr:from>
    <xdr:to>
      <xdr:col>77</xdr:col>
      <xdr:colOff>0</xdr:colOff>
      <xdr:row>32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7283350" y="6848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26" name="Line 604"/>
        <xdr:cNvSpPr>
          <a:spLocks/>
        </xdr:cNvSpPr>
      </xdr:nvSpPr>
      <xdr:spPr>
        <a:xfrm flipH="1">
          <a:off x="12668250" y="673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20</xdr:col>
      <xdr:colOff>476250</xdr:colOff>
      <xdr:row>32</xdr:row>
      <xdr:rowOff>114300</xdr:rowOff>
    </xdr:to>
    <xdr:sp>
      <xdr:nvSpPr>
        <xdr:cNvPr id="27" name="Line 606"/>
        <xdr:cNvSpPr>
          <a:spLocks/>
        </xdr:cNvSpPr>
      </xdr:nvSpPr>
      <xdr:spPr>
        <a:xfrm>
          <a:off x="10439400" y="741997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28" name="Line 609"/>
        <xdr:cNvSpPr>
          <a:spLocks/>
        </xdr:cNvSpPr>
      </xdr:nvSpPr>
      <xdr:spPr>
        <a:xfrm flipH="1" flipV="1">
          <a:off x="523303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29" name="Line 610"/>
        <xdr:cNvSpPr>
          <a:spLocks/>
        </xdr:cNvSpPr>
      </xdr:nvSpPr>
      <xdr:spPr>
        <a:xfrm flipH="1" flipV="1">
          <a:off x="51587400" y="673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29</xdr:row>
      <xdr:rowOff>114300</xdr:rowOff>
    </xdr:from>
    <xdr:to>
      <xdr:col>78</xdr:col>
      <xdr:colOff>476250</xdr:colOff>
      <xdr:row>29</xdr:row>
      <xdr:rowOff>152400</xdr:rowOff>
    </xdr:to>
    <xdr:sp>
      <xdr:nvSpPr>
        <xdr:cNvPr id="30" name="Line 611"/>
        <xdr:cNvSpPr>
          <a:spLocks/>
        </xdr:cNvSpPr>
      </xdr:nvSpPr>
      <xdr:spPr>
        <a:xfrm flipH="1" flipV="1">
          <a:off x="57550050" y="74199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152400</xdr:rowOff>
    </xdr:from>
    <xdr:to>
      <xdr:col>79</xdr:col>
      <xdr:colOff>247650</xdr:colOff>
      <xdr:row>30</xdr:row>
      <xdr:rowOff>0</xdr:rowOff>
    </xdr:to>
    <xdr:sp>
      <xdr:nvSpPr>
        <xdr:cNvPr id="31" name="Line 615"/>
        <xdr:cNvSpPr>
          <a:spLocks/>
        </xdr:cNvSpPr>
      </xdr:nvSpPr>
      <xdr:spPr>
        <a:xfrm flipH="1" flipV="1">
          <a:off x="58273950" y="7458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33" name="Line 623"/>
        <xdr:cNvSpPr>
          <a:spLocks/>
        </xdr:cNvSpPr>
      </xdr:nvSpPr>
      <xdr:spPr>
        <a:xfrm>
          <a:off x="64779525" y="9248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24</xdr:row>
      <xdr:rowOff>0</xdr:rowOff>
    </xdr:from>
    <xdr:ext cx="1485900" cy="457200"/>
    <xdr:sp>
      <xdr:nvSpPr>
        <xdr:cNvPr id="34" name="text 3"/>
        <xdr:cNvSpPr txBox="1">
          <a:spLocks noChangeArrowheads="1"/>
        </xdr:cNvSpPr>
      </xdr:nvSpPr>
      <xdr:spPr>
        <a:xfrm>
          <a:off x="63741300" y="616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oneCellAnchor>
  <xdr:oneCellAnchor>
    <xdr:from>
      <xdr:col>86</xdr:col>
      <xdr:colOff>0</xdr:colOff>
      <xdr:row>40</xdr:row>
      <xdr:rowOff>0</xdr:rowOff>
    </xdr:from>
    <xdr:ext cx="1485900" cy="457200"/>
    <xdr:sp>
      <xdr:nvSpPr>
        <xdr:cNvPr id="35" name="text 3"/>
        <xdr:cNvSpPr txBox="1">
          <a:spLocks noChangeArrowheads="1"/>
        </xdr:cNvSpPr>
      </xdr:nvSpPr>
      <xdr:spPr>
        <a:xfrm>
          <a:off x="63741300" y="9820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Poštorná</a:t>
          </a:r>
        </a:p>
      </xdr:txBody>
    </xdr:sp>
    <xdr:clientData/>
  </xdr:one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6" name="Line 864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7" name="Line 865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8" name="Line 866"/>
        <xdr:cNvSpPr>
          <a:spLocks/>
        </xdr:cNvSpPr>
      </xdr:nvSpPr>
      <xdr:spPr>
        <a:xfrm flipH="1">
          <a:off x="557879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9" name="Line 867"/>
        <xdr:cNvSpPr>
          <a:spLocks/>
        </xdr:cNvSpPr>
      </xdr:nvSpPr>
      <xdr:spPr>
        <a:xfrm flipH="1">
          <a:off x="55787925" y="868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142875</xdr:rowOff>
    </xdr:from>
    <xdr:to>
      <xdr:col>81</xdr:col>
      <xdr:colOff>247650</xdr:colOff>
      <xdr:row>31</xdr:row>
      <xdr:rowOff>114300</xdr:rowOff>
    </xdr:to>
    <xdr:sp>
      <xdr:nvSpPr>
        <xdr:cNvPr id="40" name="Line 922"/>
        <xdr:cNvSpPr>
          <a:spLocks/>
        </xdr:cNvSpPr>
      </xdr:nvSpPr>
      <xdr:spPr>
        <a:xfrm flipH="1" flipV="1">
          <a:off x="59759850" y="76771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80</xdr:col>
      <xdr:colOff>476250</xdr:colOff>
      <xdr:row>30</xdr:row>
      <xdr:rowOff>142875</xdr:rowOff>
    </xdr:to>
    <xdr:sp>
      <xdr:nvSpPr>
        <xdr:cNvPr id="41" name="Line 999"/>
        <xdr:cNvSpPr>
          <a:spLocks/>
        </xdr:cNvSpPr>
      </xdr:nvSpPr>
      <xdr:spPr>
        <a:xfrm flipH="1" flipV="1">
          <a:off x="59016900" y="75342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21</xdr:row>
      <xdr:rowOff>9525</xdr:rowOff>
    </xdr:from>
    <xdr:to>
      <xdr:col>49</xdr:col>
      <xdr:colOff>0</xdr:colOff>
      <xdr:row>23</xdr:row>
      <xdr:rowOff>9525</xdr:rowOff>
    </xdr:to>
    <xdr:pic>
      <xdr:nvPicPr>
        <xdr:cNvPr id="42" name="Picture 10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548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76</xdr:col>
      <xdr:colOff>457200</xdr:colOff>
      <xdr:row>32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56769000" y="7991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7090 - 3ZBI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86,372</a:t>
          </a:r>
        </a:p>
      </xdr:txBody>
    </xdr:sp>
    <xdr:clientData/>
  </xdr:oneCellAnchor>
  <xdr:twoCellAnchor>
    <xdr:from>
      <xdr:col>43</xdr:col>
      <xdr:colOff>0</xdr:colOff>
      <xdr:row>24</xdr:row>
      <xdr:rowOff>76200</xdr:rowOff>
    </xdr:from>
    <xdr:to>
      <xdr:col>58</xdr:col>
      <xdr:colOff>495300</xdr:colOff>
      <xdr:row>25</xdr:row>
      <xdr:rowOff>152400</xdr:rowOff>
    </xdr:to>
    <xdr:grpSp>
      <xdr:nvGrpSpPr>
        <xdr:cNvPr id="44" name="Group 1042"/>
        <xdr:cNvGrpSpPr>
          <a:grpSpLocks/>
        </xdr:cNvGrpSpPr>
      </xdr:nvGrpSpPr>
      <xdr:grpSpPr>
        <a:xfrm>
          <a:off x="31718250" y="6238875"/>
          <a:ext cx="11715750" cy="304800"/>
          <a:chOff x="115" y="479"/>
          <a:chExt cx="1117" cy="40"/>
        </a:xfrm>
        <a:solidFill>
          <a:srgbClr val="FFFFFF"/>
        </a:solidFill>
      </xdr:grpSpPr>
      <xdr:sp>
        <xdr:nvSpPr>
          <xdr:cNvPr id="45" name="Rectangle 104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04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4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04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04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04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04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5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5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27</xdr:row>
      <xdr:rowOff>76200</xdr:rowOff>
    </xdr:from>
    <xdr:to>
      <xdr:col>58</xdr:col>
      <xdr:colOff>495300</xdr:colOff>
      <xdr:row>28</xdr:row>
      <xdr:rowOff>152400</xdr:rowOff>
    </xdr:to>
    <xdr:grpSp>
      <xdr:nvGrpSpPr>
        <xdr:cNvPr id="54" name="Group 1052"/>
        <xdr:cNvGrpSpPr>
          <a:grpSpLocks/>
        </xdr:cNvGrpSpPr>
      </xdr:nvGrpSpPr>
      <xdr:grpSpPr>
        <a:xfrm>
          <a:off x="31718250" y="6924675"/>
          <a:ext cx="1171575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05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5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0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4" name="Oval 113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65" name="Group 1134"/>
        <xdr:cNvGrpSpPr>
          <a:grpSpLocks noChangeAspect="1"/>
        </xdr:cNvGrpSpPr>
      </xdr:nvGrpSpPr>
      <xdr:grpSpPr>
        <a:xfrm>
          <a:off x="80486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1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68" name="Group 1137"/>
        <xdr:cNvGrpSpPr>
          <a:grpSpLocks noChangeAspect="1"/>
        </xdr:cNvGrpSpPr>
      </xdr:nvGrpSpPr>
      <xdr:grpSpPr>
        <a:xfrm>
          <a:off x="1028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11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1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32</xdr:row>
      <xdr:rowOff>114300</xdr:rowOff>
    </xdr:from>
    <xdr:to>
      <xdr:col>20</xdr:col>
      <xdr:colOff>628650</xdr:colOff>
      <xdr:row>34</xdr:row>
      <xdr:rowOff>28575</xdr:rowOff>
    </xdr:to>
    <xdr:grpSp>
      <xdr:nvGrpSpPr>
        <xdr:cNvPr id="71" name="Group 1141"/>
        <xdr:cNvGrpSpPr>
          <a:grpSpLocks noChangeAspect="1"/>
        </xdr:cNvGrpSpPr>
      </xdr:nvGrpSpPr>
      <xdr:grpSpPr>
        <a:xfrm>
          <a:off x="14725650" y="8105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1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25</xdr:row>
      <xdr:rowOff>9525</xdr:rowOff>
    </xdr:from>
    <xdr:to>
      <xdr:col>11</xdr:col>
      <xdr:colOff>485775</xdr:colOff>
      <xdr:row>26</xdr:row>
      <xdr:rowOff>0</xdr:rowOff>
    </xdr:to>
    <xdr:grpSp>
      <xdr:nvGrpSpPr>
        <xdr:cNvPr id="74" name="Group 1144"/>
        <xdr:cNvGrpSpPr>
          <a:grpSpLocks/>
        </xdr:cNvGrpSpPr>
      </xdr:nvGrpSpPr>
      <xdr:grpSpPr>
        <a:xfrm>
          <a:off x="7991475" y="6400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5" name="Oval 11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1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1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79" name="Group 1156"/>
        <xdr:cNvGrpSpPr>
          <a:grpSpLocks noChangeAspect="1"/>
        </xdr:cNvGrpSpPr>
      </xdr:nvGrpSpPr>
      <xdr:grpSpPr>
        <a:xfrm>
          <a:off x="56654700" y="7067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82" name="Group 1159"/>
        <xdr:cNvGrpSpPr>
          <a:grpSpLocks noChangeAspect="1"/>
        </xdr:cNvGrpSpPr>
      </xdr:nvGrpSpPr>
      <xdr:grpSpPr>
        <a:xfrm>
          <a:off x="573881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5" name="Group 1166"/>
        <xdr:cNvGrpSpPr>
          <a:grpSpLocks noChangeAspect="1"/>
        </xdr:cNvGrpSpPr>
      </xdr:nvGrpSpPr>
      <xdr:grpSpPr>
        <a:xfrm>
          <a:off x="205740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6" name="Line 1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93" name="Group 1174"/>
        <xdr:cNvGrpSpPr>
          <a:grpSpLocks noChangeAspect="1"/>
        </xdr:cNvGrpSpPr>
      </xdr:nvGrpSpPr>
      <xdr:grpSpPr>
        <a:xfrm>
          <a:off x="7991475" y="7591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11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28</xdr:row>
      <xdr:rowOff>57150</xdr:rowOff>
    </xdr:from>
    <xdr:to>
      <xdr:col>20</xdr:col>
      <xdr:colOff>590550</xdr:colOff>
      <xdr:row>28</xdr:row>
      <xdr:rowOff>171450</xdr:rowOff>
    </xdr:to>
    <xdr:grpSp>
      <xdr:nvGrpSpPr>
        <xdr:cNvPr id="97" name="Group 1178"/>
        <xdr:cNvGrpSpPr>
          <a:grpSpLocks noChangeAspect="1"/>
        </xdr:cNvGrpSpPr>
      </xdr:nvGrpSpPr>
      <xdr:grpSpPr>
        <a:xfrm>
          <a:off x="14420850" y="71342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98" name="Line 117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8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8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8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18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103" name="Group 1184"/>
        <xdr:cNvGrpSpPr>
          <a:grpSpLocks noChangeAspect="1"/>
        </xdr:cNvGrpSpPr>
      </xdr:nvGrpSpPr>
      <xdr:grpSpPr>
        <a:xfrm>
          <a:off x="12496800" y="644842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104" name="Line 118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8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8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18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8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9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27</xdr:row>
      <xdr:rowOff>57150</xdr:rowOff>
    </xdr:from>
    <xdr:to>
      <xdr:col>70</xdr:col>
      <xdr:colOff>438150</xdr:colOff>
      <xdr:row>27</xdr:row>
      <xdr:rowOff>171450</xdr:rowOff>
    </xdr:to>
    <xdr:grpSp>
      <xdr:nvGrpSpPr>
        <xdr:cNvPr id="110" name="Group 1191"/>
        <xdr:cNvGrpSpPr>
          <a:grpSpLocks noChangeAspect="1"/>
        </xdr:cNvGrpSpPr>
      </xdr:nvGrpSpPr>
      <xdr:grpSpPr>
        <a:xfrm>
          <a:off x="51587400" y="6905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1" name="Line 11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30</xdr:row>
      <xdr:rowOff>57150</xdr:rowOff>
    </xdr:from>
    <xdr:to>
      <xdr:col>70</xdr:col>
      <xdr:colOff>438150</xdr:colOff>
      <xdr:row>30</xdr:row>
      <xdr:rowOff>171450</xdr:rowOff>
    </xdr:to>
    <xdr:grpSp>
      <xdr:nvGrpSpPr>
        <xdr:cNvPr id="117" name="Group 1198"/>
        <xdr:cNvGrpSpPr>
          <a:grpSpLocks noChangeAspect="1"/>
        </xdr:cNvGrpSpPr>
      </xdr:nvGrpSpPr>
      <xdr:grpSpPr>
        <a:xfrm>
          <a:off x="51587400" y="7591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8" name="Line 11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4" name="Group 1206"/>
        <xdr:cNvGrpSpPr>
          <a:grpSpLocks noChangeAspect="1"/>
        </xdr:cNvGrpSpPr>
      </xdr:nvGrpSpPr>
      <xdr:grpSpPr>
        <a:xfrm>
          <a:off x="62855475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" name="Line 12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2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132" name="Group 1214"/>
        <xdr:cNvGrpSpPr>
          <a:grpSpLocks noChangeAspect="1"/>
        </xdr:cNvGrpSpPr>
      </xdr:nvGrpSpPr>
      <xdr:grpSpPr>
        <a:xfrm>
          <a:off x="62341125" y="8277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12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2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2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2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647700</xdr:colOff>
      <xdr:row>28</xdr:row>
      <xdr:rowOff>57150</xdr:rowOff>
    </xdr:from>
    <xdr:to>
      <xdr:col>82</xdr:col>
      <xdr:colOff>942975</xdr:colOff>
      <xdr:row>28</xdr:row>
      <xdr:rowOff>171450</xdr:rowOff>
    </xdr:to>
    <xdr:grpSp>
      <xdr:nvGrpSpPr>
        <xdr:cNvPr id="140" name="Group 1222"/>
        <xdr:cNvGrpSpPr>
          <a:grpSpLocks noChangeAspect="1"/>
        </xdr:cNvGrpSpPr>
      </xdr:nvGrpSpPr>
      <xdr:grpSpPr>
        <a:xfrm>
          <a:off x="614172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1" name="Oval 1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31</xdr:row>
      <xdr:rowOff>57150</xdr:rowOff>
    </xdr:from>
    <xdr:to>
      <xdr:col>82</xdr:col>
      <xdr:colOff>638175</xdr:colOff>
      <xdr:row>31</xdr:row>
      <xdr:rowOff>171450</xdr:rowOff>
    </xdr:to>
    <xdr:grpSp>
      <xdr:nvGrpSpPr>
        <xdr:cNvPr id="144" name="Group 1226"/>
        <xdr:cNvGrpSpPr>
          <a:grpSpLocks noChangeAspect="1"/>
        </xdr:cNvGrpSpPr>
      </xdr:nvGrpSpPr>
      <xdr:grpSpPr>
        <a:xfrm>
          <a:off x="61112400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12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2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2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314325</xdr:colOff>
      <xdr:row>24</xdr:row>
      <xdr:rowOff>114300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7309425" y="627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184</a:t>
          </a:r>
        </a:p>
      </xdr:txBody>
    </xdr:sp>
    <xdr:clientData/>
  </xdr:oneCellAnchor>
  <xdr:oneCellAnchor>
    <xdr:from>
      <xdr:col>50</xdr:col>
      <xdr:colOff>314325</xdr:colOff>
      <xdr:row>27</xdr:row>
      <xdr:rowOff>114300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7309425" y="6962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1.25390625" style="255" customWidth="1"/>
    <col min="3" max="18" width="11.2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4.75" customHeight="1">
      <c r="A4" s="177"/>
      <c r="B4" s="124" t="s">
        <v>69</v>
      </c>
      <c r="C4" s="178" t="s">
        <v>79</v>
      </c>
      <c r="D4" s="179"/>
      <c r="E4" s="177"/>
      <c r="F4" s="177"/>
      <c r="G4" s="177"/>
      <c r="H4" s="177"/>
      <c r="I4" s="180"/>
      <c r="J4" s="154" t="s">
        <v>78</v>
      </c>
      <c r="K4" s="180"/>
      <c r="L4" s="179"/>
      <c r="M4" s="180"/>
      <c r="N4" s="180"/>
      <c r="O4" s="180"/>
      <c r="P4" s="180"/>
      <c r="Q4" s="181" t="s">
        <v>70</v>
      </c>
      <c r="R4" s="182">
        <v>332155</v>
      </c>
      <c r="S4" s="180"/>
      <c r="T4" s="180"/>
      <c r="U4" s="183"/>
      <c r="V4" s="183"/>
    </row>
    <row r="5" spans="1:22" s="184" customFormat="1" ht="24.75" customHeight="1">
      <c r="A5" s="177"/>
      <c r="B5" s="124" t="s">
        <v>69</v>
      </c>
      <c r="C5" s="178" t="s">
        <v>91</v>
      </c>
      <c r="D5" s="179"/>
      <c r="E5" s="177"/>
      <c r="F5" s="177"/>
      <c r="G5" s="177"/>
      <c r="H5" s="177"/>
      <c r="I5" s="180"/>
      <c r="J5" s="154" t="s">
        <v>101</v>
      </c>
      <c r="K5" s="180"/>
      <c r="L5" s="179"/>
      <c r="M5" s="180"/>
      <c r="N5" s="180"/>
      <c r="O5" s="180"/>
      <c r="P5" s="180"/>
      <c r="Q5" s="180"/>
      <c r="R5" s="180"/>
      <c r="S5" s="180"/>
      <c r="T5" s="180"/>
      <c r="U5" s="183"/>
      <c r="V5" s="183"/>
    </row>
    <row r="6" spans="2:22" s="185" customFormat="1" ht="21" customHeight="1" thickBot="1">
      <c r="B6" s="186"/>
      <c r="C6" s="187"/>
      <c r="D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1:22" s="193" customFormat="1" ht="24.75" customHeight="1">
      <c r="A7" s="188"/>
      <c r="B7" s="189"/>
      <c r="C7" s="190"/>
      <c r="D7" s="189"/>
      <c r="E7" s="191"/>
      <c r="F7" s="191"/>
      <c r="G7" s="191"/>
      <c r="H7" s="191"/>
      <c r="I7" s="191"/>
      <c r="J7" s="189"/>
      <c r="K7" s="189"/>
      <c r="L7" s="189"/>
      <c r="M7" s="189"/>
      <c r="N7" s="189"/>
      <c r="O7" s="189"/>
      <c r="P7" s="189"/>
      <c r="Q7" s="189"/>
      <c r="R7" s="189"/>
      <c r="S7" s="192"/>
      <c r="T7" s="176"/>
      <c r="U7" s="176"/>
      <c r="V7" s="176"/>
    </row>
    <row r="8" spans="1:21" ht="21" customHeight="1">
      <c r="A8" s="194"/>
      <c r="B8" s="195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7"/>
      <c r="S8" s="198"/>
      <c r="T8" s="175"/>
      <c r="U8" s="173"/>
    </row>
    <row r="9" spans="1:21" ht="25.5" customHeight="1">
      <c r="A9" s="194"/>
      <c r="B9" s="199"/>
      <c r="C9" s="200" t="s">
        <v>16</v>
      </c>
      <c r="D9" s="201"/>
      <c r="E9" s="201"/>
      <c r="F9" s="201"/>
      <c r="G9" s="276"/>
      <c r="H9" s="276"/>
      <c r="I9" s="202"/>
      <c r="J9" s="111" t="s">
        <v>84</v>
      </c>
      <c r="K9" s="202"/>
      <c r="L9" s="276"/>
      <c r="M9" s="201"/>
      <c r="N9" s="201"/>
      <c r="O9" s="201"/>
      <c r="P9" s="201"/>
      <c r="Q9" s="201"/>
      <c r="R9" s="203"/>
      <c r="S9" s="198"/>
      <c r="T9" s="175"/>
      <c r="U9" s="173"/>
    </row>
    <row r="10" spans="1:21" ht="25.5" customHeight="1">
      <c r="A10" s="194"/>
      <c r="B10" s="199"/>
      <c r="C10" s="68" t="s">
        <v>17</v>
      </c>
      <c r="D10" s="201"/>
      <c r="E10" s="201"/>
      <c r="F10" s="201"/>
      <c r="G10" s="201"/>
      <c r="H10" s="204"/>
      <c r="I10" s="201"/>
      <c r="J10" s="205" t="s">
        <v>85</v>
      </c>
      <c r="K10" s="201"/>
      <c r="M10" s="201"/>
      <c r="N10" s="201"/>
      <c r="O10" s="201"/>
      <c r="P10" s="282" t="s">
        <v>71</v>
      </c>
      <c r="Q10" s="282"/>
      <c r="R10" s="206"/>
      <c r="S10" s="198"/>
      <c r="T10" s="175"/>
      <c r="U10" s="173"/>
    </row>
    <row r="11" spans="1:21" ht="25.5" customHeight="1">
      <c r="A11" s="194"/>
      <c r="B11" s="199"/>
      <c r="C11" s="68" t="s">
        <v>18</v>
      </c>
      <c r="D11" s="201"/>
      <c r="E11" s="201"/>
      <c r="F11" s="201"/>
      <c r="G11" s="201"/>
      <c r="H11" s="201"/>
      <c r="I11" s="201"/>
      <c r="J11" s="205" t="s">
        <v>40</v>
      </c>
      <c r="K11" s="201"/>
      <c r="L11" s="201"/>
      <c r="M11" s="201"/>
      <c r="N11" s="201"/>
      <c r="O11" s="201"/>
      <c r="P11" s="201"/>
      <c r="Q11" s="201"/>
      <c r="R11" s="203"/>
      <c r="S11" s="198"/>
      <c r="T11" s="175"/>
      <c r="U11" s="173"/>
    </row>
    <row r="12" spans="1:21" ht="21" customHeight="1">
      <c r="A12" s="194"/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198"/>
      <c r="T12" s="175"/>
      <c r="U12" s="173"/>
    </row>
    <row r="13" spans="1:21" ht="21" customHeight="1">
      <c r="A13" s="194"/>
      <c r="B13" s="199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3"/>
      <c r="S13" s="198"/>
      <c r="T13" s="175"/>
      <c r="U13" s="173"/>
    </row>
    <row r="14" spans="1:21" ht="21" customHeight="1">
      <c r="A14" s="194"/>
      <c r="B14" s="199"/>
      <c r="C14" s="123" t="s">
        <v>30</v>
      </c>
      <c r="D14" s="201"/>
      <c r="E14" s="201"/>
      <c r="F14" s="201"/>
      <c r="G14" s="201"/>
      <c r="I14" s="201"/>
      <c r="J14" s="210" t="s">
        <v>19</v>
      </c>
      <c r="M14" s="201"/>
      <c r="N14" s="201"/>
      <c r="O14" s="201"/>
      <c r="P14" s="201"/>
      <c r="Q14" s="201"/>
      <c r="R14" s="203"/>
      <c r="S14" s="198"/>
      <c r="T14" s="175"/>
      <c r="U14" s="173"/>
    </row>
    <row r="15" spans="1:21" ht="21" customHeight="1">
      <c r="A15" s="194"/>
      <c r="B15" s="199"/>
      <c r="C15" s="69" t="s">
        <v>34</v>
      </c>
      <c r="D15" s="201"/>
      <c r="E15" s="201"/>
      <c r="F15" s="201"/>
      <c r="G15" s="201"/>
      <c r="I15" s="201"/>
      <c r="J15" s="211">
        <v>86.044</v>
      </c>
      <c r="M15" s="201"/>
      <c r="N15" s="201"/>
      <c r="O15" s="201"/>
      <c r="P15" s="201"/>
      <c r="Q15" s="201"/>
      <c r="R15" s="203"/>
      <c r="S15" s="198"/>
      <c r="T15" s="175"/>
      <c r="U15" s="173"/>
    </row>
    <row r="16" spans="1:21" ht="21" customHeight="1">
      <c r="A16" s="194"/>
      <c r="B16" s="199"/>
      <c r="C16" s="69" t="s">
        <v>33</v>
      </c>
      <c r="D16" s="201"/>
      <c r="E16" s="201"/>
      <c r="F16" s="201"/>
      <c r="G16" s="201"/>
      <c r="I16" s="201"/>
      <c r="J16" s="85" t="s">
        <v>65</v>
      </c>
      <c r="M16" s="201"/>
      <c r="N16" s="201"/>
      <c r="O16" s="201"/>
      <c r="P16" s="201"/>
      <c r="Q16" s="201"/>
      <c r="R16" s="203"/>
      <c r="S16" s="198"/>
      <c r="T16" s="175"/>
      <c r="U16" s="173"/>
    </row>
    <row r="17" spans="1:21" ht="21" customHeight="1">
      <c r="A17" s="194"/>
      <c r="B17" s="199"/>
      <c r="C17" s="201"/>
      <c r="D17" s="201"/>
      <c r="E17" s="201"/>
      <c r="F17" s="201"/>
      <c r="G17" s="201"/>
      <c r="H17" s="201"/>
      <c r="I17" s="201"/>
      <c r="J17" s="256" t="s">
        <v>90</v>
      </c>
      <c r="K17" s="201"/>
      <c r="L17" s="201"/>
      <c r="N17" s="201"/>
      <c r="O17" s="201"/>
      <c r="P17" s="201"/>
      <c r="Q17" s="201"/>
      <c r="R17" s="203"/>
      <c r="S17" s="198"/>
      <c r="T17" s="175"/>
      <c r="U17" s="173"/>
    </row>
    <row r="18" spans="1:21" ht="21" customHeight="1">
      <c r="A18" s="194"/>
      <c r="B18" s="199"/>
      <c r="C18" s="201"/>
      <c r="D18" s="201"/>
      <c r="E18" s="201"/>
      <c r="F18" s="201"/>
      <c r="G18" s="201"/>
      <c r="H18" s="201"/>
      <c r="I18" s="201"/>
      <c r="J18" s="275" t="s">
        <v>98</v>
      </c>
      <c r="K18" s="201"/>
      <c r="L18" s="201"/>
      <c r="N18" s="201"/>
      <c r="O18" s="201"/>
      <c r="P18" s="201"/>
      <c r="Q18" s="201"/>
      <c r="R18" s="203"/>
      <c r="S18" s="198"/>
      <c r="T18" s="175"/>
      <c r="U18" s="173"/>
    </row>
    <row r="19" spans="1:21" ht="21" customHeight="1">
      <c r="A19" s="194"/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198"/>
      <c r="T19" s="175"/>
      <c r="U19" s="173"/>
    </row>
    <row r="20" spans="1:21" ht="21" customHeight="1">
      <c r="A20" s="194"/>
      <c r="B20" s="199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3"/>
      <c r="S20" s="198"/>
      <c r="T20" s="175"/>
      <c r="U20" s="173"/>
    </row>
    <row r="21" spans="1:21" ht="21" customHeight="1">
      <c r="A21" s="194"/>
      <c r="B21" s="199"/>
      <c r="C21" s="69" t="s">
        <v>72</v>
      </c>
      <c r="D21" s="201"/>
      <c r="E21" s="201"/>
      <c r="F21" s="201"/>
      <c r="G21" s="201"/>
      <c r="H21" s="201"/>
      <c r="J21" s="212" t="s">
        <v>54</v>
      </c>
      <c r="L21" s="201"/>
      <c r="M21" s="213"/>
      <c r="N21" s="213"/>
      <c r="O21" s="201"/>
      <c r="P21" s="282" t="s">
        <v>73</v>
      </c>
      <c r="Q21" s="282"/>
      <c r="R21" s="203"/>
      <c r="S21" s="198"/>
      <c r="T21" s="175"/>
      <c r="U21" s="173"/>
    </row>
    <row r="22" spans="1:21" ht="21" customHeight="1">
      <c r="A22" s="194"/>
      <c r="B22" s="199"/>
      <c r="C22" s="69" t="s">
        <v>74</v>
      </c>
      <c r="D22" s="201"/>
      <c r="E22" s="201"/>
      <c r="F22" s="201"/>
      <c r="G22" s="201"/>
      <c r="H22" s="201"/>
      <c r="J22" s="214" t="s">
        <v>37</v>
      </c>
      <c r="L22" s="201"/>
      <c r="M22" s="213"/>
      <c r="N22" s="213"/>
      <c r="O22" s="201"/>
      <c r="P22" s="282" t="s">
        <v>75</v>
      </c>
      <c r="Q22" s="282"/>
      <c r="R22" s="203"/>
      <c r="S22" s="198"/>
      <c r="T22" s="175"/>
      <c r="U22" s="173"/>
    </row>
    <row r="23" spans="1:21" ht="21" customHeight="1">
      <c r="A23" s="194"/>
      <c r="B23" s="215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7"/>
      <c r="S23" s="198"/>
      <c r="T23" s="175"/>
      <c r="U23" s="173"/>
    </row>
    <row r="24" spans="1:21" ht="24.75" customHeight="1">
      <c r="A24" s="194"/>
      <c r="B24" s="218"/>
      <c r="C24" s="219"/>
      <c r="D24" s="219"/>
      <c r="E24" s="220"/>
      <c r="F24" s="220"/>
      <c r="G24" s="220"/>
      <c r="H24" s="220"/>
      <c r="I24" s="219"/>
      <c r="J24" s="221"/>
      <c r="K24" s="219"/>
      <c r="L24" s="219"/>
      <c r="M24" s="219"/>
      <c r="N24" s="219"/>
      <c r="O24" s="219"/>
      <c r="P24" s="219"/>
      <c r="Q24" s="219"/>
      <c r="R24" s="219"/>
      <c r="S24" s="198"/>
      <c r="T24" s="175"/>
      <c r="U24" s="173"/>
    </row>
    <row r="25" spans="1:19" ht="30" customHeight="1">
      <c r="A25" s="222"/>
      <c r="B25" s="223"/>
      <c r="C25" s="224"/>
      <c r="D25" s="289" t="s">
        <v>76</v>
      </c>
      <c r="E25" s="290"/>
      <c r="F25" s="290"/>
      <c r="G25" s="290"/>
      <c r="H25" s="224"/>
      <c r="I25" s="225"/>
      <c r="J25" s="226"/>
      <c r="K25" s="223"/>
      <c r="L25" s="224"/>
      <c r="M25" s="289" t="s">
        <v>77</v>
      </c>
      <c r="N25" s="289"/>
      <c r="O25" s="289"/>
      <c r="P25" s="289"/>
      <c r="Q25" s="224"/>
      <c r="R25" s="225"/>
      <c r="S25" s="198"/>
    </row>
    <row r="26" spans="1:20" s="231" customFormat="1" ht="21" customHeight="1" thickBot="1">
      <c r="A26" s="227"/>
      <c r="B26" s="228" t="s">
        <v>11</v>
      </c>
      <c r="C26" s="152" t="s">
        <v>21</v>
      </c>
      <c r="D26" s="152" t="s">
        <v>22</v>
      </c>
      <c r="E26" s="229" t="s">
        <v>23</v>
      </c>
      <c r="F26" s="291" t="s">
        <v>24</v>
      </c>
      <c r="G26" s="292"/>
      <c r="H26" s="292"/>
      <c r="I26" s="293"/>
      <c r="J26" s="226"/>
      <c r="K26" s="228" t="s">
        <v>11</v>
      </c>
      <c r="L26" s="152" t="s">
        <v>21</v>
      </c>
      <c r="M26" s="152" t="s">
        <v>22</v>
      </c>
      <c r="N26" s="229" t="s">
        <v>23</v>
      </c>
      <c r="O26" s="291" t="s">
        <v>24</v>
      </c>
      <c r="P26" s="292"/>
      <c r="Q26" s="292"/>
      <c r="R26" s="293"/>
      <c r="S26" s="230"/>
      <c r="T26" s="171"/>
    </row>
    <row r="27" spans="1:20" s="184" customFormat="1" ht="21" customHeight="1" thickTop="1">
      <c r="A27" s="222"/>
      <c r="B27" s="232"/>
      <c r="C27" s="233"/>
      <c r="D27" s="234"/>
      <c r="E27" s="235"/>
      <c r="F27" s="236"/>
      <c r="G27" s="237"/>
      <c r="H27" s="237"/>
      <c r="I27" s="238"/>
      <c r="J27" s="226"/>
      <c r="K27" s="232"/>
      <c r="L27" s="233"/>
      <c r="M27" s="234"/>
      <c r="N27" s="235"/>
      <c r="O27" s="236"/>
      <c r="P27" s="237"/>
      <c r="Q27" s="237"/>
      <c r="R27" s="238"/>
      <c r="S27" s="198"/>
      <c r="T27" s="171"/>
    </row>
    <row r="28" spans="1:20" s="184" customFormat="1" ht="21" customHeight="1">
      <c r="A28" s="277"/>
      <c r="B28" s="232"/>
      <c r="C28" s="233"/>
      <c r="D28" s="278"/>
      <c r="E28" s="235"/>
      <c r="F28" s="236"/>
      <c r="G28" s="237"/>
      <c r="H28" s="237"/>
      <c r="I28" s="238"/>
      <c r="J28" s="226"/>
      <c r="K28" s="232"/>
      <c r="L28" s="243"/>
      <c r="M28" s="279"/>
      <c r="N28" s="244"/>
      <c r="O28" s="236"/>
      <c r="P28" s="237"/>
      <c r="Q28" s="237"/>
      <c r="R28" s="238"/>
      <c r="S28" s="280"/>
      <c r="T28" s="171"/>
    </row>
    <row r="29" spans="1:20" s="184" customFormat="1" ht="21" customHeight="1">
      <c r="A29" s="222"/>
      <c r="B29" s="239">
        <v>1</v>
      </c>
      <c r="C29" s="240">
        <v>85.71</v>
      </c>
      <c r="D29" s="240">
        <v>86.292</v>
      </c>
      <c r="E29" s="241">
        <f>(D29-C29)*1000</f>
        <v>582.0000000000078</v>
      </c>
      <c r="F29" s="283" t="s">
        <v>36</v>
      </c>
      <c r="G29" s="284"/>
      <c r="H29" s="284"/>
      <c r="I29" s="285"/>
      <c r="J29" s="226"/>
      <c r="K29" s="239">
        <v>1</v>
      </c>
      <c r="L29" s="242">
        <v>85.977</v>
      </c>
      <c r="M29" s="242">
        <v>86.159</v>
      </c>
      <c r="N29" s="241">
        <f>(M29-L29)*1000</f>
        <v>182.00000000000216</v>
      </c>
      <c r="O29" s="286" t="s">
        <v>100</v>
      </c>
      <c r="P29" s="287"/>
      <c r="Q29" s="287"/>
      <c r="R29" s="288"/>
      <c r="S29" s="198"/>
      <c r="T29" s="171"/>
    </row>
    <row r="30" spans="1:20" s="184" customFormat="1" ht="21" customHeight="1">
      <c r="A30" s="277"/>
      <c r="B30" s="232"/>
      <c r="C30" s="233"/>
      <c r="D30" s="278"/>
      <c r="E30" s="235"/>
      <c r="F30" s="236"/>
      <c r="G30" s="237"/>
      <c r="H30" s="237"/>
      <c r="I30" s="238"/>
      <c r="J30" s="226"/>
      <c r="K30" s="232"/>
      <c r="L30" s="243"/>
      <c r="M30" s="279"/>
      <c r="N30" s="244"/>
      <c r="O30" s="236"/>
      <c r="P30" s="237"/>
      <c r="Q30" s="237"/>
      <c r="R30" s="238"/>
      <c r="S30" s="280"/>
      <c r="T30" s="171"/>
    </row>
    <row r="31" spans="1:20" s="184" customFormat="1" ht="21" customHeight="1">
      <c r="A31" s="222"/>
      <c r="B31" s="239">
        <v>3</v>
      </c>
      <c r="C31" s="240">
        <v>85.681</v>
      </c>
      <c r="D31" s="240">
        <v>86.292</v>
      </c>
      <c r="E31" s="241">
        <f>(D31-C31)*1000</f>
        <v>611.0000000000042</v>
      </c>
      <c r="F31" s="286" t="s">
        <v>89</v>
      </c>
      <c r="G31" s="287"/>
      <c r="H31" s="287"/>
      <c r="I31" s="288"/>
      <c r="J31" s="226"/>
      <c r="K31" s="239">
        <v>3</v>
      </c>
      <c r="L31" s="242">
        <v>85.975</v>
      </c>
      <c r="M31" s="242">
        <v>86.159</v>
      </c>
      <c r="N31" s="241">
        <f>(M31-L31)*1000</f>
        <v>184.0000000000117</v>
      </c>
      <c r="O31" s="286" t="s">
        <v>66</v>
      </c>
      <c r="P31" s="287"/>
      <c r="Q31" s="287"/>
      <c r="R31" s="288"/>
      <c r="S31" s="198"/>
      <c r="T31" s="171"/>
    </row>
    <row r="32" spans="1:20" s="184" customFormat="1" ht="21" customHeight="1">
      <c r="A32" s="277"/>
      <c r="B32" s="232"/>
      <c r="C32" s="233"/>
      <c r="D32" s="278"/>
      <c r="E32" s="235"/>
      <c r="F32" s="236"/>
      <c r="G32" s="237"/>
      <c r="H32" s="237"/>
      <c r="I32" s="238"/>
      <c r="J32" s="226"/>
      <c r="K32" s="232"/>
      <c r="L32" s="243"/>
      <c r="M32" s="279"/>
      <c r="N32" s="244"/>
      <c r="O32" s="236"/>
      <c r="P32" s="237"/>
      <c r="Q32" s="237"/>
      <c r="R32" s="238"/>
      <c r="S32" s="280"/>
      <c r="T32" s="171"/>
    </row>
    <row r="33" spans="1:20" s="177" customFormat="1" ht="21" customHeight="1">
      <c r="A33" s="222"/>
      <c r="B33" s="245"/>
      <c r="C33" s="246"/>
      <c r="D33" s="247"/>
      <c r="E33" s="248"/>
      <c r="F33" s="249"/>
      <c r="G33" s="250"/>
      <c r="H33" s="250"/>
      <c r="I33" s="251"/>
      <c r="J33" s="226"/>
      <c r="K33" s="245"/>
      <c r="L33" s="246"/>
      <c r="M33" s="247"/>
      <c r="N33" s="248"/>
      <c r="O33" s="249"/>
      <c r="P33" s="250"/>
      <c r="Q33" s="250"/>
      <c r="R33" s="251"/>
      <c r="S33" s="198"/>
      <c r="T33" s="171"/>
    </row>
    <row r="34" spans="1:19" ht="24.75" customHeight="1" thickBot="1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4"/>
    </row>
    <row r="35" ht="12.75">
      <c r="U35" s="281"/>
    </row>
    <row r="36" spans="10:21" ht="18">
      <c r="J36" s="127" t="s">
        <v>99</v>
      </c>
      <c r="U36" s="281"/>
    </row>
    <row r="37" ht="12.75">
      <c r="U37" s="281"/>
    </row>
    <row r="38" ht="12.75">
      <c r="U38" s="281"/>
    </row>
  </sheetData>
  <sheetProtection password="E9A7" sheet="1" objects="1" scenarios="1"/>
  <mergeCells count="11">
    <mergeCell ref="P21:Q21"/>
    <mergeCell ref="P22:Q22"/>
    <mergeCell ref="F29:I29"/>
    <mergeCell ref="F31:I31"/>
    <mergeCell ref="O31:R31"/>
    <mergeCell ref="O29:R29"/>
    <mergeCell ref="P10:Q10"/>
    <mergeCell ref="D25:G25"/>
    <mergeCell ref="M25:P25"/>
    <mergeCell ref="F26:I26"/>
    <mergeCell ref="O26:R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1"/>
      <c r="AE1" s="122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21"/>
      <c r="BH1" s="122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7"/>
      <c r="C2" s="258"/>
      <c r="D2" s="258"/>
      <c r="E2" s="258"/>
      <c r="F2" s="258"/>
      <c r="G2" s="153" t="s">
        <v>46</v>
      </c>
      <c r="H2" s="258"/>
      <c r="I2" s="258"/>
      <c r="J2" s="258"/>
      <c r="K2" s="258"/>
      <c r="L2" s="259"/>
      <c r="R2" s="118"/>
      <c r="S2" s="119"/>
      <c r="T2" s="119"/>
      <c r="U2" s="119"/>
      <c r="V2" s="294" t="s">
        <v>35</v>
      </c>
      <c r="W2" s="294"/>
      <c r="X2" s="294"/>
      <c r="Y2" s="294"/>
      <c r="Z2" s="119"/>
      <c r="AA2" s="119"/>
      <c r="AB2" s="119"/>
      <c r="AC2" s="120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18"/>
      <c r="BK2" s="119"/>
      <c r="BL2" s="119"/>
      <c r="BM2" s="119"/>
      <c r="BN2" s="294" t="s">
        <v>35</v>
      </c>
      <c r="BO2" s="294"/>
      <c r="BP2" s="294"/>
      <c r="BQ2" s="294"/>
      <c r="BR2" s="119"/>
      <c r="BS2" s="119"/>
      <c r="BT2" s="119"/>
      <c r="BU2" s="120"/>
      <c r="BY2" s="38"/>
      <c r="BZ2" s="257"/>
      <c r="CA2" s="258"/>
      <c r="CB2" s="258"/>
      <c r="CC2" s="258"/>
      <c r="CD2" s="258"/>
      <c r="CE2" s="153" t="s">
        <v>48</v>
      </c>
      <c r="CF2" s="258"/>
      <c r="CG2" s="258"/>
      <c r="CH2" s="258"/>
      <c r="CI2" s="258"/>
      <c r="CJ2" s="259"/>
    </row>
    <row r="3" spans="18:77" ht="21" customHeight="1" thickBot="1" thickTop="1">
      <c r="R3" s="295" t="s">
        <v>0</v>
      </c>
      <c r="S3" s="296"/>
      <c r="T3" s="105"/>
      <c r="U3" s="104"/>
      <c r="V3" s="297" t="s">
        <v>1</v>
      </c>
      <c r="W3" s="298"/>
      <c r="X3" s="298"/>
      <c r="Y3" s="299"/>
      <c r="Z3" s="133"/>
      <c r="AA3" s="134"/>
      <c r="AB3" s="310" t="s">
        <v>2</v>
      </c>
      <c r="AC3" s="311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00" t="s">
        <v>2</v>
      </c>
      <c r="BK3" s="301"/>
      <c r="BL3" s="133"/>
      <c r="BM3" s="134"/>
      <c r="BN3" s="305" t="s">
        <v>1</v>
      </c>
      <c r="BO3" s="296"/>
      <c r="BP3" s="133"/>
      <c r="BQ3" s="134"/>
      <c r="BR3" s="305" t="s">
        <v>0</v>
      </c>
      <c r="BS3" s="306"/>
      <c r="BT3" s="306"/>
      <c r="BU3" s="307"/>
      <c r="BY3" s="38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4"/>
      <c r="S4" s="5"/>
      <c r="T4" s="6"/>
      <c r="U4" s="7"/>
      <c r="V4" s="302" t="s">
        <v>47</v>
      </c>
      <c r="W4" s="302"/>
      <c r="X4" s="302"/>
      <c r="Y4" s="302"/>
      <c r="Z4" s="6"/>
      <c r="AA4" s="7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54" t="s">
        <v>78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302" t="s">
        <v>47</v>
      </c>
      <c r="BO4" s="302"/>
      <c r="BP4" s="302"/>
      <c r="BQ4" s="302"/>
      <c r="BR4" s="8"/>
      <c r="BS4" s="8"/>
      <c r="BT4" s="12"/>
      <c r="BU4" s="10"/>
      <c r="BY4" s="38"/>
      <c r="BZ4" s="80"/>
      <c r="CA4" s="81"/>
      <c r="CB4" s="81"/>
      <c r="CC4" s="81"/>
      <c r="CD4" s="81"/>
      <c r="CE4" s="266" t="s">
        <v>81</v>
      </c>
      <c r="CF4" s="81"/>
      <c r="CG4" s="81"/>
      <c r="CH4" s="82"/>
      <c r="CI4" s="81"/>
      <c r="CJ4" s="83"/>
      <c r="CK4" s="14"/>
    </row>
    <row r="5" spans="2:88" ht="21" customHeight="1">
      <c r="B5" s="71"/>
      <c r="C5" s="72" t="s">
        <v>20</v>
      </c>
      <c r="D5" s="89"/>
      <c r="E5" s="74"/>
      <c r="F5" s="74"/>
      <c r="G5" s="74"/>
      <c r="H5" s="74"/>
      <c r="I5" s="74"/>
      <c r="J5" s="70"/>
      <c r="L5" s="78"/>
      <c r="R5" s="27"/>
      <c r="S5" s="98"/>
      <c r="T5" s="13"/>
      <c r="U5" s="20"/>
      <c r="V5" s="16"/>
      <c r="W5" s="17"/>
      <c r="X5" s="13"/>
      <c r="Y5" s="20"/>
      <c r="Z5" s="13"/>
      <c r="AA5" s="20"/>
      <c r="AB5" s="23"/>
      <c r="AC5" s="33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06"/>
      <c r="BK5" s="107"/>
      <c r="BL5" s="13"/>
      <c r="BM5" s="98"/>
      <c r="BN5" s="13"/>
      <c r="BO5" s="98"/>
      <c r="BP5" s="13"/>
      <c r="BQ5" s="98"/>
      <c r="BR5" s="312" t="s">
        <v>49</v>
      </c>
      <c r="BS5" s="313"/>
      <c r="BT5" s="308" t="s">
        <v>50</v>
      </c>
      <c r="BU5" s="309"/>
      <c r="BY5" s="38"/>
      <c r="BZ5" s="71"/>
      <c r="CB5" s="89"/>
      <c r="CC5" s="74"/>
      <c r="CD5" s="74"/>
      <c r="CE5" s="75" t="s">
        <v>39</v>
      </c>
      <c r="CF5" s="74"/>
      <c r="CG5" s="74"/>
      <c r="CH5" s="70"/>
      <c r="CI5" s="77" t="s">
        <v>38</v>
      </c>
      <c r="CJ5" s="78"/>
    </row>
    <row r="6" spans="2:88" ht="22.5" customHeight="1">
      <c r="B6" s="71"/>
      <c r="C6" s="72" t="s">
        <v>17</v>
      </c>
      <c r="D6" s="89"/>
      <c r="E6" s="74"/>
      <c r="F6" s="74"/>
      <c r="G6" s="75" t="s">
        <v>67</v>
      </c>
      <c r="H6" s="74"/>
      <c r="I6" s="74"/>
      <c r="J6" s="70"/>
      <c r="K6" s="77" t="s">
        <v>56</v>
      </c>
      <c r="L6" s="78"/>
      <c r="R6" s="303" t="s">
        <v>102</v>
      </c>
      <c r="S6" s="304"/>
      <c r="T6" s="13"/>
      <c r="U6" s="20"/>
      <c r="V6" s="16"/>
      <c r="W6" s="17"/>
      <c r="X6" s="13"/>
      <c r="Y6" s="20"/>
      <c r="Z6" s="13"/>
      <c r="AA6" s="20"/>
      <c r="AB6" s="23"/>
      <c r="AC6" s="3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61" t="s">
        <v>94</v>
      </c>
      <c r="AS6" s="25" t="s">
        <v>4</v>
      </c>
      <c r="AT6" s="262" t="s">
        <v>5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26" t="s">
        <v>10</v>
      </c>
      <c r="BK6" s="31">
        <v>0.394</v>
      </c>
      <c r="BL6" s="23"/>
      <c r="BM6" s="56"/>
      <c r="BN6" s="23"/>
      <c r="BO6" s="56"/>
      <c r="BP6" s="23"/>
      <c r="BQ6" s="56"/>
      <c r="BR6" s="13"/>
      <c r="BS6" s="108"/>
      <c r="BT6" s="13"/>
      <c r="BU6" s="96"/>
      <c r="BY6" s="38"/>
      <c r="BZ6" s="71"/>
      <c r="CA6" s="72" t="s">
        <v>20</v>
      </c>
      <c r="CB6" s="89"/>
      <c r="CC6" s="74"/>
      <c r="CD6" s="74"/>
      <c r="CE6" s="76" t="s">
        <v>97</v>
      </c>
      <c r="CF6" s="74"/>
      <c r="CG6" s="74"/>
      <c r="CH6" s="70"/>
      <c r="CJ6" s="78"/>
    </row>
    <row r="7" spans="2:88" ht="21" customHeight="1">
      <c r="B7" s="71"/>
      <c r="C7" s="72" t="s">
        <v>18</v>
      </c>
      <c r="D7" s="89"/>
      <c r="E7" s="74"/>
      <c r="F7" s="74"/>
      <c r="G7" s="76" t="s">
        <v>93</v>
      </c>
      <c r="H7" s="74"/>
      <c r="I7" s="74"/>
      <c r="J7" s="89"/>
      <c r="K7" s="89"/>
      <c r="L7" s="112"/>
      <c r="R7" s="303" t="s">
        <v>57</v>
      </c>
      <c r="S7" s="304"/>
      <c r="T7" s="13"/>
      <c r="U7" s="20"/>
      <c r="V7" s="28" t="s">
        <v>6</v>
      </c>
      <c r="W7" s="29">
        <v>85.71</v>
      </c>
      <c r="X7" s="18" t="s">
        <v>3</v>
      </c>
      <c r="Y7" s="19">
        <v>85.681</v>
      </c>
      <c r="Z7" s="13"/>
      <c r="AA7" s="20"/>
      <c r="AB7" s="30" t="s">
        <v>7</v>
      </c>
      <c r="AC7" s="24">
        <v>85.603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142" t="s">
        <v>45</v>
      </c>
      <c r="BK7" s="31">
        <v>86.443</v>
      </c>
      <c r="BL7" s="23"/>
      <c r="BM7" s="56"/>
      <c r="BN7" s="28" t="s">
        <v>8</v>
      </c>
      <c r="BO7" s="19">
        <v>86.292</v>
      </c>
      <c r="BP7" s="23"/>
      <c r="BQ7" s="56"/>
      <c r="BR7" s="97" t="s">
        <v>51</v>
      </c>
      <c r="BS7" s="35">
        <v>0.986</v>
      </c>
      <c r="BT7" s="97" t="s">
        <v>62</v>
      </c>
      <c r="BU7" s="128">
        <v>87.375</v>
      </c>
      <c r="BY7" s="38"/>
      <c r="BZ7" s="71"/>
      <c r="CA7" s="72" t="s">
        <v>17</v>
      </c>
      <c r="CB7" s="89"/>
      <c r="CE7" s="267" t="s">
        <v>82</v>
      </c>
      <c r="CH7" s="89"/>
      <c r="CI7" s="23"/>
      <c r="CJ7" s="112"/>
    </row>
    <row r="8" spans="2:88" ht="21" customHeight="1">
      <c r="B8" s="73"/>
      <c r="C8" s="15"/>
      <c r="D8" s="15"/>
      <c r="E8" s="15"/>
      <c r="F8" s="15"/>
      <c r="G8" s="15"/>
      <c r="H8" s="15"/>
      <c r="I8" s="15"/>
      <c r="J8" s="15"/>
      <c r="K8" s="15"/>
      <c r="L8" s="79"/>
      <c r="R8" s="32" t="s">
        <v>25</v>
      </c>
      <c r="S8" s="84">
        <v>85.182</v>
      </c>
      <c r="T8" s="13"/>
      <c r="U8" s="20"/>
      <c r="V8" s="16"/>
      <c r="W8" s="17"/>
      <c r="X8" s="13"/>
      <c r="Y8" s="20"/>
      <c r="Z8" s="13"/>
      <c r="AA8" s="20"/>
      <c r="AB8" s="23"/>
      <c r="AC8" s="33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34" t="s">
        <v>95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J8" s="158"/>
      <c r="BK8" s="157"/>
      <c r="BL8" s="23"/>
      <c r="BM8" s="56"/>
      <c r="BN8" s="16"/>
      <c r="BO8" s="268"/>
      <c r="BP8" s="23"/>
      <c r="BQ8" s="56"/>
      <c r="BR8" s="13"/>
      <c r="BS8" s="108"/>
      <c r="BT8" s="13"/>
      <c r="BU8" s="96"/>
      <c r="BY8" s="38"/>
      <c r="BZ8" s="71"/>
      <c r="CA8" s="72" t="s">
        <v>18</v>
      </c>
      <c r="CC8" s="74"/>
      <c r="CD8" s="74"/>
      <c r="CE8" s="75" t="s">
        <v>39</v>
      </c>
      <c r="CF8" s="74"/>
      <c r="CG8" s="74"/>
      <c r="CI8" s="77" t="s">
        <v>44</v>
      </c>
      <c r="CJ8" s="112"/>
    </row>
    <row r="9" spans="2:88" ht="21" customHeight="1" thickBot="1">
      <c r="B9" s="113"/>
      <c r="C9" s="89"/>
      <c r="D9" s="89"/>
      <c r="E9" s="89"/>
      <c r="F9" s="89"/>
      <c r="G9" s="89"/>
      <c r="H9" s="89"/>
      <c r="I9" s="89"/>
      <c r="J9" s="89"/>
      <c r="K9" s="89"/>
      <c r="L9" s="112"/>
      <c r="R9" s="99"/>
      <c r="S9" s="100"/>
      <c r="T9" s="101"/>
      <c r="U9" s="100"/>
      <c r="V9" s="101"/>
      <c r="W9" s="102"/>
      <c r="X9" s="101"/>
      <c r="Y9" s="100"/>
      <c r="Z9" s="101"/>
      <c r="AA9" s="100"/>
      <c r="AB9" s="90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J9" s="26" t="s">
        <v>58</v>
      </c>
      <c r="BK9" s="31">
        <v>86.469</v>
      </c>
      <c r="BL9" s="23"/>
      <c r="BM9" s="56"/>
      <c r="BN9" s="18" t="s">
        <v>9</v>
      </c>
      <c r="BO9" s="19">
        <v>86.292</v>
      </c>
      <c r="BP9" s="23"/>
      <c r="BQ9" s="56"/>
      <c r="BR9" s="36" t="s">
        <v>52</v>
      </c>
      <c r="BS9" s="35">
        <v>0.578</v>
      </c>
      <c r="BT9" s="36" t="s">
        <v>59</v>
      </c>
      <c r="BU9" s="37">
        <v>86.667</v>
      </c>
      <c r="BY9" s="38"/>
      <c r="BZ9" s="71"/>
      <c r="CC9" s="74"/>
      <c r="CD9" s="74"/>
      <c r="CE9" s="76" t="s">
        <v>96</v>
      </c>
      <c r="CF9" s="74"/>
      <c r="CG9" s="74"/>
      <c r="CJ9" s="112"/>
    </row>
    <row r="10" spans="2:88" ht="21" customHeight="1">
      <c r="B10" s="71"/>
      <c r="C10" s="114" t="s">
        <v>26</v>
      </c>
      <c r="D10" s="89"/>
      <c r="E10" s="89"/>
      <c r="F10" s="70"/>
      <c r="G10" s="139" t="s">
        <v>54</v>
      </c>
      <c r="H10" s="89"/>
      <c r="I10" s="89"/>
      <c r="J10" s="69" t="s">
        <v>27</v>
      </c>
      <c r="K10" s="260">
        <v>90</v>
      </c>
      <c r="L10" s="7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S10" s="263" t="s">
        <v>42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J10" s="158"/>
      <c r="BK10" s="157"/>
      <c r="BL10" s="23"/>
      <c r="BM10" s="56"/>
      <c r="BN10" s="16"/>
      <c r="BO10" s="268"/>
      <c r="BP10" s="23"/>
      <c r="BQ10" s="56"/>
      <c r="BR10" s="135" t="s">
        <v>45</v>
      </c>
      <c r="BS10" s="130">
        <v>86.627</v>
      </c>
      <c r="BT10" s="13"/>
      <c r="BU10" s="96"/>
      <c r="BY10" s="38"/>
      <c r="BZ10" s="73"/>
      <c r="CA10" s="15"/>
      <c r="CB10" s="15"/>
      <c r="CC10" s="15"/>
      <c r="CD10" s="15"/>
      <c r="CE10" s="15"/>
      <c r="CF10" s="15"/>
      <c r="CG10" s="15"/>
      <c r="CH10" s="15"/>
      <c r="CI10" s="15"/>
      <c r="CJ10" s="79"/>
    </row>
    <row r="11" spans="2:88" ht="21" customHeight="1" thickBot="1">
      <c r="B11" s="71"/>
      <c r="C11" s="114" t="s">
        <v>29</v>
      </c>
      <c r="D11" s="89"/>
      <c r="E11" s="89"/>
      <c r="F11" s="70"/>
      <c r="G11" s="139" t="s">
        <v>37</v>
      </c>
      <c r="H11" s="89"/>
      <c r="I11" s="21"/>
      <c r="J11" s="69" t="s">
        <v>28</v>
      </c>
      <c r="K11" s="260">
        <v>30</v>
      </c>
      <c r="L11" s="7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S11" s="125" t="s">
        <v>43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J11" s="103"/>
      <c r="BK11" s="64"/>
      <c r="BL11" s="90"/>
      <c r="BM11" s="65"/>
      <c r="BN11" s="90"/>
      <c r="BO11" s="65"/>
      <c r="BP11" s="90"/>
      <c r="BQ11" s="65"/>
      <c r="BR11" s="129"/>
      <c r="BS11" s="131"/>
      <c r="BT11" s="109"/>
      <c r="BU11" s="110"/>
      <c r="BY11" s="38"/>
      <c r="BZ11" s="113"/>
      <c r="CA11" s="89"/>
      <c r="CB11" s="89"/>
      <c r="CC11" s="89"/>
      <c r="CD11" s="89"/>
      <c r="CE11" s="89"/>
      <c r="CF11" s="89"/>
      <c r="CG11" s="89"/>
      <c r="CH11" s="89"/>
      <c r="CI11" s="89"/>
      <c r="CJ11" s="112"/>
    </row>
    <row r="12" spans="2:88" ht="21" customHeight="1" thickBot="1"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25" t="s">
        <v>60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71"/>
      <c r="CA12" s="114" t="s">
        <v>26</v>
      </c>
      <c r="CB12" s="89"/>
      <c r="CC12" s="89"/>
      <c r="CD12" s="70"/>
      <c r="CE12" s="139" t="s">
        <v>64</v>
      </c>
      <c r="CF12" s="89"/>
      <c r="CG12" s="89"/>
      <c r="CH12" s="69" t="s">
        <v>27</v>
      </c>
      <c r="CI12" s="140" t="s">
        <v>63</v>
      </c>
      <c r="CJ12" s="78"/>
    </row>
    <row r="13" spans="30:88" ht="21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  <c r="BZ13" s="71"/>
      <c r="CA13" s="114" t="s">
        <v>29</v>
      </c>
      <c r="CB13" s="89"/>
      <c r="CC13" s="89"/>
      <c r="CD13" s="70"/>
      <c r="CE13" s="139" t="s">
        <v>92</v>
      </c>
      <c r="CF13" s="89"/>
      <c r="CG13" s="21"/>
      <c r="CH13" s="69" t="s">
        <v>28</v>
      </c>
      <c r="CI13" s="140" t="s">
        <v>63</v>
      </c>
      <c r="CJ13" s="78"/>
    </row>
    <row r="14" spans="16:88" ht="21" customHeight="1" thickBo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V14" s="3"/>
      <c r="BW14" s="3"/>
      <c r="BX14" s="3"/>
      <c r="BY14" s="1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7"/>
    </row>
    <row r="15" spans="2:87" ht="18" customHeight="1" thickTop="1">
      <c r="B15" s="3"/>
      <c r="C15" s="3"/>
      <c r="K15" s="3"/>
      <c r="O15" s="3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H15" s="38"/>
      <c r="BJ15" s="38"/>
      <c r="BN15" s="38"/>
      <c r="BP15" s="38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11:57" ht="18" customHeight="1">
      <c r="K16" s="38"/>
      <c r="M16" s="38"/>
      <c r="N16" s="38"/>
      <c r="O16" s="38"/>
      <c r="R16" s="38"/>
      <c r="AA16" s="38"/>
      <c r="AB16" s="38"/>
      <c r="AC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3:57" ht="18" customHeight="1">
      <c r="M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1:57" ht="18" customHeight="1">
      <c r="K18" s="38"/>
      <c r="V18" s="38"/>
      <c r="X18" s="38"/>
      <c r="Y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21:70" ht="18" customHeight="1">
      <c r="U19" s="38"/>
      <c r="V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R19" s="38"/>
    </row>
    <row r="20" spans="21:70" ht="18" customHeight="1">
      <c r="U20" s="38"/>
      <c r="V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R20" s="38"/>
    </row>
    <row r="21" spans="33:87" ht="18" customHeight="1"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CI21" s="38"/>
    </row>
    <row r="22" spans="33:57" ht="18" customHeight="1"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ht="18" customHeight="1"/>
    <row r="24" spans="12:68" ht="18" customHeight="1">
      <c r="L24" s="150" t="s">
        <v>61</v>
      </c>
      <c r="U24" s="38"/>
      <c r="V24" s="38"/>
      <c r="W24" s="38"/>
      <c r="X24" s="38"/>
      <c r="Y24" s="38"/>
      <c r="AA24" s="40"/>
      <c r="AC24" s="38"/>
      <c r="AD24" s="38"/>
      <c r="AE24" s="38"/>
      <c r="AF24" s="38"/>
      <c r="AG24" s="38"/>
      <c r="AH24" s="38"/>
      <c r="AJ24" s="38"/>
      <c r="AK24" s="38"/>
      <c r="AL24" s="38"/>
      <c r="AS24" s="38"/>
      <c r="AT24" s="38"/>
      <c r="AV24" s="38"/>
      <c r="AY24" s="38"/>
      <c r="BG24" s="38"/>
      <c r="BP24" s="38"/>
    </row>
    <row r="25" spans="10:68" ht="18" customHeight="1">
      <c r="J25" s="38"/>
      <c r="L25" s="136" t="s">
        <v>88</v>
      </c>
      <c r="S25" s="273" t="s">
        <v>3</v>
      </c>
      <c r="AA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Z25" s="38"/>
      <c r="BA25" s="38"/>
      <c r="BB25" s="38"/>
      <c r="BC25" s="38"/>
      <c r="BD25" s="38"/>
      <c r="BE25" s="38"/>
      <c r="BF25" s="38"/>
      <c r="BG25" s="38"/>
      <c r="BP25" s="39"/>
    </row>
    <row r="26" spans="9:59" ht="18" customHeight="1">
      <c r="I26" s="38"/>
      <c r="N26" s="38"/>
      <c r="O26" s="38"/>
      <c r="S26" s="38"/>
      <c r="AA26" s="40"/>
      <c r="AD26" s="38"/>
      <c r="AE26" s="38"/>
      <c r="AG26" s="38"/>
      <c r="AH26" s="38"/>
      <c r="AI26" s="38"/>
      <c r="AJ26" s="38"/>
      <c r="AK26" s="38"/>
      <c r="AL26" s="38"/>
      <c r="AZ26" s="38"/>
      <c r="BA26" s="38"/>
      <c r="BB26" s="39"/>
      <c r="BC26" s="38"/>
      <c r="BD26" s="38"/>
      <c r="BE26" s="38"/>
      <c r="BF26" s="38"/>
      <c r="BG26" s="38"/>
    </row>
    <row r="27" spans="1:89" ht="18" customHeight="1">
      <c r="A27" s="43"/>
      <c r="C27" s="38"/>
      <c r="H27" s="38"/>
      <c r="L27" s="38"/>
      <c r="N27" s="38"/>
      <c r="O27" s="38"/>
      <c r="Q27" s="38"/>
      <c r="R27" s="38"/>
      <c r="S27" s="38"/>
      <c r="T27" s="38"/>
      <c r="U27" s="38"/>
      <c r="V27" s="38"/>
      <c r="X27" s="38"/>
      <c r="Y27" s="38"/>
      <c r="AA27" s="40"/>
      <c r="AD27" s="38"/>
      <c r="AE27" s="38"/>
      <c r="AF27" s="38"/>
      <c r="AG27" s="38"/>
      <c r="AH27" s="38"/>
      <c r="AI27" s="38"/>
      <c r="AJ27" s="38"/>
      <c r="AK27" s="38"/>
      <c r="AL27" s="38"/>
      <c r="AS27" s="39"/>
      <c r="AY27" s="38"/>
      <c r="AZ27" s="38"/>
      <c r="BA27" s="38"/>
      <c r="BB27" s="38"/>
      <c r="BC27" s="38"/>
      <c r="BD27" s="38"/>
      <c r="BE27" s="38"/>
      <c r="BF27" s="38"/>
      <c r="BG27" s="38"/>
      <c r="BJ27" s="38"/>
      <c r="BK27" s="38"/>
      <c r="BL27" s="38"/>
      <c r="BM27" s="38"/>
      <c r="BN27" s="38"/>
      <c r="BO27" s="38"/>
      <c r="BR27" s="38"/>
      <c r="BS27" s="38"/>
      <c r="BT27" s="38"/>
      <c r="BW27" s="38"/>
      <c r="BX27" s="38"/>
      <c r="BY27" s="38"/>
      <c r="CK27" s="43"/>
    </row>
    <row r="28" spans="1:86" ht="18" customHeight="1">
      <c r="A28" s="43"/>
      <c r="M28" s="38"/>
      <c r="P28" s="38"/>
      <c r="T28" s="38"/>
      <c r="U28" s="161" t="s">
        <v>6</v>
      </c>
      <c r="AA28" s="40"/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O28" s="38"/>
      <c r="BU28" s="38"/>
      <c r="BV28" s="38"/>
      <c r="CE28" s="274" t="s">
        <v>58</v>
      </c>
      <c r="CH28" s="137" t="s">
        <v>59</v>
      </c>
    </row>
    <row r="29" spans="1:89" ht="18" customHeight="1">
      <c r="A29" s="43"/>
      <c r="L29" s="163">
        <v>1</v>
      </c>
      <c r="AA29" s="40"/>
      <c r="AD29" s="38"/>
      <c r="AE29" s="38"/>
      <c r="AF29" s="38"/>
      <c r="AG29" s="38"/>
      <c r="AH29" s="38"/>
      <c r="AI29" s="38"/>
      <c r="AJ29" s="38"/>
      <c r="AK29" s="38"/>
      <c r="AL29" s="38"/>
      <c r="AZ29" s="38"/>
      <c r="BA29" s="38"/>
      <c r="BB29" s="38"/>
      <c r="BC29" s="38"/>
      <c r="BD29" s="38"/>
      <c r="BE29" s="38"/>
      <c r="BF29" s="38"/>
      <c r="BR29" s="162" t="s">
        <v>9</v>
      </c>
      <c r="BY29" s="163">
        <v>3</v>
      </c>
      <c r="BZ29" s="163">
        <v>4</v>
      </c>
      <c r="CK29" s="43"/>
    </row>
    <row r="30" spans="2:88" ht="18" customHeight="1">
      <c r="B30" s="43"/>
      <c r="J30" s="38"/>
      <c r="K30" s="38"/>
      <c r="L30" s="38"/>
      <c r="M30" s="38"/>
      <c r="N30" s="38"/>
      <c r="O30" s="38"/>
      <c r="Q30" s="38"/>
      <c r="R30" s="38"/>
      <c r="U30" s="38"/>
      <c r="Y30" s="38"/>
      <c r="AA30" s="40"/>
      <c r="AD30" s="38"/>
      <c r="AE30" s="38"/>
      <c r="AF30" s="38"/>
      <c r="AG30" s="38"/>
      <c r="AH30" s="38"/>
      <c r="AI30" s="38"/>
      <c r="AJ30" s="38"/>
      <c r="AK30" s="38"/>
      <c r="AL30" s="38"/>
      <c r="AS30" s="39"/>
      <c r="AZ30" s="38"/>
      <c r="BA30" s="38"/>
      <c r="BB30" s="38"/>
      <c r="BC30" s="38"/>
      <c r="BD30" s="38"/>
      <c r="BE30" s="38"/>
      <c r="BF30" s="38"/>
      <c r="BN30" s="38"/>
      <c r="BO30" s="38"/>
      <c r="BP30" s="38"/>
      <c r="BQ30" s="38"/>
      <c r="BR30" s="38"/>
      <c r="BS30" s="38"/>
      <c r="BU30" s="38"/>
      <c r="BV30" s="38"/>
      <c r="BW30" s="38"/>
      <c r="BX30" s="38"/>
      <c r="BY30" s="38"/>
      <c r="BZ30" s="38"/>
      <c r="CA30" s="38"/>
      <c r="CB30" s="38"/>
      <c r="CD30" s="38"/>
      <c r="CJ30" s="43"/>
    </row>
    <row r="31" spans="15:83" ht="18" customHeight="1">
      <c r="O31" s="163">
        <v>2</v>
      </c>
      <c r="Q31" s="38"/>
      <c r="AA31" s="40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R31" s="38"/>
      <c r="CB31" s="38"/>
      <c r="CC31" s="38"/>
      <c r="CE31" s="165" t="s">
        <v>10</v>
      </c>
    </row>
    <row r="32" spans="4:82" ht="18" customHeight="1">
      <c r="D32" s="44" t="s">
        <v>25</v>
      </c>
      <c r="L32" s="141" t="s">
        <v>7</v>
      </c>
      <c r="N32" s="38"/>
      <c r="O32" s="38"/>
      <c r="Q32" s="38"/>
      <c r="R32" s="38"/>
      <c r="S32" s="38"/>
      <c r="T32" s="38"/>
      <c r="W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Z32" s="38"/>
      <c r="BB32" s="38"/>
      <c r="BC32" s="38"/>
      <c r="BD32" s="38"/>
      <c r="BE32" s="38"/>
      <c r="BF32" s="38"/>
      <c r="BM32" s="38"/>
      <c r="BR32" s="162" t="s">
        <v>8</v>
      </c>
      <c r="BT32" s="38"/>
      <c r="BV32" s="38"/>
      <c r="BX32" s="38"/>
      <c r="CD32" s="38"/>
    </row>
    <row r="33" spans="3:87" ht="18" customHeight="1">
      <c r="C33" s="44"/>
      <c r="I33" s="38"/>
      <c r="K33" s="38"/>
      <c r="N33" s="38"/>
      <c r="O33" s="38"/>
      <c r="P33" s="38"/>
      <c r="Q33" s="38"/>
      <c r="R33" s="38"/>
      <c r="U33" s="38"/>
      <c r="X33" s="38"/>
      <c r="Y33" s="38"/>
      <c r="Z33" s="38"/>
      <c r="AA33" s="38"/>
      <c r="AB33" s="38"/>
      <c r="AC33" s="264" t="s">
        <v>80</v>
      </c>
      <c r="AD33" s="38"/>
      <c r="AE33" s="38"/>
      <c r="AF33" s="38"/>
      <c r="AI33" s="38"/>
      <c r="AJ33" s="38"/>
      <c r="AL33" s="38"/>
      <c r="AS33" s="39"/>
      <c r="AX33" s="38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K33" s="38"/>
      <c r="BL33" s="38"/>
      <c r="BO33" s="38"/>
      <c r="BQ33" s="38"/>
      <c r="BT33" s="38"/>
      <c r="BU33" s="38"/>
      <c r="CE33" s="38"/>
      <c r="CG33" s="137" t="s">
        <v>52</v>
      </c>
      <c r="CI33" s="46"/>
    </row>
    <row r="34" spans="3:88" ht="18" customHeight="1">
      <c r="C34" s="44"/>
      <c r="I34" s="45"/>
      <c r="O34" s="38"/>
      <c r="U34" s="164" t="s">
        <v>53</v>
      </c>
      <c r="V34" s="38"/>
      <c r="W34" s="38"/>
      <c r="X34" s="38"/>
      <c r="AA34" s="38"/>
      <c r="AB34" s="38"/>
      <c r="AC34" s="265">
        <v>5054</v>
      </c>
      <c r="AD34" s="38"/>
      <c r="AE34" s="38"/>
      <c r="AF34" s="38"/>
      <c r="AG34" s="38"/>
      <c r="AH34" s="38"/>
      <c r="AI34" s="38"/>
      <c r="AJ34" s="38"/>
      <c r="AK34" s="38"/>
      <c r="AL34" s="38"/>
      <c r="AW34" s="38"/>
      <c r="AZ34" s="38"/>
      <c r="BB34" s="38"/>
      <c r="BC34" s="38"/>
      <c r="BD34" s="38"/>
      <c r="BE34" s="38"/>
      <c r="BF34" s="38"/>
      <c r="BG34" s="38"/>
      <c r="BL34" s="38"/>
      <c r="BN34" s="38"/>
      <c r="BU34" s="41"/>
      <c r="BW34" s="43"/>
      <c r="BZ34" s="38"/>
      <c r="CJ34" s="46"/>
    </row>
    <row r="35" spans="3:87" ht="18" customHeight="1">
      <c r="C35" s="44"/>
      <c r="AU35" s="38"/>
      <c r="AZ35" s="38"/>
      <c r="BA35" s="38"/>
      <c r="BB35" s="38"/>
      <c r="BC35" s="38"/>
      <c r="BD35" s="38"/>
      <c r="BF35" s="38"/>
      <c r="BG35" s="38"/>
      <c r="BQ35" s="42"/>
      <c r="BR35" s="38"/>
      <c r="BT35" s="38"/>
      <c r="BU35" s="38"/>
      <c r="CB35" s="38"/>
      <c r="CI35" s="46"/>
    </row>
    <row r="36" ht="18" customHeight="1">
      <c r="BV36" s="38"/>
    </row>
    <row r="37" ht="18" customHeight="1"/>
    <row r="38" spans="29:89" ht="18" customHeight="1">
      <c r="AC38" s="38"/>
      <c r="AZ38" s="38"/>
      <c r="BA38" s="38"/>
      <c r="BB38" s="38"/>
      <c r="BC38" s="38"/>
      <c r="BD38" s="38"/>
      <c r="BG38" s="38"/>
      <c r="BP38" s="38"/>
      <c r="BQ38" s="38"/>
      <c r="BX38" s="38"/>
      <c r="CA38" s="38"/>
      <c r="CG38" s="38"/>
      <c r="CJ38" s="43"/>
      <c r="CK38" s="39"/>
    </row>
    <row r="39" spans="52:78" ht="18" customHeight="1">
      <c r="AZ39" s="38"/>
      <c r="BY39" s="38"/>
      <c r="BZ39" s="3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3"/>
      <c r="AB46" s="3"/>
      <c r="AC46" s="3"/>
    </row>
    <row r="47" spans="2:88" ht="21" customHeight="1" thickBot="1">
      <c r="B47" s="47" t="s">
        <v>11</v>
      </c>
      <c r="C47" s="48" t="s">
        <v>12</v>
      </c>
      <c r="D47" s="48" t="s">
        <v>13</v>
      </c>
      <c r="E47" s="48" t="s">
        <v>14</v>
      </c>
      <c r="F47" s="138" t="s">
        <v>15</v>
      </c>
      <c r="G47" s="143"/>
      <c r="H47" s="48" t="s">
        <v>11</v>
      </c>
      <c r="I47" s="48" t="s">
        <v>12</v>
      </c>
      <c r="J47" s="48" t="s">
        <v>13</v>
      </c>
      <c r="K47" s="48" t="s">
        <v>14</v>
      </c>
      <c r="L47" s="91" t="s">
        <v>15</v>
      </c>
      <c r="M47" s="88"/>
      <c r="N47" s="88"/>
      <c r="O47" s="88"/>
      <c r="P47" s="138" t="s">
        <v>32</v>
      </c>
      <c r="Q47" s="88"/>
      <c r="R47" s="88"/>
      <c r="S47" s="95"/>
      <c r="BZ47" s="47" t="s">
        <v>11</v>
      </c>
      <c r="CA47" s="48" t="s">
        <v>12</v>
      </c>
      <c r="CB47" s="48" t="s">
        <v>13</v>
      </c>
      <c r="CC47" s="48" t="s">
        <v>14</v>
      </c>
      <c r="CD47" s="138" t="s">
        <v>15</v>
      </c>
      <c r="CE47" s="143"/>
      <c r="CF47" s="48" t="s">
        <v>11</v>
      </c>
      <c r="CG47" s="48" t="s">
        <v>12</v>
      </c>
      <c r="CH47" s="48" t="s">
        <v>13</v>
      </c>
      <c r="CI47" s="48" t="s">
        <v>14</v>
      </c>
      <c r="CJ47" s="49" t="s">
        <v>15</v>
      </c>
    </row>
    <row r="48" spans="2:88" ht="21" customHeight="1" thickTop="1">
      <c r="B48" s="50"/>
      <c r="C48" s="9"/>
      <c r="D48" s="8" t="s">
        <v>47</v>
      </c>
      <c r="E48" s="9"/>
      <c r="F48" s="9"/>
      <c r="G48" s="146"/>
      <c r="H48" s="9"/>
      <c r="I48" s="9"/>
      <c r="J48" s="9"/>
      <c r="K48" s="9"/>
      <c r="L48" s="9"/>
      <c r="M48" s="8" t="s">
        <v>31</v>
      </c>
      <c r="N48" s="9"/>
      <c r="O48" s="9"/>
      <c r="P48" s="9"/>
      <c r="Q48" s="9"/>
      <c r="R48" s="9"/>
      <c r="S48" s="10"/>
      <c r="BZ48" s="159"/>
      <c r="CA48" s="51"/>
      <c r="CB48" s="51"/>
      <c r="CC48" s="51"/>
      <c r="CD48" s="51"/>
      <c r="CE48" s="8" t="s">
        <v>47</v>
      </c>
      <c r="CF48" s="51"/>
      <c r="CG48" s="51"/>
      <c r="CH48" s="51"/>
      <c r="CI48" s="51"/>
      <c r="CJ48" s="52"/>
    </row>
    <row r="49" spans="2:88" ht="21" customHeight="1">
      <c r="B49" s="53"/>
      <c r="C49" s="54"/>
      <c r="D49" s="54"/>
      <c r="E49" s="54"/>
      <c r="F49" s="16"/>
      <c r="G49" s="147"/>
      <c r="H49" s="54"/>
      <c r="I49" s="54"/>
      <c r="J49" s="54"/>
      <c r="K49" s="54"/>
      <c r="L49" s="92"/>
      <c r="M49" s="16"/>
      <c r="S49" s="2"/>
      <c r="BZ49" s="53"/>
      <c r="CA49" s="54"/>
      <c r="CB49" s="54"/>
      <c r="CC49" s="54"/>
      <c r="CD49" s="16"/>
      <c r="CE49" s="147"/>
      <c r="CF49" s="54"/>
      <c r="CG49" s="54"/>
      <c r="CH49" s="54"/>
      <c r="CI49" s="54"/>
      <c r="CJ49" s="55"/>
    </row>
    <row r="50" spans="2:88" ht="21" customHeight="1">
      <c r="B50" s="132"/>
      <c r="C50" s="22"/>
      <c r="D50" s="54"/>
      <c r="E50" s="60"/>
      <c r="F50" s="21"/>
      <c r="G50" s="148"/>
      <c r="H50" s="155">
        <v>2</v>
      </c>
      <c r="I50" s="35">
        <v>85.64</v>
      </c>
      <c r="J50" s="58">
        <v>59</v>
      </c>
      <c r="K50" s="59">
        <f>I50+J50*0.001</f>
        <v>85.699</v>
      </c>
      <c r="L50" s="93" t="s">
        <v>68</v>
      </c>
      <c r="M50" s="156" t="s">
        <v>87</v>
      </c>
      <c r="S50" s="2"/>
      <c r="BZ50" s="53"/>
      <c r="CA50" s="54"/>
      <c r="CB50" s="54"/>
      <c r="CC50" s="54"/>
      <c r="CD50" s="16"/>
      <c r="CE50" s="148"/>
      <c r="CF50" s="166">
        <v>4</v>
      </c>
      <c r="CG50" s="57">
        <v>86.379</v>
      </c>
      <c r="CH50" s="58">
        <v>45</v>
      </c>
      <c r="CI50" s="59">
        <f>CG50+CH50*0.001</f>
        <v>86.424</v>
      </c>
      <c r="CJ50" s="33" t="s">
        <v>55</v>
      </c>
    </row>
    <row r="51" spans="2:88" ht="21" customHeight="1">
      <c r="B51" s="151">
        <v>1</v>
      </c>
      <c r="C51" s="57">
        <v>85.607</v>
      </c>
      <c r="D51" s="58">
        <v>58</v>
      </c>
      <c r="E51" s="59">
        <f>C51+D51*0.001</f>
        <v>85.665</v>
      </c>
      <c r="F51" s="21" t="s">
        <v>55</v>
      </c>
      <c r="G51" s="148"/>
      <c r="H51" s="54"/>
      <c r="I51" s="54"/>
      <c r="J51" s="54"/>
      <c r="K51" s="54"/>
      <c r="L51" s="92"/>
      <c r="M51" s="16"/>
      <c r="S51" s="2"/>
      <c r="AS51" s="126" t="s">
        <v>41</v>
      </c>
      <c r="BZ51" s="160">
        <v>3</v>
      </c>
      <c r="CA51" s="35">
        <v>86.364</v>
      </c>
      <c r="CB51" s="58">
        <v>-57</v>
      </c>
      <c r="CC51" s="59">
        <f>CA51+CB51*0.001</f>
        <v>86.307</v>
      </c>
      <c r="CD51" s="21" t="s">
        <v>55</v>
      </c>
      <c r="CE51" s="148"/>
      <c r="CF51" s="54"/>
      <c r="CG51" s="54"/>
      <c r="CH51" s="54"/>
      <c r="CI51" s="54"/>
      <c r="CJ51" s="55"/>
    </row>
    <row r="52" spans="2:88" ht="21" customHeight="1">
      <c r="B52" s="132"/>
      <c r="C52" s="22"/>
      <c r="D52" s="54"/>
      <c r="E52" s="60"/>
      <c r="F52" s="21"/>
      <c r="G52" s="148"/>
      <c r="H52" s="144" t="s">
        <v>53</v>
      </c>
      <c r="I52" s="271">
        <v>85.707</v>
      </c>
      <c r="J52" s="272">
        <v>-51</v>
      </c>
      <c r="K52" s="271">
        <f>I52+J52*0.001</f>
        <v>85.65599999999999</v>
      </c>
      <c r="L52" s="93" t="s">
        <v>68</v>
      </c>
      <c r="M52" s="156" t="s">
        <v>86</v>
      </c>
      <c r="S52" s="2"/>
      <c r="AS52" s="125" t="s">
        <v>83</v>
      </c>
      <c r="BZ52" s="53"/>
      <c r="CA52" s="54"/>
      <c r="CB52" s="54"/>
      <c r="CC52" s="54"/>
      <c r="CD52" s="16"/>
      <c r="CE52" s="148"/>
      <c r="CF52" s="270" t="s">
        <v>45</v>
      </c>
      <c r="CG52" s="269">
        <v>0.33</v>
      </c>
      <c r="CH52" s="58">
        <v>45</v>
      </c>
      <c r="CI52" s="59">
        <f>CG52+CH52*0.001</f>
        <v>0.375</v>
      </c>
      <c r="CJ52" s="33"/>
    </row>
    <row r="53" spans="2:88" ht="21" customHeight="1" thickBot="1">
      <c r="B53" s="61"/>
      <c r="C53" s="62"/>
      <c r="D53" s="63"/>
      <c r="E53" s="63"/>
      <c r="F53" s="145"/>
      <c r="G53" s="149"/>
      <c r="H53" s="66"/>
      <c r="I53" s="62"/>
      <c r="J53" s="63"/>
      <c r="K53" s="63"/>
      <c r="L53" s="94"/>
      <c r="M53" s="90"/>
      <c r="N53" s="86"/>
      <c r="O53" s="86"/>
      <c r="P53" s="86"/>
      <c r="Q53" s="86"/>
      <c r="R53" s="86"/>
      <c r="S53" s="87"/>
      <c r="AD53" s="121"/>
      <c r="AE53" s="122"/>
      <c r="BG53" s="121"/>
      <c r="BH53" s="122"/>
      <c r="BZ53" s="61"/>
      <c r="CA53" s="62"/>
      <c r="CB53" s="63"/>
      <c r="CC53" s="63"/>
      <c r="CD53" s="145"/>
      <c r="CE53" s="149"/>
      <c r="CF53" s="66"/>
      <c r="CG53" s="62"/>
      <c r="CH53" s="63"/>
      <c r="CI53" s="63"/>
      <c r="CJ53" s="67"/>
    </row>
    <row r="54" ht="12.75">
      <c r="AA54" s="3"/>
    </row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9A7" sheet="1" objects="1" scenarios="1"/>
  <mergeCells count="14">
    <mergeCell ref="R6:S6"/>
    <mergeCell ref="R7:S7"/>
    <mergeCell ref="BN3:BO3"/>
    <mergeCell ref="BR3:BU3"/>
    <mergeCell ref="BT5:BU5"/>
    <mergeCell ref="AB3:AC3"/>
    <mergeCell ref="BR5:BS5"/>
    <mergeCell ref="BN4:BQ4"/>
    <mergeCell ref="BN2:BQ2"/>
    <mergeCell ref="V2:Y2"/>
    <mergeCell ref="R3:S3"/>
    <mergeCell ref="V3:Y3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2:CI13" numberStoredAsText="1"/>
  </ignoredErrors>
  <drawing r:id="rId3"/>
  <legacyDrawing r:id="rId2"/>
  <oleObjects>
    <oleObject progId="Paint.Picture" shapeId="13954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2015-08-06T07:51:48Z</cp:lastPrinted>
  <dcterms:created xsi:type="dcterms:W3CDTF">2003-01-10T15:39:03Z</dcterms:created>
  <dcterms:modified xsi:type="dcterms:W3CDTF">2015-08-06T11:32:44Z</dcterms:modified>
  <cp:category/>
  <cp:version/>
  <cp:contentType/>
  <cp:contentStatus/>
</cp:coreProperties>
</file>