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Podivín" sheetId="2" r:id="rId2"/>
  </sheets>
  <definedNames/>
  <calcPr fullCalcOnLoad="1"/>
</workbook>
</file>

<file path=xl/sharedStrings.xml><?xml version="1.0" encoding="utf-8"?>
<sst xmlns="http://schemas.openxmlformats.org/spreadsheetml/2006/main" count="322" uniqueCount="176">
  <si>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</si>
  <si>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</si>
  <si>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</si>
  <si>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</si>
  <si>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</si>
  <si>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</si>
  <si>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</si>
  <si>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</si>
  <si>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</si>
  <si>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</si>
  <si>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</si>
  <si>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</si>
  <si>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</si>
  <si>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</si>
  <si>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</si>
  <si>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</si>
  <si>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</si>
  <si>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</si>
  <si>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</si>
  <si>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</si>
  <si>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</si>
  <si>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</si>
  <si>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</si>
  <si>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</si>
  <si>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</si>
  <si>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</si>
  <si>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</si>
  <si>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</si>
  <si>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</si>
  <si>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</si>
  <si>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</si>
  <si>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</si>
  <si>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</si>
  <si>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</si>
  <si>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</si>
  <si>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</si>
  <si>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</si>
  <si>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</si>
  <si>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</si>
  <si>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</si>
  <si>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</si>
  <si>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</si>
  <si>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</si>
  <si>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</si>
  <si>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</si>
  <si>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</si>
  <si>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</si>
  <si>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</si>
  <si>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</si>
  <si>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</si>
  <si>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</si>
  <si>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</si>
  <si>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</si>
  <si>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</si>
  <si>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</si>
  <si>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</si>
  <si>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</si>
  <si>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</si>
  <si>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</si>
  <si>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</si>
  <si>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</si>
  <si>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</si>
  <si>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</si>
  <si>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</si>
  <si>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1 S</t>
  </si>
  <si>
    <t>Kód :  22</t>
  </si>
  <si>
    <t>Počet  pracovníků :</t>
  </si>
  <si>
    <t>Se 16</t>
  </si>
  <si>
    <t>Se 15</t>
  </si>
  <si>
    <t>Se 22</t>
  </si>
  <si>
    <t>Se 17</t>
  </si>
  <si>
    <t>S 6</t>
  </si>
  <si>
    <t>Cestová</t>
  </si>
  <si>
    <t>Se 19</t>
  </si>
  <si>
    <t>Se 20</t>
  </si>
  <si>
    <t>Se 21</t>
  </si>
  <si>
    <t>Se 18</t>
  </si>
  <si>
    <t>ABE - 1  trojznakový,  obousměrný</t>
  </si>
  <si>
    <t>L 3</t>
  </si>
  <si>
    <t xml:space="preserve">  L 2</t>
  </si>
  <si>
    <t>traťové  koleje  č. 2</t>
  </si>
  <si>
    <t>Sc 7</t>
  </si>
  <si>
    <t>L 5</t>
  </si>
  <si>
    <t>L 7</t>
  </si>
  <si>
    <t>poznámka</t>
  </si>
  <si>
    <t>Obvod  posunu</t>
  </si>
  <si>
    <t>ručně</t>
  </si>
  <si>
    <t>bez zabezpečení</t>
  </si>
  <si>
    <t>č. III,  mimoúrovňové, ostrovní</t>
  </si>
  <si>
    <t>Km  94,207</t>
  </si>
  <si>
    <t>oba  směry :</t>
  </si>
  <si>
    <t>Kód :  10</t>
  </si>
  <si>
    <t>7 a</t>
  </si>
  <si>
    <t>( 7a + 7 = 598 m )</t>
  </si>
  <si>
    <t>2-869</t>
  </si>
  <si>
    <t>1-869</t>
  </si>
  <si>
    <t>1-924</t>
  </si>
  <si>
    <t>2-924</t>
  </si>
  <si>
    <t>2-885</t>
  </si>
  <si>
    <t>1-885</t>
  </si>
  <si>
    <t>1-912</t>
  </si>
  <si>
    <t>2-912</t>
  </si>
  <si>
    <t>2-899</t>
  </si>
  <si>
    <t>1-899</t>
  </si>
  <si>
    <t>1-900</t>
  </si>
  <si>
    <t>2-900</t>
  </si>
  <si>
    <t>2-911</t>
  </si>
  <si>
    <t>1-911</t>
  </si>
  <si>
    <t>1-886</t>
  </si>
  <si>
    <t>2-886</t>
  </si>
  <si>
    <t>2-923</t>
  </si>
  <si>
    <t>1-923</t>
  </si>
  <si>
    <t>1-870</t>
  </si>
  <si>
    <t>2-870</t>
  </si>
  <si>
    <t>S 3</t>
  </si>
  <si>
    <t>S 5</t>
  </si>
  <si>
    <t>S 7a</t>
  </si>
  <si>
    <t>Se 9</t>
  </si>
  <si>
    <t>Se 7</t>
  </si>
  <si>
    <t>Z  Břeclavi</t>
  </si>
  <si>
    <t>Do  Břeclavi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</si>
  <si>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</si>
  <si>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</si>
  <si>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</si>
  <si>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</si>
  <si>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</si>
  <si>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</si>
  <si>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</si>
  <si>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</si>
  <si>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</si>
  <si>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</si>
  <si>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</si>
  <si>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</si>
  <si>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</si>
  <si>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</si>
  <si>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</si>
  <si>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</si>
  <si>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Do  Zaječí</t>
  </si>
  <si>
    <t>Ze  Zaječí</t>
  </si>
  <si>
    <t>Se 23</t>
  </si>
  <si>
    <t>L 6</t>
  </si>
  <si>
    <t>Břeclavské  zhlaví</t>
  </si>
  <si>
    <t>2, 6</t>
  </si>
  <si>
    <t>2,  3</t>
  </si>
  <si>
    <t>T1</t>
  </si>
  <si>
    <t>Zaječské  zhlaví</t>
  </si>
  <si>
    <t>výměnový zámek, klíč AVk 1 / 15 držen v EMZ v kolejišti</t>
  </si>
  <si>
    <t>Vk 1</t>
  </si>
  <si>
    <t>26, 25</t>
  </si>
  <si>
    <t>při jízdě do odbočky - není-li uvedeno jinak, rychlost 40 km/h</t>
  </si>
  <si>
    <t>EZ</t>
  </si>
  <si>
    <t>( AVk 1 / 15 )</t>
  </si>
  <si>
    <t>TVk 1</t>
  </si>
  <si>
    <t>12a</t>
  </si>
  <si>
    <t>12b</t>
  </si>
  <si>
    <t>výměnový zámek, klíč TVk 1 / T1 v úschově v DK</t>
  </si>
  <si>
    <t>Vk 4</t>
  </si>
  <si>
    <t>AVk 1</t>
  </si>
  <si>
    <t>Vk 2</t>
  </si>
  <si>
    <t>Vk 3</t>
  </si>
  <si>
    <t>Obvod  dispečera  CDP</t>
  </si>
  <si>
    <t>KANGO</t>
  </si>
  <si>
    <t>IV. / 2015</t>
  </si>
  <si>
    <t>Účelová kolej SŽDC</t>
  </si>
  <si>
    <t>Vlečka č.:</t>
  </si>
  <si>
    <t>Elektronické  stavědlo</t>
  </si>
  <si>
    <t>ETB  s  JOP  -  DŘS</t>
  </si>
  <si>
    <t>dálková obsluha dispečerem CDP Přerov</t>
  </si>
  <si>
    <t>( nouzová obsluha pohotovostním výpravčím )</t>
  </si>
  <si>
    <t>2 +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</si>
  <si>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</si>
  <si>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</si>
  <si>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</si>
  <si>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t.č. mimo provoz</t>
  </si>
  <si>
    <t>( podchod v km 94,153 )</t>
  </si>
  <si>
    <t>0,327 vl.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</si>
</sst>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i/>
      <sz val="16"/>
      <name val="Times New Roman CE"/>
      <family val="1"/>
    </font>
    <font>
      <sz val="16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0" fillId="0" borderId="4" xfId="0" applyFont="1" applyFill="1" applyBorder="1" applyAlignment="1" quotePrefix="1">
      <alignment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13" fillId="0" borderId="23" xfId="22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vertical="center"/>
    </xf>
    <xf numFmtId="0" fontId="0" fillId="6" borderId="4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30" fillId="0" borderId="38" xfId="0" applyNumberFormat="1" applyFont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" borderId="50" xfId="0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164" fontId="57" fillId="0" borderId="24" xfId="2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16" fillId="0" borderId="0" xfId="0" applyFont="1" applyAlignment="1">
      <alignment horizontal="right" vertical="top"/>
    </xf>
    <xf numFmtId="49" fontId="37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58" fillId="0" borderId="9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58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61" xfId="22" applyFont="1" applyFill="1" applyBorder="1" applyAlignment="1">
      <alignment horizontal="center" vertical="center"/>
      <protection/>
    </xf>
    <xf numFmtId="0" fontId="4" fillId="4" borderId="62" xfId="22" applyFont="1" applyFill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58" fillId="0" borderId="9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58" fillId="0" borderId="10" xfId="22" applyFont="1" applyBorder="1" applyAlignment="1">
      <alignment horizontal="center" vertical="center"/>
      <protection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114300</xdr:rowOff>
    </xdr:from>
    <xdr:to>
      <xdr:col>74</xdr:col>
      <xdr:colOff>47625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100679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242000" y="109823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784300" y="86963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93821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41</xdr:row>
      <xdr:rowOff>114300</xdr:rowOff>
    </xdr:from>
    <xdr:to>
      <xdr:col>148</xdr:col>
      <xdr:colOff>504825</xdr:colOff>
      <xdr:row>41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100679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108</xdr:col>
      <xdr:colOff>476250</xdr:colOff>
      <xdr:row>45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109823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38</xdr:row>
      <xdr:rowOff>114300</xdr:rowOff>
    </xdr:from>
    <xdr:to>
      <xdr:col>74</xdr:col>
      <xdr:colOff>47625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93821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150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10966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47</xdr:row>
      <xdr:rowOff>0</xdr:rowOff>
    </xdr:from>
    <xdr:to>
      <xdr:col>66</xdr:col>
      <xdr:colOff>504825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32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36</xdr:row>
      <xdr:rowOff>0</xdr:rowOff>
    </xdr:from>
    <xdr:to>
      <xdr:col>118</xdr:col>
      <xdr:colOff>495300</xdr:colOff>
      <xdr:row>38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972400" y="8810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38</xdr:row>
      <xdr:rowOff>114300</xdr:rowOff>
    </xdr:from>
    <xdr:to>
      <xdr:col>129</xdr:col>
      <xdr:colOff>266700</xdr:colOff>
      <xdr:row>41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77062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114300</xdr:rowOff>
    </xdr:from>
    <xdr:to>
      <xdr:col>138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662160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117</xdr:col>
      <xdr:colOff>266700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1743550" y="100679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33</xdr:row>
      <xdr:rowOff>0</xdr:rowOff>
    </xdr:from>
    <xdr:to>
      <xdr:col>110</xdr:col>
      <xdr:colOff>504825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81000600" y="8124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45</xdr:row>
      <xdr:rowOff>76200</xdr:rowOff>
    </xdr:from>
    <xdr:to>
      <xdr:col>109</xdr:col>
      <xdr:colOff>247650</xdr:colOff>
      <xdr:row>45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02576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34</xdr:col>
      <xdr:colOff>495300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1583650" y="8810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114300</xdr:rowOff>
    </xdr:from>
    <xdr:to>
      <xdr:col>31</xdr:col>
      <xdr:colOff>266700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48971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19</xdr:col>
      <xdr:colOff>266700</xdr:colOff>
      <xdr:row>41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821055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114300</xdr:rowOff>
    </xdr:from>
    <xdr:to>
      <xdr:col>112</xdr:col>
      <xdr:colOff>476250</xdr:colOff>
      <xdr:row>35</xdr:row>
      <xdr:rowOff>152400</xdr:rowOff>
    </xdr:to>
    <xdr:sp>
      <xdr:nvSpPr>
        <xdr:cNvPr id="20" name="Line 25"/>
        <xdr:cNvSpPr>
          <a:spLocks/>
        </xdr:cNvSpPr>
      </xdr:nvSpPr>
      <xdr:spPr>
        <a:xfrm>
          <a:off x="824865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152400</xdr:rowOff>
    </xdr:from>
    <xdr:to>
      <xdr:col>113</xdr:col>
      <xdr:colOff>247650</xdr:colOff>
      <xdr:row>36</xdr:row>
      <xdr:rowOff>0</xdr:rowOff>
    </xdr:to>
    <xdr:sp>
      <xdr:nvSpPr>
        <xdr:cNvPr id="21" name="Line 26"/>
        <xdr:cNvSpPr>
          <a:spLocks/>
        </xdr:cNvSpPr>
      </xdr:nvSpPr>
      <xdr:spPr>
        <a:xfrm>
          <a:off x="832294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297561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304990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25</xdr:row>
      <xdr:rowOff>114300</xdr:rowOff>
    </xdr:from>
    <xdr:to>
      <xdr:col>99</xdr:col>
      <xdr:colOff>247650</xdr:colOff>
      <xdr:row>25</xdr:row>
      <xdr:rowOff>114300</xdr:rowOff>
    </xdr:to>
    <xdr:sp>
      <xdr:nvSpPr>
        <xdr:cNvPr id="24" name="Line 29"/>
        <xdr:cNvSpPr>
          <a:spLocks/>
        </xdr:cNvSpPr>
      </xdr:nvSpPr>
      <xdr:spPr>
        <a:xfrm>
          <a:off x="55235475" y="6410325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252085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50</xdr:col>
      <xdr:colOff>457200</xdr:colOff>
      <xdr:row>28</xdr:row>
      <xdr:rowOff>0</xdr:rowOff>
    </xdr:to>
    <xdr:sp>
      <xdr:nvSpPr>
        <xdr:cNvPr id="26" name="Rectangle 32"/>
        <xdr:cNvSpPr>
          <a:spLocks/>
        </xdr:cNvSpPr>
      </xdr:nvSpPr>
      <xdr:spPr>
        <a:xfrm>
          <a:off x="36175950" y="6753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27" name="Line 33"/>
        <xdr:cNvSpPr>
          <a:spLocks/>
        </xdr:cNvSpPr>
      </xdr:nvSpPr>
      <xdr:spPr>
        <a:xfrm flipH="1">
          <a:off x="2604135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28" name="Line 34"/>
        <xdr:cNvSpPr>
          <a:spLocks/>
        </xdr:cNvSpPr>
      </xdr:nvSpPr>
      <xdr:spPr>
        <a:xfrm flipH="1">
          <a:off x="252984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29" name="Line 36"/>
        <xdr:cNvSpPr>
          <a:spLocks/>
        </xdr:cNvSpPr>
      </xdr:nvSpPr>
      <xdr:spPr>
        <a:xfrm>
          <a:off x="29756100" y="80105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41</xdr:row>
      <xdr:rowOff>114300</xdr:rowOff>
    </xdr:from>
    <xdr:to>
      <xdr:col>40</xdr:col>
      <xdr:colOff>495300</xdr:colOff>
      <xdr:row>45</xdr:row>
      <xdr:rowOff>0</xdr:rowOff>
    </xdr:to>
    <xdr:sp>
      <xdr:nvSpPr>
        <xdr:cNvPr id="30" name="Line 37"/>
        <xdr:cNvSpPr>
          <a:spLocks/>
        </xdr:cNvSpPr>
      </xdr:nvSpPr>
      <xdr:spPr>
        <a:xfrm flipH="1" flipV="1">
          <a:off x="24555450" y="100679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103</xdr:col>
      <xdr:colOff>247650</xdr:colOff>
      <xdr:row>29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55473600" y="73247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9267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9953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714375</xdr:colOff>
      <xdr:row>17</xdr:row>
      <xdr:rowOff>114300</xdr:rowOff>
    </xdr:from>
    <xdr:to>
      <xdr:col>98</xdr:col>
      <xdr:colOff>219075</xdr:colOff>
      <xdr:row>17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55235475" y="458152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18</xdr:row>
      <xdr:rowOff>0</xdr:rowOff>
    </xdr:from>
    <xdr:to>
      <xdr:col>94</xdr:col>
      <xdr:colOff>476250</xdr:colOff>
      <xdr:row>18</xdr:row>
      <xdr:rowOff>142875</xdr:rowOff>
    </xdr:to>
    <xdr:sp>
      <xdr:nvSpPr>
        <xdr:cNvPr id="35" name="Line 45"/>
        <xdr:cNvSpPr>
          <a:spLocks/>
        </xdr:cNvSpPr>
      </xdr:nvSpPr>
      <xdr:spPr>
        <a:xfrm flipH="1" flipV="1">
          <a:off x="69113400" y="469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17</xdr:row>
      <xdr:rowOff>152400</xdr:rowOff>
    </xdr:from>
    <xdr:to>
      <xdr:col>93</xdr:col>
      <xdr:colOff>247650</xdr:colOff>
      <xdr:row>18</xdr:row>
      <xdr:rowOff>0</xdr:rowOff>
    </xdr:to>
    <xdr:sp>
      <xdr:nvSpPr>
        <xdr:cNvPr id="36" name="Line 46"/>
        <xdr:cNvSpPr>
          <a:spLocks/>
        </xdr:cNvSpPr>
      </xdr:nvSpPr>
      <xdr:spPr>
        <a:xfrm flipH="1" flipV="1">
          <a:off x="68370450" y="461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17</xdr:row>
      <xdr:rowOff>114300</xdr:rowOff>
    </xdr:from>
    <xdr:to>
      <xdr:col>92</xdr:col>
      <xdr:colOff>476250</xdr:colOff>
      <xdr:row>17</xdr:row>
      <xdr:rowOff>152400</xdr:rowOff>
    </xdr:to>
    <xdr:sp>
      <xdr:nvSpPr>
        <xdr:cNvPr id="37" name="Line 47"/>
        <xdr:cNvSpPr>
          <a:spLocks/>
        </xdr:cNvSpPr>
      </xdr:nvSpPr>
      <xdr:spPr>
        <a:xfrm flipH="1" flipV="1">
          <a:off x="67646550" y="4581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19</xdr:row>
      <xdr:rowOff>114300</xdr:rowOff>
    </xdr:from>
    <xdr:to>
      <xdr:col>106</xdr:col>
      <xdr:colOff>504825</xdr:colOff>
      <xdr:row>30</xdr:row>
      <xdr:rowOff>114300</xdr:rowOff>
    </xdr:to>
    <xdr:sp>
      <xdr:nvSpPr>
        <xdr:cNvPr id="38" name="Line 48"/>
        <xdr:cNvSpPr>
          <a:spLocks/>
        </xdr:cNvSpPr>
      </xdr:nvSpPr>
      <xdr:spPr>
        <a:xfrm flipH="1" flipV="1">
          <a:off x="70599300" y="5038725"/>
          <a:ext cx="82010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26</xdr:row>
      <xdr:rowOff>0</xdr:rowOff>
    </xdr:from>
    <xdr:to>
      <xdr:col>60</xdr:col>
      <xdr:colOff>495300</xdr:colOff>
      <xdr:row>29</xdr:row>
      <xdr:rowOff>114300</xdr:rowOff>
    </xdr:to>
    <xdr:sp>
      <xdr:nvSpPr>
        <xdr:cNvPr id="39" name="Line 49"/>
        <xdr:cNvSpPr>
          <a:spLocks/>
        </xdr:cNvSpPr>
      </xdr:nvSpPr>
      <xdr:spPr>
        <a:xfrm flipH="1">
          <a:off x="39423975" y="6524625"/>
          <a:ext cx="51911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142875</xdr:rowOff>
    </xdr:from>
    <xdr:to>
      <xdr:col>95</xdr:col>
      <xdr:colOff>247650</xdr:colOff>
      <xdr:row>19</xdr:row>
      <xdr:rowOff>114300</xdr:rowOff>
    </xdr:to>
    <xdr:sp>
      <xdr:nvSpPr>
        <xdr:cNvPr id="40" name="Line 51"/>
        <xdr:cNvSpPr>
          <a:spLocks/>
        </xdr:cNvSpPr>
      </xdr:nvSpPr>
      <xdr:spPr>
        <a:xfrm flipH="1" flipV="1">
          <a:off x="69856350" y="483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12</xdr:row>
      <xdr:rowOff>152400</xdr:rowOff>
    </xdr:from>
    <xdr:to>
      <xdr:col>95</xdr:col>
      <xdr:colOff>247650</xdr:colOff>
      <xdr:row>16</xdr:row>
      <xdr:rowOff>114300</xdr:rowOff>
    </xdr:to>
    <xdr:sp>
      <xdr:nvSpPr>
        <xdr:cNvPr id="41" name="Line 52"/>
        <xdr:cNvSpPr>
          <a:spLocks/>
        </xdr:cNvSpPr>
      </xdr:nvSpPr>
      <xdr:spPr>
        <a:xfrm flipH="1">
          <a:off x="66141600" y="34385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0</xdr:rowOff>
    </xdr:from>
    <xdr:to>
      <xdr:col>88</xdr:col>
      <xdr:colOff>476250</xdr:colOff>
      <xdr:row>17</xdr:row>
      <xdr:rowOff>76200</xdr:rowOff>
    </xdr:to>
    <xdr:sp>
      <xdr:nvSpPr>
        <xdr:cNvPr id="42" name="Line 53"/>
        <xdr:cNvSpPr>
          <a:spLocks/>
        </xdr:cNvSpPr>
      </xdr:nvSpPr>
      <xdr:spPr>
        <a:xfrm flipH="1">
          <a:off x="64655700" y="446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17</xdr:row>
      <xdr:rowOff>76200</xdr:rowOff>
    </xdr:from>
    <xdr:to>
      <xdr:col>87</xdr:col>
      <xdr:colOff>247650</xdr:colOff>
      <xdr:row>17</xdr:row>
      <xdr:rowOff>114300</xdr:rowOff>
    </xdr:to>
    <xdr:sp>
      <xdr:nvSpPr>
        <xdr:cNvPr id="43" name="Line 54"/>
        <xdr:cNvSpPr>
          <a:spLocks/>
        </xdr:cNvSpPr>
      </xdr:nvSpPr>
      <xdr:spPr>
        <a:xfrm flipH="1">
          <a:off x="63931800" y="4543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109662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38</xdr:col>
      <xdr:colOff>0</xdr:colOff>
      <xdr:row>52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2802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514350" y="9953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47" name="Line 64"/>
        <xdr:cNvSpPr>
          <a:spLocks/>
        </xdr:cNvSpPr>
      </xdr:nvSpPr>
      <xdr:spPr>
        <a:xfrm flipH="1">
          <a:off x="514350" y="9382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514350</xdr:colOff>
      <xdr:row>39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1028700" y="9267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41</xdr:row>
      <xdr:rowOff>114300</xdr:rowOff>
    </xdr:from>
    <xdr:to>
      <xdr:col>150</xdr:col>
      <xdr:colOff>0</xdr:colOff>
      <xdr:row>41</xdr:row>
      <xdr:rowOff>114300</xdr:rowOff>
    </xdr:to>
    <xdr:sp>
      <xdr:nvSpPr>
        <xdr:cNvPr id="49" name="Line 66"/>
        <xdr:cNvSpPr>
          <a:spLocks/>
        </xdr:cNvSpPr>
      </xdr:nvSpPr>
      <xdr:spPr>
        <a:xfrm>
          <a:off x="110451900" y="10067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41</xdr:row>
      <xdr:rowOff>0</xdr:rowOff>
    </xdr:from>
    <xdr:to>
      <xdr:col>149</xdr:col>
      <xdr:colOff>0</xdr:colOff>
      <xdr:row>42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9956600" y="9953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110470950" y="9267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107</xdr:col>
      <xdr:colOff>247650</xdr:colOff>
      <xdr:row>32</xdr:row>
      <xdr:rowOff>114300</xdr:rowOff>
    </xdr:to>
    <xdr:sp>
      <xdr:nvSpPr>
        <xdr:cNvPr id="52" name="Line 77"/>
        <xdr:cNvSpPr>
          <a:spLocks/>
        </xdr:cNvSpPr>
      </xdr:nvSpPr>
      <xdr:spPr>
        <a:xfrm>
          <a:off x="55473600" y="80105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53" name="Line 78"/>
        <xdr:cNvSpPr>
          <a:spLocks/>
        </xdr:cNvSpPr>
      </xdr:nvSpPr>
      <xdr:spPr>
        <a:xfrm>
          <a:off x="55473600" y="869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32</xdr:row>
      <xdr:rowOff>19050</xdr:rowOff>
    </xdr:from>
    <xdr:to>
      <xdr:col>90</xdr:col>
      <xdr:colOff>504825</xdr:colOff>
      <xdr:row>32</xdr:row>
      <xdr:rowOff>19050</xdr:rowOff>
    </xdr:to>
    <xdr:sp>
      <xdr:nvSpPr>
        <xdr:cNvPr id="54" name="Line 83"/>
        <xdr:cNvSpPr>
          <a:spLocks/>
        </xdr:cNvSpPr>
      </xdr:nvSpPr>
      <xdr:spPr>
        <a:xfrm flipH="1">
          <a:off x="664083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30</xdr:row>
      <xdr:rowOff>114300</xdr:rowOff>
    </xdr:from>
    <xdr:to>
      <xdr:col>114</xdr:col>
      <xdr:colOff>495300</xdr:colOff>
      <xdr:row>36</xdr:row>
      <xdr:rowOff>114300</xdr:rowOff>
    </xdr:to>
    <xdr:sp>
      <xdr:nvSpPr>
        <xdr:cNvPr id="55" name="Line 88"/>
        <xdr:cNvSpPr>
          <a:spLocks/>
        </xdr:cNvSpPr>
      </xdr:nvSpPr>
      <xdr:spPr>
        <a:xfrm flipH="1" flipV="1">
          <a:off x="78800325" y="7553325"/>
          <a:ext cx="5934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104</xdr:col>
      <xdr:colOff>476250</xdr:colOff>
      <xdr:row>29</xdr:row>
      <xdr:rowOff>152400</xdr:rowOff>
    </xdr:to>
    <xdr:sp>
      <xdr:nvSpPr>
        <xdr:cNvPr id="56" name="Line 89"/>
        <xdr:cNvSpPr>
          <a:spLocks/>
        </xdr:cNvSpPr>
      </xdr:nvSpPr>
      <xdr:spPr>
        <a:xfrm>
          <a:off x="76542900" y="732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152400</xdr:rowOff>
    </xdr:from>
    <xdr:to>
      <xdr:col>105</xdr:col>
      <xdr:colOff>247650</xdr:colOff>
      <xdr:row>30</xdr:row>
      <xdr:rowOff>0</xdr:rowOff>
    </xdr:to>
    <xdr:sp>
      <xdr:nvSpPr>
        <xdr:cNvPr id="57" name="Line 90"/>
        <xdr:cNvSpPr>
          <a:spLocks/>
        </xdr:cNvSpPr>
      </xdr:nvSpPr>
      <xdr:spPr>
        <a:xfrm>
          <a:off x="77285850" y="736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16</xdr:row>
      <xdr:rowOff>114300</xdr:rowOff>
    </xdr:from>
    <xdr:to>
      <xdr:col>68</xdr:col>
      <xdr:colOff>495300</xdr:colOff>
      <xdr:row>17</xdr:row>
      <xdr:rowOff>114300</xdr:rowOff>
    </xdr:to>
    <xdr:sp>
      <xdr:nvSpPr>
        <xdr:cNvPr id="58" name="Line 234"/>
        <xdr:cNvSpPr>
          <a:spLocks/>
        </xdr:cNvSpPr>
      </xdr:nvSpPr>
      <xdr:spPr>
        <a:xfrm flipH="1">
          <a:off x="49815750" y="43529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15</xdr:row>
      <xdr:rowOff>0</xdr:rowOff>
    </xdr:from>
    <xdr:to>
      <xdr:col>70</xdr:col>
      <xdr:colOff>495300</xdr:colOff>
      <xdr:row>15</xdr:row>
      <xdr:rowOff>142875</xdr:rowOff>
    </xdr:to>
    <xdr:sp>
      <xdr:nvSpPr>
        <xdr:cNvPr id="59" name="Line 356"/>
        <xdr:cNvSpPr>
          <a:spLocks/>
        </xdr:cNvSpPr>
      </xdr:nvSpPr>
      <xdr:spPr>
        <a:xfrm flipH="1">
          <a:off x="51301650" y="401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76200</xdr:rowOff>
    </xdr:to>
    <xdr:sp>
      <xdr:nvSpPr>
        <xdr:cNvPr id="60" name="Line 367"/>
        <xdr:cNvSpPr>
          <a:spLocks/>
        </xdr:cNvSpPr>
      </xdr:nvSpPr>
      <xdr:spPr>
        <a:xfrm flipH="1">
          <a:off x="810006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50</xdr:row>
      <xdr:rowOff>0</xdr:rowOff>
    </xdr:from>
    <xdr:to>
      <xdr:col>118</xdr:col>
      <xdr:colOff>0</xdr:colOff>
      <xdr:row>52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82238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62" name="Line 725"/>
        <xdr:cNvSpPr>
          <a:spLocks/>
        </xdr:cNvSpPr>
      </xdr:nvSpPr>
      <xdr:spPr>
        <a:xfrm>
          <a:off x="32727900" y="7324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495300</xdr:colOff>
      <xdr:row>29</xdr:row>
      <xdr:rowOff>142875</xdr:rowOff>
    </xdr:to>
    <xdr:sp>
      <xdr:nvSpPr>
        <xdr:cNvPr id="63" name="Line 728"/>
        <xdr:cNvSpPr>
          <a:spLocks/>
        </xdr:cNvSpPr>
      </xdr:nvSpPr>
      <xdr:spPr>
        <a:xfrm flipH="1">
          <a:off x="31984950" y="7324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142875</xdr:rowOff>
    </xdr:from>
    <xdr:to>
      <xdr:col>43</xdr:col>
      <xdr:colOff>266700</xdr:colOff>
      <xdr:row>29</xdr:row>
      <xdr:rowOff>209550</xdr:rowOff>
    </xdr:to>
    <xdr:sp>
      <xdr:nvSpPr>
        <xdr:cNvPr id="64" name="Line 729"/>
        <xdr:cNvSpPr>
          <a:spLocks/>
        </xdr:cNvSpPr>
      </xdr:nvSpPr>
      <xdr:spPr>
        <a:xfrm flipH="1">
          <a:off x="31242000" y="7353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41</xdr:col>
      <xdr:colOff>266700</xdr:colOff>
      <xdr:row>36</xdr:row>
      <xdr:rowOff>114300</xdr:rowOff>
    </xdr:to>
    <xdr:sp>
      <xdr:nvSpPr>
        <xdr:cNvPr id="65" name="Line 730"/>
        <xdr:cNvSpPr>
          <a:spLocks/>
        </xdr:cNvSpPr>
      </xdr:nvSpPr>
      <xdr:spPr>
        <a:xfrm flipV="1">
          <a:off x="24555450" y="755332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114300</xdr:rowOff>
    </xdr:from>
    <xdr:to>
      <xdr:col>40</xdr:col>
      <xdr:colOff>495300</xdr:colOff>
      <xdr:row>32</xdr:row>
      <xdr:rowOff>152400</xdr:rowOff>
    </xdr:to>
    <xdr:sp>
      <xdr:nvSpPr>
        <xdr:cNvPr id="66" name="Line 731"/>
        <xdr:cNvSpPr>
          <a:spLocks/>
        </xdr:cNvSpPr>
      </xdr:nvSpPr>
      <xdr:spPr>
        <a:xfrm flipH="1">
          <a:off x="29013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152400</xdr:rowOff>
    </xdr:from>
    <xdr:to>
      <xdr:col>39</xdr:col>
      <xdr:colOff>266700</xdr:colOff>
      <xdr:row>33</xdr:row>
      <xdr:rowOff>0</xdr:rowOff>
    </xdr:to>
    <xdr:sp>
      <xdr:nvSpPr>
        <xdr:cNvPr id="67" name="Line 732"/>
        <xdr:cNvSpPr>
          <a:spLocks/>
        </xdr:cNvSpPr>
      </xdr:nvSpPr>
      <xdr:spPr>
        <a:xfrm flipH="1">
          <a:off x="2827020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114300</xdr:rowOff>
    </xdr:to>
    <xdr:sp>
      <xdr:nvSpPr>
        <xdr:cNvPr id="68" name="Line 734"/>
        <xdr:cNvSpPr>
          <a:spLocks/>
        </xdr:cNvSpPr>
      </xdr:nvSpPr>
      <xdr:spPr>
        <a:xfrm flipH="1">
          <a:off x="27527250" y="8124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209550</xdr:rowOff>
    </xdr:from>
    <xdr:to>
      <xdr:col>42</xdr:col>
      <xdr:colOff>495300</xdr:colOff>
      <xdr:row>30</xdr:row>
      <xdr:rowOff>114300</xdr:rowOff>
    </xdr:to>
    <xdr:sp>
      <xdr:nvSpPr>
        <xdr:cNvPr id="69" name="Line 735"/>
        <xdr:cNvSpPr>
          <a:spLocks/>
        </xdr:cNvSpPr>
      </xdr:nvSpPr>
      <xdr:spPr>
        <a:xfrm flipH="1">
          <a:off x="30499050" y="74199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74</xdr:col>
      <xdr:colOff>276225</xdr:colOff>
      <xdr:row>25</xdr:row>
      <xdr:rowOff>114300</xdr:rowOff>
    </xdr:to>
    <xdr:sp>
      <xdr:nvSpPr>
        <xdr:cNvPr id="70" name="Line 736"/>
        <xdr:cNvSpPr>
          <a:spLocks/>
        </xdr:cNvSpPr>
      </xdr:nvSpPr>
      <xdr:spPr>
        <a:xfrm>
          <a:off x="46101000" y="6410325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152400</xdr:rowOff>
    </xdr:from>
    <xdr:to>
      <xdr:col>61</xdr:col>
      <xdr:colOff>266700</xdr:colOff>
      <xdr:row>26</xdr:row>
      <xdr:rowOff>0</xdr:rowOff>
    </xdr:to>
    <xdr:sp>
      <xdr:nvSpPr>
        <xdr:cNvPr id="71" name="Line 737"/>
        <xdr:cNvSpPr>
          <a:spLocks/>
        </xdr:cNvSpPr>
      </xdr:nvSpPr>
      <xdr:spPr>
        <a:xfrm flipH="1">
          <a:off x="4461510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62</xdr:col>
      <xdr:colOff>495300</xdr:colOff>
      <xdr:row>25</xdr:row>
      <xdr:rowOff>152400</xdr:rowOff>
    </xdr:to>
    <xdr:sp>
      <xdr:nvSpPr>
        <xdr:cNvPr id="72" name="Line 738"/>
        <xdr:cNvSpPr>
          <a:spLocks/>
        </xdr:cNvSpPr>
      </xdr:nvSpPr>
      <xdr:spPr>
        <a:xfrm flipH="1">
          <a:off x="4535805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73" name="Line 740"/>
        <xdr:cNvSpPr>
          <a:spLocks/>
        </xdr:cNvSpPr>
      </xdr:nvSpPr>
      <xdr:spPr>
        <a:xfrm flipH="1">
          <a:off x="42367200" y="458152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0</xdr:rowOff>
    </xdr:from>
    <xdr:to>
      <xdr:col>45</xdr:col>
      <xdr:colOff>266700</xdr:colOff>
      <xdr:row>29</xdr:row>
      <xdr:rowOff>76200</xdr:rowOff>
    </xdr:to>
    <xdr:sp>
      <xdr:nvSpPr>
        <xdr:cNvPr id="74" name="Line 742"/>
        <xdr:cNvSpPr>
          <a:spLocks/>
        </xdr:cNvSpPr>
      </xdr:nvSpPr>
      <xdr:spPr>
        <a:xfrm flipH="1" flipV="1">
          <a:off x="32727900" y="7210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29</xdr:row>
      <xdr:rowOff>76200</xdr:rowOff>
    </xdr:from>
    <xdr:to>
      <xdr:col>46</xdr:col>
      <xdr:colOff>495300</xdr:colOff>
      <xdr:row>29</xdr:row>
      <xdr:rowOff>114300</xdr:rowOff>
    </xdr:to>
    <xdr:sp>
      <xdr:nvSpPr>
        <xdr:cNvPr id="75" name="Line 743"/>
        <xdr:cNvSpPr>
          <a:spLocks/>
        </xdr:cNvSpPr>
      </xdr:nvSpPr>
      <xdr:spPr>
        <a:xfrm flipH="1" flipV="1">
          <a:off x="334708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27</xdr:row>
      <xdr:rowOff>0</xdr:rowOff>
    </xdr:from>
    <xdr:to>
      <xdr:col>44</xdr:col>
      <xdr:colOff>495300</xdr:colOff>
      <xdr:row>29</xdr:row>
      <xdr:rowOff>0</xdr:rowOff>
    </xdr:to>
    <xdr:sp>
      <xdr:nvSpPr>
        <xdr:cNvPr id="76" name="Line 744"/>
        <xdr:cNvSpPr>
          <a:spLocks/>
        </xdr:cNvSpPr>
      </xdr:nvSpPr>
      <xdr:spPr>
        <a:xfrm flipH="1" flipV="1">
          <a:off x="29737050" y="6753225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40</xdr:col>
      <xdr:colOff>476250</xdr:colOff>
      <xdr:row>27</xdr:row>
      <xdr:rowOff>0</xdr:rowOff>
    </xdr:to>
    <xdr:sp>
      <xdr:nvSpPr>
        <xdr:cNvPr id="77" name="Line 745"/>
        <xdr:cNvSpPr>
          <a:spLocks/>
        </xdr:cNvSpPr>
      </xdr:nvSpPr>
      <xdr:spPr>
        <a:xfrm flipH="1" flipV="1">
          <a:off x="25298400" y="5495925"/>
          <a:ext cx="44386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17</xdr:row>
      <xdr:rowOff>114300</xdr:rowOff>
    </xdr:from>
    <xdr:to>
      <xdr:col>74</xdr:col>
      <xdr:colOff>276225</xdr:colOff>
      <xdr:row>17</xdr:row>
      <xdr:rowOff>114300</xdr:rowOff>
    </xdr:to>
    <xdr:sp>
      <xdr:nvSpPr>
        <xdr:cNvPr id="78" name="Line 749"/>
        <xdr:cNvSpPr>
          <a:spLocks/>
        </xdr:cNvSpPr>
      </xdr:nvSpPr>
      <xdr:spPr>
        <a:xfrm>
          <a:off x="42938700" y="4581525"/>
          <a:ext cx="11858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</xdr:row>
      <xdr:rowOff>114300</xdr:rowOff>
    </xdr:from>
    <xdr:to>
      <xdr:col>79</xdr:col>
      <xdr:colOff>247650</xdr:colOff>
      <xdr:row>14</xdr:row>
      <xdr:rowOff>114300</xdr:rowOff>
    </xdr:to>
    <xdr:sp>
      <xdr:nvSpPr>
        <xdr:cNvPr id="79" name="Line 751"/>
        <xdr:cNvSpPr>
          <a:spLocks/>
        </xdr:cNvSpPr>
      </xdr:nvSpPr>
      <xdr:spPr>
        <a:xfrm>
          <a:off x="53530500" y="38957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14</xdr:row>
      <xdr:rowOff>152400</xdr:rowOff>
    </xdr:from>
    <xdr:to>
      <xdr:col>71</xdr:col>
      <xdr:colOff>266700</xdr:colOff>
      <xdr:row>15</xdr:row>
      <xdr:rowOff>0</xdr:rowOff>
    </xdr:to>
    <xdr:sp>
      <xdr:nvSpPr>
        <xdr:cNvPr id="80" name="Line 752"/>
        <xdr:cNvSpPr>
          <a:spLocks/>
        </xdr:cNvSpPr>
      </xdr:nvSpPr>
      <xdr:spPr>
        <a:xfrm flipH="1">
          <a:off x="5204460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114300</xdr:rowOff>
    </xdr:from>
    <xdr:to>
      <xdr:col>72</xdr:col>
      <xdr:colOff>495300</xdr:colOff>
      <xdr:row>14</xdr:row>
      <xdr:rowOff>152400</xdr:rowOff>
    </xdr:to>
    <xdr:sp>
      <xdr:nvSpPr>
        <xdr:cNvPr id="81" name="Line 753"/>
        <xdr:cNvSpPr>
          <a:spLocks/>
        </xdr:cNvSpPr>
      </xdr:nvSpPr>
      <xdr:spPr>
        <a:xfrm flipH="1">
          <a:off x="5278755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32</xdr:row>
      <xdr:rowOff>152400</xdr:rowOff>
    </xdr:to>
    <xdr:sp>
      <xdr:nvSpPr>
        <xdr:cNvPr id="82" name="Line 754"/>
        <xdr:cNvSpPr>
          <a:spLocks/>
        </xdr:cNvSpPr>
      </xdr:nvSpPr>
      <xdr:spPr>
        <a:xfrm>
          <a:off x="79514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83" name="Line 755"/>
        <xdr:cNvSpPr>
          <a:spLocks/>
        </xdr:cNvSpPr>
      </xdr:nvSpPr>
      <xdr:spPr>
        <a:xfrm>
          <a:off x="8025765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15</xdr:row>
      <xdr:rowOff>142875</xdr:rowOff>
    </xdr:from>
    <xdr:to>
      <xdr:col>69</xdr:col>
      <xdr:colOff>266700</xdr:colOff>
      <xdr:row>16</xdr:row>
      <xdr:rowOff>114300</xdr:rowOff>
    </xdr:to>
    <xdr:sp>
      <xdr:nvSpPr>
        <xdr:cNvPr id="84" name="Line 764"/>
        <xdr:cNvSpPr>
          <a:spLocks/>
        </xdr:cNvSpPr>
      </xdr:nvSpPr>
      <xdr:spPr>
        <a:xfrm flipH="1">
          <a:off x="50558700" y="415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102</xdr:col>
      <xdr:colOff>476250</xdr:colOff>
      <xdr:row>26</xdr:row>
      <xdr:rowOff>142875</xdr:rowOff>
    </xdr:to>
    <xdr:sp>
      <xdr:nvSpPr>
        <xdr:cNvPr id="85" name="Line 765"/>
        <xdr:cNvSpPr>
          <a:spLocks/>
        </xdr:cNvSpPr>
      </xdr:nvSpPr>
      <xdr:spPr>
        <a:xfrm flipH="1" flipV="1">
          <a:off x="75057000" y="6524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152400</xdr:rowOff>
    </xdr:from>
    <xdr:to>
      <xdr:col>101</xdr:col>
      <xdr:colOff>247650</xdr:colOff>
      <xdr:row>26</xdr:row>
      <xdr:rowOff>0</xdr:rowOff>
    </xdr:to>
    <xdr:sp>
      <xdr:nvSpPr>
        <xdr:cNvPr id="86" name="Line 766"/>
        <xdr:cNvSpPr>
          <a:spLocks/>
        </xdr:cNvSpPr>
      </xdr:nvSpPr>
      <xdr:spPr>
        <a:xfrm flipH="1" flipV="1">
          <a:off x="7431405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476250</xdr:colOff>
      <xdr:row>25</xdr:row>
      <xdr:rowOff>152400</xdr:rowOff>
    </xdr:to>
    <xdr:sp>
      <xdr:nvSpPr>
        <xdr:cNvPr id="87" name="Line 767"/>
        <xdr:cNvSpPr>
          <a:spLocks/>
        </xdr:cNvSpPr>
      </xdr:nvSpPr>
      <xdr:spPr>
        <a:xfrm flipH="1" flipV="1">
          <a:off x="7357110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142875</xdr:rowOff>
    </xdr:from>
    <xdr:to>
      <xdr:col>103</xdr:col>
      <xdr:colOff>266700</xdr:colOff>
      <xdr:row>27</xdr:row>
      <xdr:rowOff>114300</xdr:rowOff>
    </xdr:to>
    <xdr:sp>
      <xdr:nvSpPr>
        <xdr:cNvPr id="88" name="Line 768"/>
        <xdr:cNvSpPr>
          <a:spLocks/>
        </xdr:cNvSpPr>
      </xdr:nvSpPr>
      <xdr:spPr>
        <a:xfrm flipH="1" flipV="1">
          <a:off x="75799950" y="66675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0</xdr:rowOff>
    </xdr:from>
    <xdr:to>
      <xdr:col>82</xdr:col>
      <xdr:colOff>476250</xdr:colOff>
      <xdr:row>15</xdr:row>
      <xdr:rowOff>114300</xdr:rowOff>
    </xdr:to>
    <xdr:sp>
      <xdr:nvSpPr>
        <xdr:cNvPr id="89" name="Line 769"/>
        <xdr:cNvSpPr>
          <a:spLocks/>
        </xdr:cNvSpPr>
      </xdr:nvSpPr>
      <xdr:spPr>
        <a:xfrm flipH="1" flipV="1">
          <a:off x="60198000" y="401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0</xdr:rowOff>
    </xdr:to>
    <xdr:sp>
      <xdr:nvSpPr>
        <xdr:cNvPr id="90" name="Line 770"/>
        <xdr:cNvSpPr>
          <a:spLocks/>
        </xdr:cNvSpPr>
      </xdr:nvSpPr>
      <xdr:spPr>
        <a:xfrm flipH="1" flipV="1">
          <a:off x="5945505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114300</xdr:rowOff>
    </xdr:from>
    <xdr:to>
      <xdr:col>80</xdr:col>
      <xdr:colOff>476250</xdr:colOff>
      <xdr:row>14</xdr:row>
      <xdr:rowOff>152400</xdr:rowOff>
    </xdr:to>
    <xdr:sp>
      <xdr:nvSpPr>
        <xdr:cNvPr id="91" name="Line 771"/>
        <xdr:cNvSpPr>
          <a:spLocks/>
        </xdr:cNvSpPr>
      </xdr:nvSpPr>
      <xdr:spPr>
        <a:xfrm flipH="1" flipV="1">
          <a:off x="5871210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15</xdr:row>
      <xdr:rowOff>114300</xdr:rowOff>
    </xdr:from>
    <xdr:to>
      <xdr:col>85</xdr:col>
      <xdr:colOff>266700</xdr:colOff>
      <xdr:row>17</xdr:row>
      <xdr:rowOff>114300</xdr:rowOff>
    </xdr:to>
    <xdr:sp>
      <xdr:nvSpPr>
        <xdr:cNvPr id="92" name="Line 773"/>
        <xdr:cNvSpPr>
          <a:spLocks/>
        </xdr:cNvSpPr>
      </xdr:nvSpPr>
      <xdr:spPr>
        <a:xfrm flipH="1" flipV="1">
          <a:off x="60940950" y="4124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142875</xdr:rowOff>
    </xdr:to>
    <xdr:sp>
      <xdr:nvSpPr>
        <xdr:cNvPr id="93" name="Line 779"/>
        <xdr:cNvSpPr>
          <a:spLocks/>
        </xdr:cNvSpPr>
      </xdr:nvSpPr>
      <xdr:spPr>
        <a:xfrm flipH="1" flipV="1">
          <a:off x="23812500" y="5153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19</xdr:row>
      <xdr:rowOff>152400</xdr:rowOff>
    </xdr:from>
    <xdr:to>
      <xdr:col>32</xdr:col>
      <xdr:colOff>495300</xdr:colOff>
      <xdr:row>20</xdr:row>
      <xdr:rowOff>0</xdr:rowOff>
    </xdr:to>
    <xdr:sp>
      <xdr:nvSpPr>
        <xdr:cNvPr id="94" name="Line 780"/>
        <xdr:cNvSpPr>
          <a:spLocks/>
        </xdr:cNvSpPr>
      </xdr:nvSpPr>
      <xdr:spPr>
        <a:xfrm flipH="1" flipV="1">
          <a:off x="23069550" y="507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31</xdr:col>
      <xdr:colOff>266700</xdr:colOff>
      <xdr:row>19</xdr:row>
      <xdr:rowOff>152400</xdr:rowOff>
    </xdr:to>
    <xdr:sp>
      <xdr:nvSpPr>
        <xdr:cNvPr id="95" name="Line 781"/>
        <xdr:cNvSpPr>
          <a:spLocks/>
        </xdr:cNvSpPr>
      </xdr:nvSpPr>
      <xdr:spPr>
        <a:xfrm flipH="1" flipV="1">
          <a:off x="22326600" y="503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142875</xdr:rowOff>
    </xdr:from>
    <xdr:to>
      <xdr:col>34</xdr:col>
      <xdr:colOff>495300</xdr:colOff>
      <xdr:row>21</xdr:row>
      <xdr:rowOff>114300</xdr:rowOff>
    </xdr:to>
    <xdr:sp>
      <xdr:nvSpPr>
        <xdr:cNvPr id="96" name="Line 782"/>
        <xdr:cNvSpPr>
          <a:spLocks/>
        </xdr:cNvSpPr>
      </xdr:nvSpPr>
      <xdr:spPr>
        <a:xfrm flipH="1" flipV="1">
          <a:off x="24555450" y="5295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152400</xdr:rowOff>
    </xdr:from>
    <xdr:to>
      <xdr:col>40</xdr:col>
      <xdr:colOff>495300</xdr:colOff>
      <xdr:row>27</xdr:row>
      <xdr:rowOff>0</xdr:rowOff>
    </xdr:to>
    <xdr:sp>
      <xdr:nvSpPr>
        <xdr:cNvPr id="97" name="Line 784"/>
        <xdr:cNvSpPr>
          <a:spLocks/>
        </xdr:cNvSpPr>
      </xdr:nvSpPr>
      <xdr:spPr>
        <a:xfrm flipH="1" flipV="1">
          <a:off x="29013150" y="667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98" name="Line 785"/>
        <xdr:cNvSpPr>
          <a:spLocks/>
        </xdr:cNvSpPr>
      </xdr:nvSpPr>
      <xdr:spPr>
        <a:xfrm flipH="1" flipV="1">
          <a:off x="2827020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114300</xdr:rowOff>
    </xdr:from>
    <xdr:to>
      <xdr:col>89</xdr:col>
      <xdr:colOff>247650</xdr:colOff>
      <xdr:row>17</xdr:row>
      <xdr:rowOff>0</xdr:rowOff>
    </xdr:to>
    <xdr:sp>
      <xdr:nvSpPr>
        <xdr:cNvPr id="99" name="Line 786"/>
        <xdr:cNvSpPr>
          <a:spLocks/>
        </xdr:cNvSpPr>
      </xdr:nvSpPr>
      <xdr:spPr>
        <a:xfrm flipH="1">
          <a:off x="65398650" y="435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100" name="Line 787"/>
        <xdr:cNvSpPr>
          <a:spLocks/>
        </xdr:cNvSpPr>
      </xdr:nvSpPr>
      <xdr:spPr>
        <a:xfrm>
          <a:off x="10677525" y="50387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26</xdr:row>
      <xdr:rowOff>114300</xdr:rowOff>
    </xdr:from>
    <xdr:to>
      <xdr:col>38</xdr:col>
      <xdr:colOff>495300</xdr:colOff>
      <xdr:row>26</xdr:row>
      <xdr:rowOff>114300</xdr:rowOff>
    </xdr:to>
    <xdr:sp>
      <xdr:nvSpPr>
        <xdr:cNvPr id="101" name="Line 788"/>
        <xdr:cNvSpPr>
          <a:spLocks/>
        </xdr:cNvSpPr>
      </xdr:nvSpPr>
      <xdr:spPr>
        <a:xfrm>
          <a:off x="24117300" y="6638925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45211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858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1086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66903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oneCellAnchor>
    <xdr:from>
      <xdr:col>74</xdr:col>
      <xdr:colOff>228600</xdr:colOff>
      <xdr:row>25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54749700" y="629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47497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228600</xdr:colOff>
      <xdr:row>17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58343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96</xdr:col>
      <xdr:colOff>228600</xdr:colOff>
      <xdr:row>17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710946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54749700" y="378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 1</a:t>
          </a:r>
        </a:p>
      </xdr:txBody>
    </xdr:sp>
    <xdr:clientData/>
  </xdr:oneCellAnchor>
  <xdr:twoCellAnchor>
    <xdr:from>
      <xdr:col>32</xdr:col>
      <xdr:colOff>495300</xdr:colOff>
      <xdr:row>34</xdr:row>
      <xdr:rowOff>0</xdr:rowOff>
    </xdr:from>
    <xdr:to>
      <xdr:col>32</xdr:col>
      <xdr:colOff>495300</xdr:colOff>
      <xdr:row>44</xdr:row>
      <xdr:rowOff>0</xdr:rowOff>
    </xdr:to>
    <xdr:sp>
      <xdr:nvSpPr>
        <xdr:cNvPr id="112" name="Line 799"/>
        <xdr:cNvSpPr>
          <a:spLocks/>
        </xdr:cNvSpPr>
      </xdr:nvSpPr>
      <xdr:spPr>
        <a:xfrm>
          <a:off x="23812500" y="835342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457200"/>
    <xdr:sp>
      <xdr:nvSpPr>
        <xdr:cNvPr id="113" name="text 774"/>
        <xdr:cNvSpPr txBox="1">
          <a:spLocks noChangeArrowheads="1"/>
        </xdr:cNvSpPr>
      </xdr:nvSpPr>
      <xdr:spPr>
        <a:xfrm>
          <a:off x="23317200" y="7896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6794 - 3ZBI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93,970</a:t>
          </a:r>
        </a:p>
      </xdr:txBody>
    </xdr:sp>
    <xdr:clientData/>
  </xdr:oneCellAnchor>
  <xdr:oneCellAnchor>
    <xdr:from>
      <xdr:col>15</xdr:col>
      <xdr:colOff>95250</xdr:colOff>
      <xdr:row>39</xdr:row>
      <xdr:rowOff>114300</xdr:rowOff>
    </xdr:from>
    <xdr:ext cx="323850" cy="228600"/>
    <xdr:sp>
      <xdr:nvSpPr>
        <xdr:cNvPr id="114" name="TextBox 801"/>
        <xdr:cNvSpPr txBox="1">
          <a:spLocks noChangeArrowheads="1"/>
        </xdr:cNvSpPr>
      </xdr:nvSpPr>
      <xdr:spPr>
        <a:xfrm>
          <a:off x="110109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134</xdr:col>
      <xdr:colOff>323850</xdr:colOff>
      <xdr:row>39</xdr:row>
      <xdr:rowOff>114300</xdr:rowOff>
    </xdr:from>
    <xdr:ext cx="323850" cy="228600"/>
    <xdr:sp>
      <xdr:nvSpPr>
        <xdr:cNvPr id="115" name="TextBox 802"/>
        <xdr:cNvSpPr txBox="1">
          <a:spLocks noChangeArrowheads="1"/>
        </xdr:cNvSpPr>
      </xdr:nvSpPr>
      <xdr:spPr>
        <a:xfrm>
          <a:off x="9942195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124</xdr:col>
      <xdr:colOff>0</xdr:colOff>
      <xdr:row>39</xdr:row>
      <xdr:rowOff>114300</xdr:rowOff>
    </xdr:from>
    <xdr:ext cx="323850" cy="228600"/>
    <xdr:sp>
      <xdr:nvSpPr>
        <xdr:cNvPr id="116" name="TextBox 803"/>
        <xdr:cNvSpPr txBox="1">
          <a:spLocks noChangeArrowheads="1"/>
        </xdr:cNvSpPr>
      </xdr:nvSpPr>
      <xdr:spPr>
        <a:xfrm>
          <a:off x="916686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0</xdr:colOff>
      <xdr:row>39</xdr:row>
      <xdr:rowOff>114300</xdr:rowOff>
    </xdr:from>
    <xdr:ext cx="323850" cy="228600"/>
    <xdr:sp>
      <xdr:nvSpPr>
        <xdr:cNvPr id="117" name="TextBox 804"/>
        <xdr:cNvSpPr txBox="1">
          <a:spLocks noChangeArrowheads="1"/>
        </xdr:cNvSpPr>
      </xdr:nvSpPr>
      <xdr:spPr>
        <a:xfrm>
          <a:off x="188595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118" name="TextBox 806"/>
        <xdr:cNvSpPr txBox="1">
          <a:spLocks noChangeArrowheads="1"/>
        </xdr:cNvSpPr>
      </xdr:nvSpPr>
      <xdr:spPr>
        <a:xfrm>
          <a:off x="318135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43</xdr:col>
      <xdr:colOff>95250</xdr:colOff>
      <xdr:row>35</xdr:row>
      <xdr:rowOff>0</xdr:rowOff>
    </xdr:from>
    <xdr:ext cx="323850" cy="228600"/>
    <xdr:sp>
      <xdr:nvSpPr>
        <xdr:cNvPr id="119" name="TextBox 807"/>
        <xdr:cNvSpPr txBox="1">
          <a:spLocks noChangeArrowheads="1"/>
        </xdr:cNvSpPr>
      </xdr:nvSpPr>
      <xdr:spPr>
        <a:xfrm>
          <a:off x="318135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35</xdr:row>
      <xdr:rowOff>0</xdr:rowOff>
    </xdr:from>
    <xdr:ext cx="323850" cy="228600"/>
    <xdr:sp>
      <xdr:nvSpPr>
        <xdr:cNvPr id="120" name="TextBox 808"/>
        <xdr:cNvSpPr txBox="1">
          <a:spLocks noChangeArrowheads="1"/>
        </xdr:cNvSpPr>
      </xdr:nvSpPr>
      <xdr:spPr>
        <a:xfrm>
          <a:off x="778764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45</xdr:row>
      <xdr:rowOff>0</xdr:rowOff>
    </xdr:from>
    <xdr:ext cx="323850" cy="228600"/>
    <xdr:sp>
      <xdr:nvSpPr>
        <xdr:cNvPr id="121" name="TextBox 809"/>
        <xdr:cNvSpPr txBox="1">
          <a:spLocks noChangeArrowheads="1"/>
        </xdr:cNvSpPr>
      </xdr:nvSpPr>
      <xdr:spPr>
        <a:xfrm>
          <a:off x="778764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28575</xdr:colOff>
      <xdr:row>12</xdr:row>
      <xdr:rowOff>47625</xdr:rowOff>
    </xdr:from>
    <xdr:to>
      <xdr:col>91</xdr:col>
      <xdr:colOff>466725</xdr:colOff>
      <xdr:row>13</xdr:row>
      <xdr:rowOff>0</xdr:rowOff>
    </xdr:to>
    <xdr:grpSp>
      <xdr:nvGrpSpPr>
        <xdr:cNvPr id="122" name="Group 810"/>
        <xdr:cNvGrpSpPr>
          <a:grpSpLocks/>
        </xdr:cNvGrpSpPr>
      </xdr:nvGrpSpPr>
      <xdr:grpSpPr>
        <a:xfrm>
          <a:off x="67408425" y="3333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8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41</xdr:row>
      <xdr:rowOff>114300</xdr:rowOff>
    </xdr:from>
    <xdr:to>
      <xdr:col>11</xdr:col>
      <xdr:colOff>419100</xdr:colOff>
      <xdr:row>43</xdr:row>
      <xdr:rowOff>28575</xdr:rowOff>
    </xdr:to>
    <xdr:grpSp>
      <xdr:nvGrpSpPr>
        <xdr:cNvPr id="126" name="Group 815"/>
        <xdr:cNvGrpSpPr>
          <a:grpSpLocks noChangeAspect="1"/>
        </xdr:cNvGrpSpPr>
      </xdr:nvGrpSpPr>
      <xdr:grpSpPr>
        <a:xfrm>
          <a:off x="8048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41</xdr:row>
      <xdr:rowOff>114300</xdr:rowOff>
    </xdr:from>
    <xdr:to>
      <xdr:col>31</xdr:col>
      <xdr:colOff>419100</xdr:colOff>
      <xdr:row>43</xdr:row>
      <xdr:rowOff>28575</xdr:rowOff>
    </xdr:to>
    <xdr:grpSp>
      <xdr:nvGrpSpPr>
        <xdr:cNvPr id="129" name="Group 818"/>
        <xdr:cNvGrpSpPr>
          <a:grpSpLocks noChangeAspect="1"/>
        </xdr:cNvGrpSpPr>
      </xdr:nvGrpSpPr>
      <xdr:grpSpPr>
        <a:xfrm>
          <a:off x="22907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8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132" name="Group 821"/>
        <xdr:cNvGrpSpPr>
          <a:grpSpLocks noChangeAspect="1"/>
        </xdr:cNvGrpSpPr>
      </xdr:nvGrpSpPr>
      <xdr:grpSpPr>
        <a:xfrm>
          <a:off x="243935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35" name="Group 824"/>
        <xdr:cNvGrpSpPr>
          <a:grpSpLocks noChangeAspect="1"/>
        </xdr:cNvGrpSpPr>
      </xdr:nvGrpSpPr>
      <xdr:grpSpPr>
        <a:xfrm>
          <a:off x="139922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36</xdr:row>
      <xdr:rowOff>219075</xdr:rowOff>
    </xdr:from>
    <xdr:to>
      <xdr:col>20</xdr:col>
      <xdr:colOff>647700</xdr:colOff>
      <xdr:row>38</xdr:row>
      <xdr:rowOff>114300</xdr:rowOff>
    </xdr:to>
    <xdr:grpSp>
      <xdr:nvGrpSpPr>
        <xdr:cNvPr id="138" name="Group 827"/>
        <xdr:cNvGrpSpPr>
          <a:grpSpLocks noChangeAspect="1"/>
        </xdr:cNvGrpSpPr>
      </xdr:nvGrpSpPr>
      <xdr:grpSpPr>
        <a:xfrm>
          <a:off x="147447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8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141" name="Group 830"/>
        <xdr:cNvGrpSpPr>
          <a:grpSpLocks noChangeAspect="1"/>
        </xdr:cNvGrpSpPr>
      </xdr:nvGrpSpPr>
      <xdr:grpSpPr>
        <a:xfrm>
          <a:off x="21421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144" name="Group 833"/>
        <xdr:cNvGrpSpPr>
          <a:grpSpLocks noChangeAspect="1"/>
        </xdr:cNvGrpSpPr>
      </xdr:nvGrpSpPr>
      <xdr:grpSpPr>
        <a:xfrm>
          <a:off x="243935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47" name="Group 836"/>
        <xdr:cNvGrpSpPr>
          <a:grpSpLocks noChangeAspect="1"/>
        </xdr:cNvGrpSpPr>
      </xdr:nvGrpSpPr>
      <xdr:grpSpPr>
        <a:xfrm>
          <a:off x="27365325" y="7886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219075</xdr:rowOff>
    </xdr:from>
    <xdr:to>
      <xdr:col>46</xdr:col>
      <xdr:colOff>647700</xdr:colOff>
      <xdr:row>29</xdr:row>
      <xdr:rowOff>114300</xdr:rowOff>
    </xdr:to>
    <xdr:grpSp>
      <xdr:nvGrpSpPr>
        <xdr:cNvPr id="150" name="Group 839"/>
        <xdr:cNvGrpSpPr>
          <a:grpSpLocks noChangeAspect="1"/>
        </xdr:cNvGrpSpPr>
      </xdr:nvGrpSpPr>
      <xdr:grpSpPr>
        <a:xfrm>
          <a:off x="34061400" y="697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27</xdr:row>
      <xdr:rowOff>9525</xdr:rowOff>
    </xdr:from>
    <xdr:to>
      <xdr:col>42</xdr:col>
      <xdr:colOff>666750</xdr:colOff>
      <xdr:row>27</xdr:row>
      <xdr:rowOff>133350</xdr:rowOff>
    </xdr:to>
    <xdr:sp>
      <xdr:nvSpPr>
        <xdr:cNvPr id="153" name="kreslení 12"/>
        <xdr:cNvSpPr>
          <a:spLocks/>
        </xdr:cNvSpPr>
      </xdr:nvSpPr>
      <xdr:spPr>
        <a:xfrm>
          <a:off x="31061025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25</xdr:row>
      <xdr:rowOff>209550</xdr:rowOff>
    </xdr:from>
    <xdr:to>
      <xdr:col>57</xdr:col>
      <xdr:colOff>409575</xdr:colOff>
      <xdr:row>27</xdr:row>
      <xdr:rowOff>114300</xdr:rowOff>
    </xdr:to>
    <xdr:grpSp>
      <xdr:nvGrpSpPr>
        <xdr:cNvPr id="154" name="Group 847"/>
        <xdr:cNvGrpSpPr>
          <a:grpSpLocks noChangeAspect="1"/>
        </xdr:cNvGrpSpPr>
      </xdr:nvGrpSpPr>
      <xdr:grpSpPr>
        <a:xfrm>
          <a:off x="42214800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8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16</xdr:row>
      <xdr:rowOff>0</xdr:rowOff>
    </xdr:from>
    <xdr:to>
      <xdr:col>67</xdr:col>
      <xdr:colOff>438150</xdr:colOff>
      <xdr:row>17</xdr:row>
      <xdr:rowOff>114300</xdr:rowOff>
    </xdr:to>
    <xdr:grpSp>
      <xdr:nvGrpSpPr>
        <xdr:cNvPr id="157" name="Group 850"/>
        <xdr:cNvGrpSpPr>
          <a:grpSpLocks/>
        </xdr:cNvGrpSpPr>
      </xdr:nvGrpSpPr>
      <xdr:grpSpPr>
        <a:xfrm>
          <a:off x="49634775" y="423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8" name="Line 8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27</xdr:row>
      <xdr:rowOff>219075</xdr:rowOff>
    </xdr:from>
    <xdr:to>
      <xdr:col>53</xdr:col>
      <xdr:colOff>428625</xdr:colOff>
      <xdr:row>29</xdr:row>
      <xdr:rowOff>114300</xdr:rowOff>
    </xdr:to>
    <xdr:grpSp>
      <xdr:nvGrpSpPr>
        <xdr:cNvPr id="160" name="Group 853"/>
        <xdr:cNvGrpSpPr>
          <a:grpSpLocks noChangeAspect="1"/>
        </xdr:cNvGrpSpPr>
      </xdr:nvGrpSpPr>
      <xdr:grpSpPr>
        <a:xfrm>
          <a:off x="3927157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15</xdr:row>
      <xdr:rowOff>209550</xdr:rowOff>
    </xdr:from>
    <xdr:to>
      <xdr:col>85</xdr:col>
      <xdr:colOff>419100</xdr:colOff>
      <xdr:row>17</xdr:row>
      <xdr:rowOff>114300</xdr:rowOff>
    </xdr:to>
    <xdr:grpSp>
      <xdr:nvGrpSpPr>
        <xdr:cNvPr id="163" name="Group 856"/>
        <xdr:cNvGrpSpPr>
          <a:grpSpLocks noChangeAspect="1"/>
        </xdr:cNvGrpSpPr>
      </xdr:nvGrpSpPr>
      <xdr:grpSpPr>
        <a:xfrm>
          <a:off x="630269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" name="Line 8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15</xdr:row>
      <xdr:rowOff>209550</xdr:rowOff>
    </xdr:from>
    <xdr:to>
      <xdr:col>86</xdr:col>
      <xdr:colOff>647700</xdr:colOff>
      <xdr:row>17</xdr:row>
      <xdr:rowOff>114300</xdr:rowOff>
    </xdr:to>
    <xdr:grpSp>
      <xdr:nvGrpSpPr>
        <xdr:cNvPr id="166" name="Group 859"/>
        <xdr:cNvGrpSpPr>
          <a:grpSpLocks noChangeAspect="1"/>
        </xdr:cNvGrpSpPr>
      </xdr:nvGrpSpPr>
      <xdr:grpSpPr>
        <a:xfrm>
          <a:off x="63779400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" name="Line 8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15</xdr:row>
      <xdr:rowOff>209550</xdr:rowOff>
    </xdr:from>
    <xdr:to>
      <xdr:col>91</xdr:col>
      <xdr:colOff>419100</xdr:colOff>
      <xdr:row>17</xdr:row>
      <xdr:rowOff>114300</xdr:rowOff>
    </xdr:to>
    <xdr:grpSp>
      <xdr:nvGrpSpPr>
        <xdr:cNvPr id="169" name="Group 862"/>
        <xdr:cNvGrpSpPr>
          <a:grpSpLocks noChangeAspect="1"/>
        </xdr:cNvGrpSpPr>
      </xdr:nvGrpSpPr>
      <xdr:grpSpPr>
        <a:xfrm>
          <a:off x="674846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209550</xdr:rowOff>
    </xdr:from>
    <xdr:to>
      <xdr:col>103</xdr:col>
      <xdr:colOff>419100</xdr:colOff>
      <xdr:row>27</xdr:row>
      <xdr:rowOff>114300</xdr:rowOff>
    </xdr:to>
    <xdr:grpSp>
      <xdr:nvGrpSpPr>
        <xdr:cNvPr id="172" name="Group 865"/>
        <xdr:cNvGrpSpPr>
          <a:grpSpLocks noChangeAspect="1"/>
        </xdr:cNvGrpSpPr>
      </xdr:nvGrpSpPr>
      <xdr:grpSpPr>
        <a:xfrm>
          <a:off x="76400025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75" name="Group 868"/>
        <xdr:cNvGrpSpPr>
          <a:grpSpLocks noChangeAspect="1"/>
        </xdr:cNvGrpSpPr>
      </xdr:nvGrpSpPr>
      <xdr:grpSpPr>
        <a:xfrm>
          <a:off x="78647925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178" name="Group 871"/>
        <xdr:cNvGrpSpPr>
          <a:grpSpLocks noChangeAspect="1"/>
        </xdr:cNvGrpSpPr>
      </xdr:nvGrpSpPr>
      <xdr:grpSpPr>
        <a:xfrm>
          <a:off x="81619725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34</xdr:row>
      <xdr:rowOff>219075</xdr:rowOff>
    </xdr:from>
    <xdr:to>
      <xdr:col>114</xdr:col>
      <xdr:colOff>647700</xdr:colOff>
      <xdr:row>36</xdr:row>
      <xdr:rowOff>114300</xdr:rowOff>
    </xdr:to>
    <xdr:grpSp>
      <xdr:nvGrpSpPr>
        <xdr:cNvPr id="181" name="Group 874"/>
        <xdr:cNvGrpSpPr>
          <a:grpSpLocks noChangeAspect="1"/>
        </xdr:cNvGrpSpPr>
      </xdr:nvGrpSpPr>
      <xdr:grpSpPr>
        <a:xfrm>
          <a:off x="8458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8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219075</xdr:rowOff>
    </xdr:from>
    <xdr:to>
      <xdr:col>118</xdr:col>
      <xdr:colOff>647700</xdr:colOff>
      <xdr:row>38</xdr:row>
      <xdr:rowOff>114300</xdr:rowOff>
    </xdr:to>
    <xdr:grpSp>
      <xdr:nvGrpSpPr>
        <xdr:cNvPr id="184" name="Group 877"/>
        <xdr:cNvGrpSpPr>
          <a:grpSpLocks noChangeAspect="1"/>
        </xdr:cNvGrpSpPr>
      </xdr:nvGrpSpPr>
      <xdr:grpSpPr>
        <a:xfrm>
          <a:off x="875538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36</xdr:row>
      <xdr:rowOff>219075</xdr:rowOff>
    </xdr:from>
    <xdr:to>
      <xdr:col>130</xdr:col>
      <xdr:colOff>647700</xdr:colOff>
      <xdr:row>38</xdr:row>
      <xdr:rowOff>114300</xdr:rowOff>
    </xdr:to>
    <xdr:grpSp>
      <xdr:nvGrpSpPr>
        <xdr:cNvPr id="187" name="Group 880"/>
        <xdr:cNvGrpSpPr>
          <a:grpSpLocks noChangeAspect="1"/>
        </xdr:cNvGrpSpPr>
      </xdr:nvGrpSpPr>
      <xdr:grpSpPr>
        <a:xfrm>
          <a:off x="964692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219075</xdr:rowOff>
    </xdr:from>
    <xdr:to>
      <xdr:col>129</xdr:col>
      <xdr:colOff>419100</xdr:colOff>
      <xdr:row>38</xdr:row>
      <xdr:rowOff>114300</xdr:rowOff>
    </xdr:to>
    <xdr:grpSp>
      <xdr:nvGrpSpPr>
        <xdr:cNvPr id="190" name="Group 883"/>
        <xdr:cNvGrpSpPr>
          <a:grpSpLocks noChangeAspect="1"/>
        </xdr:cNvGrpSpPr>
      </xdr:nvGrpSpPr>
      <xdr:grpSpPr>
        <a:xfrm>
          <a:off x="95716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41</xdr:row>
      <xdr:rowOff>114300</xdr:rowOff>
    </xdr:from>
    <xdr:to>
      <xdr:col>117</xdr:col>
      <xdr:colOff>419100</xdr:colOff>
      <xdr:row>43</xdr:row>
      <xdr:rowOff>28575</xdr:rowOff>
    </xdr:to>
    <xdr:grpSp>
      <xdr:nvGrpSpPr>
        <xdr:cNvPr id="193" name="Group 886"/>
        <xdr:cNvGrpSpPr>
          <a:grpSpLocks noChangeAspect="1"/>
        </xdr:cNvGrpSpPr>
      </xdr:nvGrpSpPr>
      <xdr:grpSpPr>
        <a:xfrm>
          <a:off x="868013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114300</xdr:rowOff>
    </xdr:from>
    <xdr:to>
      <xdr:col>118</xdr:col>
      <xdr:colOff>647700</xdr:colOff>
      <xdr:row>43</xdr:row>
      <xdr:rowOff>28575</xdr:rowOff>
    </xdr:to>
    <xdr:grpSp>
      <xdr:nvGrpSpPr>
        <xdr:cNvPr id="196" name="Group 889"/>
        <xdr:cNvGrpSpPr>
          <a:grpSpLocks noChangeAspect="1"/>
        </xdr:cNvGrpSpPr>
      </xdr:nvGrpSpPr>
      <xdr:grpSpPr>
        <a:xfrm>
          <a:off x="87553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41</xdr:row>
      <xdr:rowOff>114300</xdr:rowOff>
    </xdr:from>
    <xdr:to>
      <xdr:col>138</xdr:col>
      <xdr:colOff>647700</xdr:colOff>
      <xdr:row>43</xdr:row>
      <xdr:rowOff>28575</xdr:rowOff>
    </xdr:to>
    <xdr:grpSp>
      <xdr:nvGrpSpPr>
        <xdr:cNvPr id="199" name="Group 892"/>
        <xdr:cNvGrpSpPr>
          <a:grpSpLocks noChangeAspect="1"/>
        </xdr:cNvGrpSpPr>
      </xdr:nvGrpSpPr>
      <xdr:grpSpPr>
        <a:xfrm>
          <a:off x="102412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247650</xdr:colOff>
      <xdr:row>30</xdr:row>
      <xdr:rowOff>0</xdr:rowOff>
    </xdr:from>
    <xdr:to>
      <xdr:col>106</xdr:col>
      <xdr:colOff>504825</xdr:colOff>
      <xdr:row>30</xdr:row>
      <xdr:rowOff>114300</xdr:rowOff>
    </xdr:to>
    <xdr:sp>
      <xdr:nvSpPr>
        <xdr:cNvPr id="202" name="Line 952"/>
        <xdr:cNvSpPr>
          <a:spLocks/>
        </xdr:cNvSpPr>
      </xdr:nvSpPr>
      <xdr:spPr>
        <a:xfrm flipH="1" flipV="1">
          <a:off x="78028800" y="74390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581025</xdr:colOff>
      <xdr:row>14</xdr:row>
      <xdr:rowOff>57150</xdr:rowOff>
    </xdr:from>
    <xdr:to>
      <xdr:col>90</xdr:col>
      <xdr:colOff>933450</xdr:colOff>
      <xdr:row>14</xdr:row>
      <xdr:rowOff>180975</xdr:rowOff>
    </xdr:to>
    <xdr:sp>
      <xdr:nvSpPr>
        <xdr:cNvPr id="203" name="kreslení 16"/>
        <xdr:cNvSpPr>
          <a:spLocks/>
        </xdr:cNvSpPr>
      </xdr:nvSpPr>
      <xdr:spPr>
        <a:xfrm>
          <a:off x="66989325" y="383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24</xdr:row>
      <xdr:rowOff>104775</xdr:rowOff>
    </xdr:from>
    <xdr:to>
      <xdr:col>61</xdr:col>
      <xdr:colOff>0</xdr:colOff>
      <xdr:row>25</xdr:row>
      <xdr:rowOff>0</xdr:rowOff>
    </xdr:to>
    <xdr:sp>
      <xdr:nvSpPr>
        <xdr:cNvPr id="204" name="kreslení 16"/>
        <xdr:cNvSpPr>
          <a:spLocks/>
        </xdr:cNvSpPr>
      </xdr:nvSpPr>
      <xdr:spPr>
        <a:xfrm>
          <a:off x="44738925" y="6172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42</xdr:row>
      <xdr:rowOff>114300</xdr:rowOff>
    </xdr:from>
    <xdr:to>
      <xdr:col>70</xdr:col>
      <xdr:colOff>304800</xdr:colOff>
      <xdr:row>44</xdr:row>
      <xdr:rowOff>114300</xdr:rowOff>
    </xdr:to>
    <xdr:grpSp>
      <xdr:nvGrpSpPr>
        <xdr:cNvPr id="205" name="Group 960"/>
        <xdr:cNvGrpSpPr>
          <a:grpSpLocks/>
        </xdr:cNvGrpSpPr>
      </xdr:nvGrpSpPr>
      <xdr:grpSpPr>
        <a:xfrm>
          <a:off x="37185600" y="10296525"/>
          <a:ext cx="14668500" cy="457200"/>
          <a:chOff x="115" y="298"/>
          <a:chExt cx="1117" cy="40"/>
        </a:xfrm>
        <a:solidFill>
          <a:srgbClr val="FFFFFF"/>
        </a:solidFill>
      </xdr:grpSpPr>
      <xdr:sp>
        <xdr:nvSpPr>
          <xdr:cNvPr id="206" name="Rectangle 9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76200</xdr:rowOff>
    </xdr:from>
    <xdr:to>
      <xdr:col>68</xdr:col>
      <xdr:colOff>809625</xdr:colOff>
      <xdr:row>37</xdr:row>
      <xdr:rowOff>152400</xdr:rowOff>
    </xdr:to>
    <xdr:grpSp>
      <xdr:nvGrpSpPr>
        <xdr:cNvPr id="222" name="Group 977"/>
        <xdr:cNvGrpSpPr>
          <a:grpSpLocks/>
        </xdr:cNvGrpSpPr>
      </xdr:nvGrpSpPr>
      <xdr:grpSpPr>
        <a:xfrm>
          <a:off x="35699700" y="88868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23" name="Rectangle 97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7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33</xdr:row>
      <xdr:rowOff>76200</xdr:rowOff>
    </xdr:from>
    <xdr:to>
      <xdr:col>75</xdr:col>
      <xdr:colOff>0</xdr:colOff>
      <xdr:row>34</xdr:row>
      <xdr:rowOff>152400</xdr:rowOff>
    </xdr:to>
    <xdr:grpSp>
      <xdr:nvGrpSpPr>
        <xdr:cNvPr id="232" name="Group 987"/>
        <xdr:cNvGrpSpPr>
          <a:grpSpLocks/>
        </xdr:cNvGrpSpPr>
      </xdr:nvGrpSpPr>
      <xdr:grpSpPr>
        <a:xfrm>
          <a:off x="39662100" y="820102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233" name="Rectangle 98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24</xdr:row>
      <xdr:rowOff>104775</xdr:rowOff>
    </xdr:from>
    <xdr:to>
      <xdr:col>100</xdr:col>
      <xdr:colOff>361950</xdr:colOff>
      <xdr:row>25</xdr:row>
      <xdr:rowOff>0</xdr:rowOff>
    </xdr:to>
    <xdr:sp>
      <xdr:nvSpPr>
        <xdr:cNvPr id="242" name="kreslení 12"/>
        <xdr:cNvSpPr>
          <a:spLocks/>
        </xdr:cNvSpPr>
      </xdr:nvSpPr>
      <xdr:spPr>
        <a:xfrm>
          <a:off x="73847325" y="6172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314325</xdr:colOff>
      <xdr:row>23</xdr:row>
      <xdr:rowOff>57150</xdr:rowOff>
    </xdr:from>
    <xdr:to>
      <xdr:col>60</xdr:col>
      <xdr:colOff>666750</xdr:colOff>
      <xdr:row>23</xdr:row>
      <xdr:rowOff>180975</xdr:rowOff>
    </xdr:to>
    <xdr:sp>
      <xdr:nvSpPr>
        <xdr:cNvPr id="243" name="kreslení 16"/>
        <xdr:cNvSpPr>
          <a:spLocks/>
        </xdr:cNvSpPr>
      </xdr:nvSpPr>
      <xdr:spPr>
        <a:xfrm>
          <a:off x="44434125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476250</xdr:colOff>
      <xdr:row>37</xdr:row>
      <xdr:rowOff>171450</xdr:rowOff>
    </xdr:to>
    <xdr:grpSp>
      <xdr:nvGrpSpPr>
        <xdr:cNvPr id="244" name="Group 1009"/>
        <xdr:cNvGrpSpPr>
          <a:grpSpLocks noChangeAspect="1"/>
        </xdr:cNvGrpSpPr>
      </xdr:nvGrpSpPr>
      <xdr:grpSpPr>
        <a:xfrm>
          <a:off x="2057400" y="90963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45" name="Line 101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1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1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1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1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1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01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1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01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428625</xdr:colOff>
      <xdr:row>42</xdr:row>
      <xdr:rowOff>171450</xdr:rowOff>
    </xdr:to>
    <xdr:grpSp>
      <xdr:nvGrpSpPr>
        <xdr:cNvPr id="254" name="Group 1019"/>
        <xdr:cNvGrpSpPr>
          <a:grpSpLocks noChangeAspect="1"/>
        </xdr:cNvGrpSpPr>
      </xdr:nvGrpSpPr>
      <xdr:grpSpPr>
        <a:xfrm>
          <a:off x="2057400" y="10239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55" name="Line 10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0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263" name="Group 4"/>
        <xdr:cNvGrpSpPr>
          <a:grpSpLocks noChangeAspect="1"/>
        </xdr:cNvGrpSpPr>
      </xdr:nvGrpSpPr>
      <xdr:grpSpPr>
        <a:xfrm>
          <a:off x="3514725" y="909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466725</xdr:colOff>
      <xdr:row>42</xdr:row>
      <xdr:rowOff>171450</xdr:rowOff>
    </xdr:to>
    <xdr:grpSp>
      <xdr:nvGrpSpPr>
        <xdr:cNvPr id="268" name="Group 9"/>
        <xdr:cNvGrpSpPr>
          <a:grpSpLocks noChangeAspect="1"/>
        </xdr:cNvGrpSpPr>
      </xdr:nvGrpSpPr>
      <xdr:grpSpPr>
        <a:xfrm>
          <a:off x="3514725" y="1023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923925</xdr:colOff>
      <xdr:row>22</xdr:row>
      <xdr:rowOff>47625</xdr:rowOff>
    </xdr:from>
    <xdr:to>
      <xdr:col>61</xdr:col>
      <xdr:colOff>390525</xdr:colOff>
      <xdr:row>22</xdr:row>
      <xdr:rowOff>161925</xdr:rowOff>
    </xdr:to>
    <xdr:grpSp>
      <xdr:nvGrpSpPr>
        <xdr:cNvPr id="273" name="Group 19"/>
        <xdr:cNvGrpSpPr>
          <a:grpSpLocks noChangeAspect="1"/>
        </xdr:cNvGrpSpPr>
      </xdr:nvGrpSpPr>
      <xdr:grpSpPr>
        <a:xfrm>
          <a:off x="45043725" y="5657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24</xdr:row>
      <xdr:rowOff>57150</xdr:rowOff>
    </xdr:from>
    <xdr:to>
      <xdr:col>61</xdr:col>
      <xdr:colOff>466725</xdr:colOff>
      <xdr:row>24</xdr:row>
      <xdr:rowOff>171450</xdr:rowOff>
    </xdr:to>
    <xdr:grpSp>
      <xdr:nvGrpSpPr>
        <xdr:cNvPr id="278" name="Group 24"/>
        <xdr:cNvGrpSpPr>
          <a:grpSpLocks noChangeAspect="1"/>
        </xdr:cNvGrpSpPr>
      </xdr:nvGrpSpPr>
      <xdr:grpSpPr>
        <a:xfrm>
          <a:off x="45119925" y="6124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283" name="Group 29"/>
        <xdr:cNvGrpSpPr>
          <a:grpSpLocks noChangeAspect="1"/>
        </xdr:cNvGrpSpPr>
      </xdr:nvGrpSpPr>
      <xdr:grpSpPr>
        <a:xfrm>
          <a:off x="3079432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30</xdr:row>
      <xdr:rowOff>57150</xdr:rowOff>
    </xdr:from>
    <xdr:to>
      <xdr:col>53</xdr:col>
      <xdr:colOff>0</xdr:colOff>
      <xdr:row>30</xdr:row>
      <xdr:rowOff>171450</xdr:rowOff>
    </xdr:to>
    <xdr:grpSp>
      <xdr:nvGrpSpPr>
        <xdr:cNvPr id="288" name="Group 34"/>
        <xdr:cNvGrpSpPr>
          <a:grpSpLocks noChangeAspect="1"/>
        </xdr:cNvGrpSpPr>
      </xdr:nvGrpSpPr>
      <xdr:grpSpPr>
        <a:xfrm>
          <a:off x="38852475" y="749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43</xdr:row>
      <xdr:rowOff>57150</xdr:rowOff>
    </xdr:from>
    <xdr:to>
      <xdr:col>11</xdr:col>
      <xdr:colOff>428625</xdr:colOff>
      <xdr:row>43</xdr:row>
      <xdr:rowOff>171450</xdr:rowOff>
    </xdr:to>
    <xdr:grpSp>
      <xdr:nvGrpSpPr>
        <xdr:cNvPr id="292" name="Group 38"/>
        <xdr:cNvGrpSpPr>
          <a:grpSpLocks noChangeAspect="1"/>
        </xdr:cNvGrpSpPr>
      </xdr:nvGrpSpPr>
      <xdr:grpSpPr>
        <a:xfrm>
          <a:off x="8077200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296" name="Group 42"/>
        <xdr:cNvGrpSpPr>
          <a:grpSpLocks noChangeAspect="1"/>
        </xdr:cNvGrpSpPr>
      </xdr:nvGrpSpPr>
      <xdr:grpSpPr>
        <a:xfrm>
          <a:off x="94773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123825</xdr:colOff>
      <xdr:row>39</xdr:row>
      <xdr:rowOff>57150</xdr:rowOff>
    </xdr:from>
    <xdr:to>
      <xdr:col>29</xdr:col>
      <xdr:colOff>419100</xdr:colOff>
      <xdr:row>39</xdr:row>
      <xdr:rowOff>171450</xdr:rowOff>
    </xdr:to>
    <xdr:grpSp>
      <xdr:nvGrpSpPr>
        <xdr:cNvPr id="300" name="Group 46"/>
        <xdr:cNvGrpSpPr>
          <a:grpSpLocks noChangeAspect="1"/>
        </xdr:cNvGrpSpPr>
      </xdr:nvGrpSpPr>
      <xdr:grpSpPr>
        <a:xfrm>
          <a:off x="214407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1" name="Oval 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43</xdr:row>
      <xdr:rowOff>57150</xdr:rowOff>
    </xdr:from>
    <xdr:to>
      <xdr:col>32</xdr:col>
      <xdr:colOff>342900</xdr:colOff>
      <xdr:row>43</xdr:row>
      <xdr:rowOff>171450</xdr:rowOff>
    </xdr:to>
    <xdr:grpSp>
      <xdr:nvGrpSpPr>
        <xdr:cNvPr id="304" name="Group 50"/>
        <xdr:cNvGrpSpPr>
          <a:grpSpLocks noChangeAspect="1"/>
        </xdr:cNvGrpSpPr>
      </xdr:nvGrpSpPr>
      <xdr:grpSpPr>
        <a:xfrm>
          <a:off x="23364825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5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308" name="Group 54"/>
        <xdr:cNvGrpSpPr>
          <a:grpSpLocks noChangeAspect="1"/>
        </xdr:cNvGrpSpPr>
      </xdr:nvGrpSpPr>
      <xdr:grpSpPr>
        <a:xfrm>
          <a:off x="335565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9" name="Line 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31</xdr:row>
      <xdr:rowOff>57150</xdr:rowOff>
    </xdr:from>
    <xdr:to>
      <xdr:col>43</xdr:col>
      <xdr:colOff>466725</xdr:colOff>
      <xdr:row>31</xdr:row>
      <xdr:rowOff>171450</xdr:rowOff>
    </xdr:to>
    <xdr:grpSp>
      <xdr:nvGrpSpPr>
        <xdr:cNvPr id="316" name="Group 62"/>
        <xdr:cNvGrpSpPr>
          <a:grpSpLocks noChangeAspect="1"/>
        </xdr:cNvGrpSpPr>
      </xdr:nvGrpSpPr>
      <xdr:grpSpPr>
        <a:xfrm>
          <a:off x="31356300" y="7724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34</xdr:row>
      <xdr:rowOff>57150</xdr:rowOff>
    </xdr:from>
    <xdr:to>
      <xdr:col>40</xdr:col>
      <xdr:colOff>609600</xdr:colOff>
      <xdr:row>34</xdr:row>
      <xdr:rowOff>171450</xdr:rowOff>
    </xdr:to>
    <xdr:grpSp>
      <xdr:nvGrpSpPr>
        <xdr:cNvPr id="324" name="Group 70"/>
        <xdr:cNvGrpSpPr>
          <a:grpSpLocks noChangeAspect="1"/>
        </xdr:cNvGrpSpPr>
      </xdr:nvGrpSpPr>
      <xdr:grpSpPr>
        <a:xfrm>
          <a:off x="28984575" y="841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5" name="Line 7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885825</xdr:colOff>
      <xdr:row>44</xdr:row>
      <xdr:rowOff>57150</xdr:rowOff>
    </xdr:from>
    <xdr:to>
      <xdr:col>42</xdr:col>
      <xdr:colOff>285750</xdr:colOff>
      <xdr:row>44</xdr:row>
      <xdr:rowOff>171450</xdr:rowOff>
    </xdr:to>
    <xdr:grpSp>
      <xdr:nvGrpSpPr>
        <xdr:cNvPr id="333" name="Group 79"/>
        <xdr:cNvGrpSpPr>
          <a:grpSpLocks noChangeAspect="1"/>
        </xdr:cNvGrpSpPr>
      </xdr:nvGrpSpPr>
      <xdr:grpSpPr>
        <a:xfrm>
          <a:off x="30146625" y="1069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4" name="Line 8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37</xdr:row>
      <xdr:rowOff>57150</xdr:rowOff>
    </xdr:from>
    <xdr:to>
      <xdr:col>37</xdr:col>
      <xdr:colOff>266700</xdr:colOff>
      <xdr:row>37</xdr:row>
      <xdr:rowOff>171450</xdr:rowOff>
    </xdr:to>
    <xdr:grpSp>
      <xdr:nvGrpSpPr>
        <xdr:cNvPr id="342" name="Group 88"/>
        <xdr:cNvGrpSpPr>
          <a:grpSpLocks noChangeAspect="1"/>
        </xdr:cNvGrpSpPr>
      </xdr:nvGrpSpPr>
      <xdr:grpSpPr>
        <a:xfrm>
          <a:off x="26641425" y="9096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3" name="Line 8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9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40</xdr:row>
      <xdr:rowOff>57150</xdr:rowOff>
    </xdr:from>
    <xdr:to>
      <xdr:col>40</xdr:col>
      <xdr:colOff>942975</xdr:colOff>
      <xdr:row>40</xdr:row>
      <xdr:rowOff>171450</xdr:rowOff>
    </xdr:to>
    <xdr:grpSp>
      <xdr:nvGrpSpPr>
        <xdr:cNvPr id="351" name="Group 97"/>
        <xdr:cNvGrpSpPr>
          <a:grpSpLocks noChangeAspect="1"/>
        </xdr:cNvGrpSpPr>
      </xdr:nvGrpSpPr>
      <xdr:grpSpPr>
        <a:xfrm>
          <a:off x="29260800" y="978217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52" name="Line 98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9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0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1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2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3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4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05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06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28</xdr:row>
      <xdr:rowOff>57150</xdr:rowOff>
    </xdr:from>
    <xdr:to>
      <xdr:col>61</xdr:col>
      <xdr:colOff>466725</xdr:colOff>
      <xdr:row>28</xdr:row>
      <xdr:rowOff>171450</xdr:rowOff>
    </xdr:to>
    <xdr:grpSp>
      <xdr:nvGrpSpPr>
        <xdr:cNvPr id="361" name="Group 107"/>
        <xdr:cNvGrpSpPr>
          <a:grpSpLocks noChangeAspect="1"/>
        </xdr:cNvGrpSpPr>
      </xdr:nvGrpSpPr>
      <xdr:grpSpPr>
        <a:xfrm>
          <a:off x="44729400" y="70389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62" name="Line 108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09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10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11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12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13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14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15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16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71" name="Group 117"/>
        <xdr:cNvGrpSpPr>
          <a:grpSpLocks noChangeAspect="1"/>
        </xdr:cNvGrpSpPr>
      </xdr:nvGrpSpPr>
      <xdr:grpSpPr>
        <a:xfrm>
          <a:off x="107546775" y="909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1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42</xdr:row>
      <xdr:rowOff>57150</xdr:rowOff>
    </xdr:from>
    <xdr:to>
      <xdr:col>145</xdr:col>
      <xdr:colOff>485775</xdr:colOff>
      <xdr:row>42</xdr:row>
      <xdr:rowOff>171450</xdr:rowOff>
    </xdr:to>
    <xdr:grpSp>
      <xdr:nvGrpSpPr>
        <xdr:cNvPr id="376" name="Group 122"/>
        <xdr:cNvGrpSpPr>
          <a:grpSpLocks noChangeAspect="1"/>
        </xdr:cNvGrpSpPr>
      </xdr:nvGrpSpPr>
      <xdr:grpSpPr>
        <a:xfrm>
          <a:off x="107546775" y="1023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7" name="Line 1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26</xdr:row>
      <xdr:rowOff>57150</xdr:rowOff>
    </xdr:from>
    <xdr:to>
      <xdr:col>100</xdr:col>
      <xdr:colOff>485775</xdr:colOff>
      <xdr:row>26</xdr:row>
      <xdr:rowOff>171450</xdr:rowOff>
    </xdr:to>
    <xdr:grpSp>
      <xdr:nvGrpSpPr>
        <xdr:cNvPr id="381" name="Group 127"/>
        <xdr:cNvGrpSpPr>
          <a:grpSpLocks noChangeAspect="1"/>
        </xdr:cNvGrpSpPr>
      </xdr:nvGrpSpPr>
      <xdr:grpSpPr>
        <a:xfrm>
          <a:off x="73885425" y="6581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1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92</xdr:col>
      <xdr:colOff>0</xdr:colOff>
      <xdr:row>18</xdr:row>
      <xdr:rowOff>171450</xdr:rowOff>
    </xdr:to>
    <xdr:grpSp>
      <xdr:nvGrpSpPr>
        <xdr:cNvPr id="386" name="Group 132"/>
        <xdr:cNvGrpSpPr>
          <a:grpSpLocks noChangeAspect="1"/>
        </xdr:cNvGrpSpPr>
      </xdr:nvGrpSpPr>
      <xdr:grpSpPr>
        <a:xfrm>
          <a:off x="67456050" y="475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7" name="Line 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923925</xdr:colOff>
      <xdr:row>16</xdr:row>
      <xdr:rowOff>57150</xdr:rowOff>
    </xdr:from>
    <xdr:to>
      <xdr:col>95</xdr:col>
      <xdr:colOff>390525</xdr:colOff>
      <xdr:row>16</xdr:row>
      <xdr:rowOff>171450</xdr:rowOff>
    </xdr:to>
    <xdr:grpSp>
      <xdr:nvGrpSpPr>
        <xdr:cNvPr id="391" name="Group 137"/>
        <xdr:cNvGrpSpPr>
          <a:grpSpLocks noChangeAspect="1"/>
        </xdr:cNvGrpSpPr>
      </xdr:nvGrpSpPr>
      <xdr:grpSpPr>
        <a:xfrm>
          <a:off x="70304025" y="4295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2" name="Line 1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30</xdr:row>
      <xdr:rowOff>57150</xdr:rowOff>
    </xdr:from>
    <xdr:to>
      <xdr:col>101</xdr:col>
      <xdr:colOff>228600</xdr:colOff>
      <xdr:row>30</xdr:row>
      <xdr:rowOff>171450</xdr:rowOff>
    </xdr:to>
    <xdr:grpSp>
      <xdr:nvGrpSpPr>
        <xdr:cNvPr id="396" name="Group 142"/>
        <xdr:cNvGrpSpPr>
          <a:grpSpLocks noChangeAspect="1"/>
        </xdr:cNvGrpSpPr>
      </xdr:nvGrpSpPr>
      <xdr:grpSpPr>
        <a:xfrm>
          <a:off x="74209275" y="7496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7" name="Line 1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142875</xdr:colOff>
      <xdr:row>33</xdr:row>
      <xdr:rowOff>57150</xdr:rowOff>
    </xdr:from>
    <xdr:to>
      <xdr:col>104</xdr:col>
      <xdr:colOff>457200</xdr:colOff>
      <xdr:row>33</xdr:row>
      <xdr:rowOff>171450</xdr:rowOff>
    </xdr:to>
    <xdr:grpSp>
      <xdr:nvGrpSpPr>
        <xdr:cNvPr id="404" name="Group 150"/>
        <xdr:cNvGrpSpPr>
          <a:grpSpLocks noChangeAspect="1"/>
        </xdr:cNvGrpSpPr>
      </xdr:nvGrpSpPr>
      <xdr:grpSpPr>
        <a:xfrm>
          <a:off x="76438125" y="8181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1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419100</xdr:colOff>
      <xdr:row>36</xdr:row>
      <xdr:rowOff>171450</xdr:rowOff>
    </xdr:to>
    <xdr:grpSp>
      <xdr:nvGrpSpPr>
        <xdr:cNvPr id="412" name="Group 158"/>
        <xdr:cNvGrpSpPr>
          <a:grpSpLocks noChangeAspect="1"/>
        </xdr:cNvGrpSpPr>
      </xdr:nvGrpSpPr>
      <xdr:grpSpPr>
        <a:xfrm>
          <a:off x="79314675" y="886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3" name="Line 1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39</xdr:row>
      <xdr:rowOff>57150</xdr:rowOff>
    </xdr:from>
    <xdr:to>
      <xdr:col>112</xdr:col>
      <xdr:colOff>104775</xdr:colOff>
      <xdr:row>39</xdr:row>
      <xdr:rowOff>171450</xdr:rowOff>
    </xdr:to>
    <xdr:grpSp>
      <xdr:nvGrpSpPr>
        <xdr:cNvPr id="421" name="Group 167"/>
        <xdr:cNvGrpSpPr>
          <a:grpSpLocks noChangeAspect="1"/>
        </xdr:cNvGrpSpPr>
      </xdr:nvGrpSpPr>
      <xdr:grpSpPr>
        <a:xfrm>
          <a:off x="81981675" y="95535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422" name="Line 1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46</xdr:row>
      <xdr:rowOff>57150</xdr:rowOff>
    </xdr:from>
    <xdr:to>
      <xdr:col>110</xdr:col>
      <xdr:colOff>514350</xdr:colOff>
      <xdr:row>46</xdr:row>
      <xdr:rowOff>171450</xdr:rowOff>
    </xdr:to>
    <xdr:grpSp>
      <xdr:nvGrpSpPr>
        <xdr:cNvPr id="430" name="Group 176"/>
        <xdr:cNvGrpSpPr>
          <a:grpSpLocks noChangeAspect="1"/>
        </xdr:cNvGrpSpPr>
      </xdr:nvGrpSpPr>
      <xdr:grpSpPr>
        <a:xfrm>
          <a:off x="80895825" y="1115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1" name="Line 17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7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8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8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8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8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42</xdr:row>
      <xdr:rowOff>57150</xdr:rowOff>
    </xdr:from>
    <xdr:to>
      <xdr:col>110</xdr:col>
      <xdr:colOff>571500</xdr:colOff>
      <xdr:row>42</xdr:row>
      <xdr:rowOff>171450</xdr:rowOff>
    </xdr:to>
    <xdr:grpSp>
      <xdr:nvGrpSpPr>
        <xdr:cNvPr id="439" name="Group 185"/>
        <xdr:cNvGrpSpPr>
          <a:grpSpLocks noChangeAspect="1"/>
        </xdr:cNvGrpSpPr>
      </xdr:nvGrpSpPr>
      <xdr:grpSpPr>
        <a:xfrm>
          <a:off x="80895825" y="102393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40" name="Line 186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87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88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89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90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91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92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3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94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40</xdr:row>
      <xdr:rowOff>57150</xdr:rowOff>
    </xdr:from>
    <xdr:to>
      <xdr:col>117</xdr:col>
      <xdr:colOff>390525</xdr:colOff>
      <xdr:row>40</xdr:row>
      <xdr:rowOff>171450</xdr:rowOff>
    </xdr:to>
    <xdr:grpSp>
      <xdr:nvGrpSpPr>
        <xdr:cNvPr id="449" name="Group 196"/>
        <xdr:cNvGrpSpPr>
          <a:grpSpLocks noChangeAspect="1"/>
        </xdr:cNvGrpSpPr>
      </xdr:nvGrpSpPr>
      <xdr:grpSpPr>
        <a:xfrm>
          <a:off x="86791800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0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36</xdr:row>
      <xdr:rowOff>57150</xdr:rowOff>
    </xdr:from>
    <xdr:to>
      <xdr:col>118</xdr:col>
      <xdr:colOff>666750</xdr:colOff>
      <xdr:row>36</xdr:row>
      <xdr:rowOff>171450</xdr:rowOff>
    </xdr:to>
    <xdr:grpSp>
      <xdr:nvGrpSpPr>
        <xdr:cNvPr id="453" name="Group 200"/>
        <xdr:cNvGrpSpPr>
          <a:grpSpLocks noChangeAspect="1"/>
        </xdr:cNvGrpSpPr>
      </xdr:nvGrpSpPr>
      <xdr:grpSpPr>
        <a:xfrm>
          <a:off x="87582375" y="8867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2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361950</xdr:colOff>
      <xdr:row>37</xdr:row>
      <xdr:rowOff>57150</xdr:rowOff>
    </xdr:from>
    <xdr:to>
      <xdr:col>136</xdr:col>
      <xdr:colOff>657225</xdr:colOff>
      <xdr:row>37</xdr:row>
      <xdr:rowOff>171450</xdr:rowOff>
    </xdr:to>
    <xdr:grpSp>
      <xdr:nvGrpSpPr>
        <xdr:cNvPr id="457" name="Group 204"/>
        <xdr:cNvGrpSpPr>
          <a:grpSpLocks noChangeAspect="1"/>
        </xdr:cNvGrpSpPr>
      </xdr:nvGrpSpPr>
      <xdr:grpSpPr>
        <a:xfrm>
          <a:off x="100945950" y="909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8" name="Oval 2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40</xdr:row>
      <xdr:rowOff>57150</xdr:rowOff>
    </xdr:from>
    <xdr:to>
      <xdr:col>138</xdr:col>
      <xdr:colOff>647700</xdr:colOff>
      <xdr:row>40</xdr:row>
      <xdr:rowOff>171450</xdr:rowOff>
    </xdr:to>
    <xdr:grpSp>
      <xdr:nvGrpSpPr>
        <xdr:cNvPr id="461" name="Group 208"/>
        <xdr:cNvGrpSpPr>
          <a:grpSpLocks noChangeAspect="1"/>
        </xdr:cNvGrpSpPr>
      </xdr:nvGrpSpPr>
      <xdr:grpSpPr>
        <a:xfrm>
          <a:off x="102422325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2" name="Oval 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465" name="Group 212"/>
        <xdr:cNvGrpSpPr>
          <a:grpSpLocks noChangeAspect="1"/>
        </xdr:cNvGrpSpPr>
      </xdr:nvGrpSpPr>
      <xdr:grpSpPr>
        <a:xfrm>
          <a:off x="108508800" y="90963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66" name="Line 2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42</xdr:row>
      <xdr:rowOff>57150</xdr:rowOff>
    </xdr:from>
    <xdr:to>
      <xdr:col>147</xdr:col>
      <xdr:colOff>457200</xdr:colOff>
      <xdr:row>42</xdr:row>
      <xdr:rowOff>171450</xdr:rowOff>
    </xdr:to>
    <xdr:grpSp>
      <xdr:nvGrpSpPr>
        <xdr:cNvPr id="475" name="Group 222"/>
        <xdr:cNvGrpSpPr>
          <a:grpSpLocks noChangeAspect="1"/>
        </xdr:cNvGrpSpPr>
      </xdr:nvGrpSpPr>
      <xdr:grpSpPr>
        <a:xfrm>
          <a:off x="108556425" y="10239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76" name="Line 2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390525</xdr:colOff>
      <xdr:row>33</xdr:row>
      <xdr:rowOff>114300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43024425" y="8239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oneCellAnchor>
  <xdr:oneCellAnchor>
    <xdr:from>
      <xdr:col>58</xdr:col>
      <xdr:colOff>390525</xdr:colOff>
      <xdr:row>36</xdr:row>
      <xdr:rowOff>114300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43024425" y="8924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  <xdr:oneCellAnchor>
    <xdr:from>
      <xdr:col>57</xdr:col>
      <xdr:colOff>381000</xdr:colOff>
      <xdr:row>43</xdr:row>
      <xdr:rowOff>57150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42500550" y="1046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237</a:t>
          </a:r>
        </a:p>
      </xdr:txBody>
    </xdr:sp>
    <xdr:clientData/>
  </xdr:oneCellAnchor>
  <xdr:oneCellAnchor>
    <xdr:from>
      <xdr:col>58</xdr:col>
      <xdr:colOff>390525</xdr:colOff>
      <xdr:row>42</xdr:row>
      <xdr:rowOff>171450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43024425" y="10353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twoCellAnchor>
    <xdr:from>
      <xdr:col>53</xdr:col>
      <xdr:colOff>0</xdr:colOff>
      <xdr:row>25</xdr:row>
      <xdr:rowOff>0</xdr:rowOff>
    </xdr:from>
    <xdr:to>
      <xdr:col>55</xdr:col>
      <xdr:colOff>0</xdr:colOff>
      <xdr:row>27</xdr:row>
      <xdr:rowOff>0</xdr:rowOff>
    </xdr:to>
    <xdr:sp>
      <xdr:nvSpPr>
        <xdr:cNvPr id="488" name="TextBox 238"/>
        <xdr:cNvSpPr txBox="1">
          <a:spLocks noChangeArrowheads="1"/>
        </xdr:cNvSpPr>
      </xdr:nvSpPr>
      <xdr:spPr>
        <a:xfrm>
          <a:off x="39147750" y="62960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0</xdr:colOff>
      <xdr:row>24</xdr:row>
      <xdr:rowOff>0</xdr:rowOff>
    </xdr:from>
    <xdr:to>
      <xdr:col>54</xdr:col>
      <xdr:colOff>514350</xdr:colOff>
      <xdr:row>25</xdr:row>
      <xdr:rowOff>0</xdr:rowOff>
    </xdr:to>
    <xdr:grpSp>
      <xdr:nvGrpSpPr>
        <xdr:cNvPr id="489" name="Group 239"/>
        <xdr:cNvGrpSpPr>
          <a:grpSpLocks/>
        </xdr:cNvGrpSpPr>
      </xdr:nvGrpSpPr>
      <xdr:grpSpPr>
        <a:xfrm>
          <a:off x="39662100" y="60674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490" name="Group 240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91" name="Line 241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Oval 242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243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4" name="Line 244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245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246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247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247650</xdr:colOff>
      <xdr:row>44</xdr:row>
      <xdr:rowOff>114300</xdr:rowOff>
    </xdr:to>
    <xdr:sp>
      <xdr:nvSpPr>
        <xdr:cNvPr id="498" name="Rectangle 249"/>
        <xdr:cNvSpPr>
          <a:spLocks/>
        </xdr:cNvSpPr>
      </xdr:nvSpPr>
      <xdr:spPr>
        <a:xfrm>
          <a:off x="35204400" y="6981825"/>
          <a:ext cx="247650" cy="3771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57150</xdr:rowOff>
    </xdr:from>
    <xdr:to>
      <xdr:col>53</xdr:col>
      <xdr:colOff>276225</xdr:colOff>
      <xdr:row>36</xdr:row>
      <xdr:rowOff>76200</xdr:rowOff>
    </xdr:to>
    <xdr:sp>
      <xdr:nvSpPr>
        <xdr:cNvPr id="499" name="Rectangle 250"/>
        <xdr:cNvSpPr>
          <a:spLocks/>
        </xdr:cNvSpPr>
      </xdr:nvSpPr>
      <xdr:spPr>
        <a:xfrm>
          <a:off x="39166800" y="7267575"/>
          <a:ext cx="247650" cy="1619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33</xdr:row>
      <xdr:rowOff>76200</xdr:rowOff>
    </xdr:from>
    <xdr:to>
      <xdr:col>54</xdr:col>
      <xdr:colOff>0</xdr:colOff>
      <xdr:row>34</xdr:row>
      <xdr:rowOff>152400</xdr:rowOff>
    </xdr:to>
    <xdr:sp>
      <xdr:nvSpPr>
        <xdr:cNvPr id="500" name="Rectangle 251"/>
        <xdr:cNvSpPr>
          <a:spLocks/>
        </xdr:cNvSpPr>
      </xdr:nvSpPr>
      <xdr:spPr>
        <a:xfrm>
          <a:off x="39423975" y="820102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43</xdr:row>
      <xdr:rowOff>76200</xdr:rowOff>
    </xdr:from>
    <xdr:to>
      <xdr:col>49</xdr:col>
      <xdr:colOff>0</xdr:colOff>
      <xdr:row>44</xdr:row>
      <xdr:rowOff>114300</xdr:rowOff>
    </xdr:to>
    <xdr:sp>
      <xdr:nvSpPr>
        <xdr:cNvPr id="501" name="Rectangle 252"/>
        <xdr:cNvSpPr>
          <a:spLocks/>
        </xdr:cNvSpPr>
      </xdr:nvSpPr>
      <xdr:spPr>
        <a:xfrm>
          <a:off x="35452050" y="10487025"/>
          <a:ext cx="723900" cy="266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43</xdr:row>
      <xdr:rowOff>76200</xdr:rowOff>
    </xdr:from>
    <xdr:to>
      <xdr:col>50</xdr:col>
      <xdr:colOff>571500</xdr:colOff>
      <xdr:row>44</xdr:row>
      <xdr:rowOff>114300</xdr:rowOff>
    </xdr:to>
    <xdr:grpSp>
      <xdr:nvGrpSpPr>
        <xdr:cNvPr id="502" name="Group 253"/>
        <xdr:cNvGrpSpPr>
          <a:grpSpLocks/>
        </xdr:cNvGrpSpPr>
      </xdr:nvGrpSpPr>
      <xdr:grpSpPr>
        <a:xfrm>
          <a:off x="36175950" y="10487025"/>
          <a:ext cx="1085850" cy="266700"/>
          <a:chOff x="114" y="180"/>
          <a:chExt cx="540" cy="40"/>
        </a:xfrm>
        <a:solidFill>
          <a:srgbClr val="FFFFFF"/>
        </a:solidFill>
      </xdr:grpSpPr>
      <xdr:sp>
        <xdr:nvSpPr>
          <xdr:cNvPr id="503" name="Rectangle 25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5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5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5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5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5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6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247650</xdr:colOff>
      <xdr:row>36</xdr:row>
      <xdr:rowOff>76200</xdr:rowOff>
    </xdr:from>
    <xdr:to>
      <xdr:col>48</xdr:col>
      <xdr:colOff>495300</xdr:colOff>
      <xdr:row>37</xdr:row>
      <xdr:rowOff>152400</xdr:rowOff>
    </xdr:to>
    <xdr:sp>
      <xdr:nvSpPr>
        <xdr:cNvPr id="510" name="Rectangle 261"/>
        <xdr:cNvSpPr>
          <a:spLocks/>
        </xdr:cNvSpPr>
      </xdr:nvSpPr>
      <xdr:spPr>
        <a:xfrm>
          <a:off x="35452050" y="888682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581025</xdr:colOff>
      <xdr:row>27</xdr:row>
      <xdr:rowOff>57150</xdr:rowOff>
    </xdr:from>
    <xdr:to>
      <xdr:col>36</xdr:col>
      <xdr:colOff>933450</xdr:colOff>
      <xdr:row>27</xdr:row>
      <xdr:rowOff>180975</xdr:rowOff>
    </xdr:to>
    <xdr:sp>
      <xdr:nvSpPr>
        <xdr:cNvPr id="511" name="kreslení 417"/>
        <xdr:cNvSpPr>
          <a:spLocks/>
        </xdr:cNvSpPr>
      </xdr:nvSpPr>
      <xdr:spPr>
        <a:xfrm>
          <a:off x="26870025" y="6810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26</xdr:row>
      <xdr:rowOff>123825</xdr:rowOff>
    </xdr:from>
    <xdr:to>
      <xdr:col>40</xdr:col>
      <xdr:colOff>476250</xdr:colOff>
      <xdr:row>27</xdr:row>
      <xdr:rowOff>0</xdr:rowOff>
    </xdr:to>
    <xdr:sp>
      <xdr:nvSpPr>
        <xdr:cNvPr id="512" name="Line 264"/>
        <xdr:cNvSpPr>
          <a:spLocks noChangeAspect="1"/>
        </xdr:cNvSpPr>
      </xdr:nvSpPr>
      <xdr:spPr>
        <a:xfrm>
          <a:off x="29737050" y="66484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25</xdr:row>
      <xdr:rowOff>85725</xdr:rowOff>
    </xdr:from>
    <xdr:to>
      <xdr:col>40</xdr:col>
      <xdr:colOff>628650</xdr:colOff>
      <xdr:row>26</xdr:row>
      <xdr:rowOff>123825</xdr:rowOff>
    </xdr:to>
    <xdr:sp>
      <xdr:nvSpPr>
        <xdr:cNvPr id="513" name="Oval 265"/>
        <xdr:cNvSpPr>
          <a:spLocks noChangeAspect="1"/>
        </xdr:cNvSpPr>
      </xdr:nvSpPr>
      <xdr:spPr>
        <a:xfrm>
          <a:off x="29584650" y="63817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26</xdr:row>
      <xdr:rowOff>0</xdr:rowOff>
    </xdr:from>
    <xdr:ext cx="523875" cy="228600"/>
    <xdr:sp>
      <xdr:nvSpPr>
        <xdr:cNvPr id="514" name="text 7125"/>
        <xdr:cNvSpPr txBox="1">
          <a:spLocks noChangeArrowheads="1"/>
        </xdr:cNvSpPr>
      </xdr:nvSpPr>
      <xdr:spPr>
        <a:xfrm>
          <a:off x="25031700" y="652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89</v>
      </c>
      <c r="K4" s="14"/>
      <c r="L4" s="16"/>
      <c r="M4" s="14"/>
      <c r="N4" s="14"/>
      <c r="O4" s="14"/>
      <c r="P4" s="14"/>
      <c r="Q4" s="17" t="s">
        <v>1</v>
      </c>
      <c r="R4" s="212">
        <v>356055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165</v>
      </c>
      <c r="K9" s="37"/>
      <c r="L9" s="37"/>
      <c r="M9" s="36"/>
      <c r="N9" s="36"/>
      <c r="O9" s="36"/>
      <c r="P9" s="367" t="s">
        <v>65</v>
      </c>
      <c r="Q9" s="367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166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9">
        <v>94.207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66</v>
      </c>
      <c r="D15" s="36"/>
      <c r="E15" s="36"/>
      <c r="F15" s="36"/>
      <c r="G15" s="36"/>
      <c r="H15" s="36"/>
      <c r="J15" s="219" t="s">
        <v>167</v>
      </c>
      <c r="L15" s="36"/>
      <c r="O15" s="36"/>
      <c r="P15" s="36"/>
      <c r="Q15" s="36"/>
      <c r="R15" s="39"/>
      <c r="S15" s="33"/>
      <c r="T15" s="9"/>
      <c r="U15" s="7"/>
    </row>
    <row r="16" spans="1:20" s="7" customFormat="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44" t="s">
        <v>168</v>
      </c>
      <c r="K16" s="36"/>
      <c r="L16" s="36"/>
      <c r="M16" s="36"/>
      <c r="N16" s="36"/>
      <c r="O16" s="36"/>
      <c r="P16" s="36"/>
      <c r="Q16" s="36"/>
      <c r="R16" s="39"/>
      <c r="S16" s="33"/>
      <c r="T16" s="9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49" t="s">
        <v>51</v>
      </c>
      <c r="L19" s="36"/>
      <c r="M19" s="48"/>
      <c r="N19" s="48"/>
      <c r="O19" s="36"/>
      <c r="P19" s="367" t="s">
        <v>43</v>
      </c>
      <c r="Q19" s="367"/>
      <c r="R19" s="39"/>
      <c r="S19" s="33"/>
      <c r="T19" s="9"/>
      <c r="U19" s="7"/>
    </row>
    <row r="20" spans="1:21" ht="21" customHeight="1">
      <c r="A20" s="29"/>
      <c r="B20" s="34"/>
      <c r="C20" s="41" t="s">
        <v>41</v>
      </c>
      <c r="D20" s="36"/>
      <c r="E20" s="36"/>
      <c r="F20" s="36"/>
      <c r="G20" s="36"/>
      <c r="H20" s="36"/>
      <c r="J20" s="150" t="s">
        <v>42</v>
      </c>
      <c r="L20" s="36"/>
      <c r="M20" s="48"/>
      <c r="N20" s="48"/>
      <c r="O20" s="36"/>
      <c r="P20" s="367" t="s">
        <v>44</v>
      </c>
      <c r="Q20" s="367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38</v>
      </c>
      <c r="D24" s="36"/>
      <c r="E24" s="36"/>
      <c r="F24" s="36"/>
      <c r="G24" s="36"/>
      <c r="J24" s="172" t="s">
        <v>90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"/>
      <c r="H25" s="37"/>
      <c r="I25" s="37"/>
      <c r="J25" s="38" t="s">
        <v>39</v>
      </c>
      <c r="K25" s="37"/>
      <c r="L25" s="37"/>
      <c r="M25" s="36"/>
      <c r="N25" s="36"/>
      <c r="O25" s="36"/>
      <c r="P25" s="367" t="s">
        <v>91</v>
      </c>
      <c r="Q25" s="367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07" t="s">
        <v>77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9" t="s">
        <v>51</v>
      </c>
      <c r="L29" s="36"/>
      <c r="M29" s="48"/>
      <c r="N29" s="48"/>
      <c r="O29" s="36"/>
      <c r="P29" s="367" t="s">
        <v>43</v>
      </c>
      <c r="Q29" s="367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50" t="s">
        <v>42</v>
      </c>
      <c r="L30" s="36"/>
      <c r="M30" s="48"/>
      <c r="N30" s="48"/>
      <c r="O30" s="36"/>
      <c r="P30" s="367" t="s">
        <v>44</v>
      </c>
      <c r="Q30" s="367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71" t="s">
        <v>8</v>
      </c>
      <c r="E33" s="372"/>
      <c r="F33" s="372"/>
      <c r="G33" s="372"/>
      <c r="H33" s="58"/>
      <c r="I33" s="59"/>
      <c r="J33" s="60"/>
      <c r="K33" s="57"/>
      <c r="L33" s="58"/>
      <c r="M33" s="371" t="s">
        <v>9</v>
      </c>
      <c r="N33" s="371"/>
      <c r="O33" s="371"/>
      <c r="P33" s="371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73" t="s">
        <v>14</v>
      </c>
      <c r="G34" s="374"/>
      <c r="H34" s="374"/>
      <c r="I34" s="375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73" t="s">
        <v>14</v>
      </c>
      <c r="P34" s="374"/>
      <c r="Q34" s="374"/>
      <c r="R34" s="375"/>
      <c r="S34" s="65"/>
      <c r="T34" s="5"/>
    </row>
    <row r="35" spans="1:20" s="269" customFormat="1" ht="21" customHeight="1" thickTop="1">
      <c r="A35" s="29"/>
      <c r="B35" s="67"/>
      <c r="C35" s="68"/>
      <c r="D35" s="220"/>
      <c r="E35" s="69"/>
      <c r="F35" s="70"/>
      <c r="G35" s="71"/>
      <c r="H35" s="71"/>
      <c r="I35" s="72"/>
      <c r="J35" s="60"/>
      <c r="K35" s="67"/>
      <c r="L35" s="68"/>
      <c r="M35" s="220"/>
      <c r="N35" s="69"/>
      <c r="O35" s="70"/>
      <c r="P35" s="71"/>
      <c r="Q35" s="71"/>
      <c r="R35" s="72"/>
      <c r="S35" s="267"/>
      <c r="T35" s="268"/>
    </row>
    <row r="36" spans="1:20" s="269" customFormat="1" ht="21" customHeight="1">
      <c r="A36" s="29"/>
      <c r="B36" s="211">
        <v>1</v>
      </c>
      <c r="C36" s="346">
        <v>94.018</v>
      </c>
      <c r="D36" s="346">
        <v>94.838</v>
      </c>
      <c r="E36" s="347">
        <f>(D36-C36)*1000</f>
        <v>819.9999999999932</v>
      </c>
      <c r="F36" s="379" t="s">
        <v>172</v>
      </c>
      <c r="G36" s="380"/>
      <c r="H36" s="380"/>
      <c r="I36" s="381"/>
      <c r="J36" s="60"/>
      <c r="K36" s="67"/>
      <c r="L36" s="68"/>
      <c r="M36" s="220"/>
      <c r="N36" s="69"/>
      <c r="O36" s="221"/>
      <c r="P36" s="222"/>
      <c r="Q36" s="222"/>
      <c r="R36" s="223"/>
      <c r="S36" s="267"/>
      <c r="T36" s="268"/>
    </row>
    <row r="37" spans="1:20" s="269" customFormat="1" ht="21" customHeight="1">
      <c r="A37" s="29"/>
      <c r="B37" s="67"/>
      <c r="C37" s="322"/>
      <c r="D37" s="323"/>
      <c r="E37" s="270"/>
      <c r="F37" s="70"/>
      <c r="G37" s="71"/>
      <c r="H37" s="71"/>
      <c r="I37" s="72"/>
      <c r="J37" s="60"/>
      <c r="K37" s="67"/>
      <c r="L37" s="68"/>
      <c r="M37" s="220"/>
      <c r="N37" s="69"/>
      <c r="O37" s="221"/>
      <c r="P37" s="222"/>
      <c r="Q37" s="222"/>
      <c r="R37" s="223"/>
      <c r="S37" s="267"/>
      <c r="T37" s="268"/>
    </row>
    <row r="38" spans="1:20" s="269" customFormat="1" ht="21" customHeight="1">
      <c r="A38" s="29"/>
      <c r="B38" s="211">
        <v>2</v>
      </c>
      <c r="C38" s="346">
        <v>94.061</v>
      </c>
      <c r="D38" s="346">
        <v>94.823</v>
      </c>
      <c r="E38" s="347">
        <f>(D38-C38)*1000</f>
        <v>761.9999999999862</v>
      </c>
      <c r="F38" s="379" t="s">
        <v>172</v>
      </c>
      <c r="G38" s="380"/>
      <c r="H38" s="380"/>
      <c r="I38" s="381"/>
      <c r="J38" s="60"/>
      <c r="K38" s="211">
        <v>1</v>
      </c>
      <c r="L38" s="346">
        <v>94.143</v>
      </c>
      <c r="M38" s="346">
        <v>94.37299999999999</v>
      </c>
      <c r="N38" s="347">
        <f>(M38-L38)*1000</f>
        <v>229.99999999998977</v>
      </c>
      <c r="O38" s="364" t="s">
        <v>170</v>
      </c>
      <c r="P38" s="365"/>
      <c r="Q38" s="365"/>
      <c r="R38" s="366"/>
      <c r="S38" s="267"/>
      <c r="T38" s="268"/>
    </row>
    <row r="39" spans="1:20" s="269" customFormat="1" ht="21" customHeight="1">
      <c r="A39" s="29"/>
      <c r="B39" s="67"/>
      <c r="C39" s="322"/>
      <c r="D39" s="323"/>
      <c r="E39" s="270"/>
      <c r="F39" s="70"/>
      <c r="G39" s="71"/>
      <c r="H39" s="71"/>
      <c r="I39" s="72"/>
      <c r="J39" s="60"/>
      <c r="K39" s="67"/>
      <c r="L39" s="68"/>
      <c r="M39" s="220"/>
      <c r="N39" s="69"/>
      <c r="O39" s="221"/>
      <c r="P39" s="222"/>
      <c r="Q39" s="222"/>
      <c r="R39" s="223"/>
      <c r="S39" s="267"/>
      <c r="T39" s="268"/>
    </row>
    <row r="40" spans="1:20" s="269" customFormat="1" ht="21" customHeight="1">
      <c r="A40" s="29"/>
      <c r="B40" s="211">
        <v>3</v>
      </c>
      <c r="C40" s="346">
        <v>94.056</v>
      </c>
      <c r="D40" s="346">
        <v>94.799</v>
      </c>
      <c r="E40" s="347">
        <f>(D40-C40)*1000</f>
        <v>743.0000000000092</v>
      </c>
      <c r="F40" s="382" t="s">
        <v>15</v>
      </c>
      <c r="G40" s="383"/>
      <c r="H40" s="383"/>
      <c r="I40" s="384"/>
      <c r="J40" s="60"/>
      <c r="K40" s="67"/>
      <c r="L40" s="68"/>
      <c r="M40" s="220"/>
      <c r="N40" s="69"/>
      <c r="O40" s="221"/>
      <c r="P40" s="222"/>
      <c r="Q40" s="222"/>
      <c r="R40" s="223"/>
      <c r="S40" s="267"/>
      <c r="T40" s="268"/>
    </row>
    <row r="41" spans="1:20" s="269" customFormat="1" ht="21" customHeight="1">
      <c r="A41" s="29"/>
      <c r="B41" s="67"/>
      <c r="C41" s="322"/>
      <c r="D41" s="323"/>
      <c r="E41" s="270"/>
      <c r="F41" s="70"/>
      <c r="G41" s="71"/>
      <c r="H41" s="71"/>
      <c r="I41" s="72"/>
      <c r="J41" s="60"/>
      <c r="K41" s="211" t="s">
        <v>169</v>
      </c>
      <c r="L41" s="346">
        <v>94.16699999999999</v>
      </c>
      <c r="M41" s="346">
        <v>94.387</v>
      </c>
      <c r="N41" s="347">
        <f>(M41-L41)*1000</f>
        <v>220.00000000001307</v>
      </c>
      <c r="O41" s="364" t="s">
        <v>88</v>
      </c>
      <c r="P41" s="365"/>
      <c r="Q41" s="365"/>
      <c r="R41" s="366"/>
      <c r="S41" s="267"/>
      <c r="T41" s="268"/>
    </row>
    <row r="42" spans="1:20" s="269" customFormat="1" ht="21" customHeight="1">
      <c r="A42" s="29"/>
      <c r="B42" s="211">
        <v>5</v>
      </c>
      <c r="C42" s="346">
        <v>94.093</v>
      </c>
      <c r="D42" s="346">
        <v>94.76</v>
      </c>
      <c r="E42" s="347">
        <f>(D42-C42)*1000</f>
        <v>667.0000000000016</v>
      </c>
      <c r="F42" s="382" t="s">
        <v>15</v>
      </c>
      <c r="G42" s="383"/>
      <c r="H42" s="383"/>
      <c r="I42" s="384"/>
      <c r="J42" s="60"/>
      <c r="K42" s="211">
        <v>6</v>
      </c>
      <c r="L42" s="346">
        <v>94.15</v>
      </c>
      <c r="M42" s="346">
        <v>94.387</v>
      </c>
      <c r="N42" s="347">
        <f>(M42-L42)*1000</f>
        <v>236.99999999999477</v>
      </c>
      <c r="O42" s="368" t="s">
        <v>174</v>
      </c>
      <c r="P42" s="369"/>
      <c r="Q42" s="369"/>
      <c r="R42" s="370"/>
      <c r="S42" s="267"/>
      <c r="T42" s="268"/>
    </row>
    <row r="43" spans="1:20" s="269" customFormat="1" ht="21" customHeight="1">
      <c r="A43" s="29"/>
      <c r="B43" s="67"/>
      <c r="C43" s="322"/>
      <c r="D43" s="323"/>
      <c r="E43" s="270"/>
      <c r="F43" s="70"/>
      <c r="G43" s="71"/>
      <c r="H43" s="71"/>
      <c r="I43" s="72"/>
      <c r="J43" s="60"/>
      <c r="K43" s="67"/>
      <c r="L43" s="68"/>
      <c r="M43" s="220"/>
      <c r="N43" s="69"/>
      <c r="O43" s="221"/>
      <c r="P43" s="222"/>
      <c r="Q43" s="222"/>
      <c r="R43" s="223"/>
      <c r="S43" s="267"/>
      <c r="T43" s="268"/>
    </row>
    <row r="44" spans="1:20" s="269" customFormat="1" ht="21" customHeight="1">
      <c r="A44" s="29"/>
      <c r="B44" s="211">
        <v>6</v>
      </c>
      <c r="C44" s="346">
        <v>94.071</v>
      </c>
      <c r="D44" s="346">
        <v>94.823</v>
      </c>
      <c r="E44" s="347">
        <f>(D44-C44)*1000</f>
        <v>751.9999999999953</v>
      </c>
      <c r="F44" s="382" t="s">
        <v>15</v>
      </c>
      <c r="G44" s="383"/>
      <c r="H44" s="383"/>
      <c r="I44" s="384"/>
      <c r="J44" s="60"/>
      <c r="K44" s="67"/>
      <c r="L44" s="68"/>
      <c r="M44" s="220"/>
      <c r="N44" s="69"/>
      <c r="O44" s="221"/>
      <c r="P44" s="222"/>
      <c r="Q44" s="222"/>
      <c r="R44" s="223"/>
      <c r="S44" s="267"/>
      <c r="T44" s="268"/>
    </row>
    <row r="45" spans="1:20" s="269" customFormat="1" ht="21" customHeight="1">
      <c r="A45" s="29"/>
      <c r="B45" s="67"/>
      <c r="C45" s="322"/>
      <c r="D45" s="323"/>
      <c r="E45" s="270"/>
      <c r="F45" s="70"/>
      <c r="G45" s="71"/>
      <c r="H45" s="71"/>
      <c r="I45" s="72"/>
      <c r="J45" s="60"/>
      <c r="K45" s="211">
        <v>3</v>
      </c>
      <c r="L45" s="346">
        <v>94.202</v>
      </c>
      <c r="M45" s="346">
        <v>94.44200000000001</v>
      </c>
      <c r="N45" s="347">
        <f>(M45-L45)*1000</f>
        <v>240.0000000000091</v>
      </c>
      <c r="O45" s="364" t="s">
        <v>171</v>
      </c>
      <c r="P45" s="365"/>
      <c r="Q45" s="365"/>
      <c r="R45" s="366"/>
      <c r="S45" s="267"/>
      <c r="T45" s="268"/>
    </row>
    <row r="46" spans="1:20" s="269" customFormat="1" ht="21" customHeight="1">
      <c r="A46" s="29"/>
      <c r="B46" s="292" t="s">
        <v>92</v>
      </c>
      <c r="C46" s="346">
        <v>94.125</v>
      </c>
      <c r="D46" s="348">
        <v>94.195</v>
      </c>
      <c r="E46" s="347">
        <f>(D46-C46)*1000</f>
        <v>69.99999999999318</v>
      </c>
      <c r="F46" s="382" t="s">
        <v>15</v>
      </c>
      <c r="G46" s="383"/>
      <c r="H46" s="383"/>
      <c r="I46" s="384"/>
      <c r="J46" s="60"/>
      <c r="K46" s="67"/>
      <c r="L46" s="68"/>
      <c r="M46" s="220"/>
      <c r="N46" s="69"/>
      <c r="O46" s="221"/>
      <c r="P46" s="222"/>
      <c r="Q46" s="222"/>
      <c r="R46" s="223"/>
      <c r="S46" s="267"/>
      <c r="T46" s="268"/>
    </row>
    <row r="47" spans="1:20" s="269" customFormat="1" ht="21" customHeight="1">
      <c r="A47" s="29"/>
      <c r="B47" s="211">
        <v>7</v>
      </c>
      <c r="C47" s="346">
        <v>94.277</v>
      </c>
      <c r="D47" s="346">
        <v>94.723</v>
      </c>
      <c r="E47" s="347">
        <f>(D47-C47)*1000</f>
        <v>445.99999999999795</v>
      </c>
      <c r="F47" s="376" t="s">
        <v>93</v>
      </c>
      <c r="G47" s="377"/>
      <c r="H47" s="377"/>
      <c r="I47" s="378"/>
      <c r="J47" s="60"/>
      <c r="K47" s="67"/>
      <c r="L47" s="68"/>
      <c r="M47" s="220"/>
      <c r="N47" s="69"/>
      <c r="O47" s="221"/>
      <c r="P47" s="222"/>
      <c r="Q47" s="222"/>
      <c r="R47" s="223"/>
      <c r="S47" s="267"/>
      <c r="T47" s="268"/>
    </row>
    <row r="48" spans="1:20" s="271" customFormat="1" ht="21" customHeight="1">
      <c r="A48" s="29"/>
      <c r="B48" s="73"/>
      <c r="C48" s="74"/>
      <c r="D48" s="224"/>
      <c r="E48" s="75"/>
      <c r="F48" s="76"/>
      <c r="G48" s="77"/>
      <c r="H48" s="77"/>
      <c r="I48" s="78"/>
      <c r="J48" s="60"/>
      <c r="K48" s="73"/>
      <c r="L48" s="74"/>
      <c r="M48" s="224"/>
      <c r="N48" s="75"/>
      <c r="O48" s="76"/>
      <c r="P48" s="77"/>
      <c r="Q48" s="77"/>
      <c r="R48" s="78"/>
      <c r="S48" s="267"/>
      <c r="T48" s="268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21">
    <mergeCell ref="F47:I47"/>
    <mergeCell ref="F36:I36"/>
    <mergeCell ref="F38:I38"/>
    <mergeCell ref="F42:I42"/>
    <mergeCell ref="F40:I40"/>
    <mergeCell ref="F46:I46"/>
    <mergeCell ref="F44:I44"/>
    <mergeCell ref="P9:Q9"/>
    <mergeCell ref="D33:G33"/>
    <mergeCell ref="M33:P33"/>
    <mergeCell ref="F34:I34"/>
    <mergeCell ref="O34:R34"/>
    <mergeCell ref="P25:Q25"/>
    <mergeCell ref="P29:Q29"/>
    <mergeCell ref="O45:R45"/>
    <mergeCell ref="O41:R41"/>
    <mergeCell ref="P19:Q19"/>
    <mergeCell ref="P20:Q20"/>
    <mergeCell ref="P30:Q30"/>
    <mergeCell ref="O38:R38"/>
    <mergeCell ref="O42:R42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9.7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4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4"/>
      <c r="CM1" s="160"/>
      <c r="DH1" s="175"/>
      <c r="DI1" s="175"/>
      <c r="DJ1" s="175"/>
      <c r="DK1" s="175"/>
      <c r="DL1" s="175"/>
      <c r="DM1" s="175"/>
      <c r="DN1" s="175"/>
      <c r="DO1" s="175"/>
      <c r="DP1" s="84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406" t="s">
        <v>45</v>
      </c>
      <c r="E2" s="406"/>
      <c r="F2" s="406"/>
      <c r="G2" s="406"/>
      <c r="H2" s="406"/>
      <c r="I2" s="406"/>
      <c r="J2" s="152"/>
      <c r="K2" s="153"/>
      <c r="M2" s="175"/>
      <c r="N2" s="154"/>
      <c r="O2" s="155"/>
      <c r="P2" s="155"/>
      <c r="Q2" s="155"/>
      <c r="R2" s="155"/>
      <c r="S2" s="155"/>
      <c r="T2" s="391" t="s">
        <v>46</v>
      </c>
      <c r="U2" s="391"/>
      <c r="V2" s="391"/>
      <c r="W2" s="391"/>
      <c r="X2" s="155"/>
      <c r="Y2" s="155"/>
      <c r="Z2" s="155"/>
      <c r="AA2" s="155"/>
      <c r="AB2" s="155"/>
      <c r="AC2" s="156"/>
      <c r="AE2" s="175"/>
      <c r="AF2" s="154"/>
      <c r="AG2" s="155"/>
      <c r="AH2" s="391" t="s">
        <v>46</v>
      </c>
      <c r="AI2" s="391"/>
      <c r="AJ2" s="391"/>
      <c r="AK2" s="391"/>
      <c r="AL2" s="155"/>
      <c r="AM2" s="156"/>
      <c r="AN2" s="175"/>
      <c r="AO2" s="175"/>
      <c r="AP2" s="175"/>
      <c r="AQ2" s="175"/>
      <c r="AR2" s="175"/>
      <c r="DH2" s="154"/>
      <c r="DI2" s="155"/>
      <c r="DJ2" s="391" t="s">
        <v>46</v>
      </c>
      <c r="DK2" s="391"/>
      <c r="DL2" s="391"/>
      <c r="DM2" s="391"/>
      <c r="DN2" s="155"/>
      <c r="DO2" s="156"/>
      <c r="DR2" s="154"/>
      <c r="DS2" s="155"/>
      <c r="DT2" s="155"/>
      <c r="DU2" s="155"/>
      <c r="DV2" s="391" t="s">
        <v>46</v>
      </c>
      <c r="DW2" s="391"/>
      <c r="DX2" s="391"/>
      <c r="DY2" s="391"/>
      <c r="DZ2" s="155"/>
      <c r="EA2" s="155"/>
      <c r="EB2" s="155"/>
      <c r="EC2" s="156"/>
      <c r="EJ2" s="151"/>
      <c r="EK2" s="152"/>
      <c r="EL2" s="406" t="s">
        <v>45</v>
      </c>
      <c r="EM2" s="406"/>
      <c r="EN2" s="406"/>
      <c r="EO2" s="406"/>
      <c r="EP2" s="406"/>
      <c r="EQ2" s="406"/>
      <c r="ER2" s="152"/>
      <c r="ES2" s="153"/>
    </row>
    <row r="3" spans="2:149" ht="21" customHeight="1" thickBot="1">
      <c r="B3" s="83"/>
      <c r="E3" s="84"/>
      <c r="G3" s="84"/>
      <c r="K3" s="85"/>
      <c r="M3" s="175"/>
      <c r="N3" s="413" t="s">
        <v>23</v>
      </c>
      <c r="O3" s="393"/>
      <c r="P3" s="393"/>
      <c r="Q3" s="414"/>
      <c r="R3" s="168"/>
      <c r="S3" s="176"/>
      <c r="T3" s="167"/>
      <c r="U3" s="168"/>
      <c r="V3" s="393" t="s">
        <v>24</v>
      </c>
      <c r="W3" s="393"/>
      <c r="X3" s="293"/>
      <c r="Y3" s="294"/>
      <c r="Z3" s="168"/>
      <c r="AA3" s="176"/>
      <c r="AB3" s="392" t="s">
        <v>72</v>
      </c>
      <c r="AC3" s="394"/>
      <c r="AD3" s="175"/>
      <c r="AE3" s="175"/>
      <c r="AF3" s="230"/>
      <c r="AG3" s="168"/>
      <c r="AH3" s="412" t="s">
        <v>25</v>
      </c>
      <c r="AI3" s="412"/>
      <c r="AJ3" s="412"/>
      <c r="AK3" s="412"/>
      <c r="AL3" s="168"/>
      <c r="AM3" s="228"/>
      <c r="AN3" s="175"/>
      <c r="AO3" s="175"/>
      <c r="AP3" s="175"/>
      <c r="AQ3" s="175"/>
      <c r="AR3" s="175"/>
      <c r="DH3" s="230"/>
      <c r="DI3" s="168"/>
      <c r="DJ3" s="412" t="s">
        <v>25</v>
      </c>
      <c r="DK3" s="412"/>
      <c r="DL3" s="412"/>
      <c r="DM3" s="412"/>
      <c r="DN3" s="168"/>
      <c r="DO3" s="228"/>
      <c r="DR3" s="230"/>
      <c r="DS3" s="168"/>
      <c r="DT3" s="393" t="s">
        <v>24</v>
      </c>
      <c r="DU3" s="393"/>
      <c r="DV3" s="168"/>
      <c r="DW3" s="176"/>
      <c r="DX3" s="168"/>
      <c r="DY3" s="168"/>
      <c r="DZ3" s="392" t="s">
        <v>23</v>
      </c>
      <c r="EA3" s="393"/>
      <c r="EB3" s="393"/>
      <c r="EC3" s="394"/>
      <c r="EJ3" s="83"/>
      <c r="EM3" s="84"/>
      <c r="EN3" s="175"/>
      <c r="EO3" s="179"/>
      <c r="ES3" s="85"/>
    </row>
    <row r="4" spans="2:149" ht="23.25" customHeight="1" thickTop="1">
      <c r="B4" s="407" t="s">
        <v>119</v>
      </c>
      <c r="C4" s="408"/>
      <c r="D4" s="408"/>
      <c r="E4" s="409"/>
      <c r="G4" s="84"/>
      <c r="H4" s="410" t="s">
        <v>120</v>
      </c>
      <c r="I4" s="408"/>
      <c r="J4" s="408"/>
      <c r="K4" s="411"/>
      <c r="M4" s="175"/>
      <c r="N4" s="157"/>
      <c r="O4" s="131"/>
      <c r="P4" s="131"/>
      <c r="Q4" s="131"/>
      <c r="R4" s="131"/>
      <c r="S4" s="131"/>
      <c r="T4" s="390" t="s">
        <v>160</v>
      </c>
      <c r="U4" s="390"/>
      <c r="V4" s="390"/>
      <c r="W4" s="390"/>
      <c r="X4" s="131"/>
      <c r="Y4" s="131"/>
      <c r="Z4" s="131"/>
      <c r="AA4" s="131"/>
      <c r="AB4" s="158"/>
      <c r="AC4" s="244"/>
      <c r="AD4" s="175"/>
      <c r="AE4" s="175"/>
      <c r="AF4" s="291"/>
      <c r="AG4" s="131"/>
      <c r="AH4" s="390" t="s">
        <v>160</v>
      </c>
      <c r="AI4" s="390"/>
      <c r="AJ4" s="390"/>
      <c r="AK4" s="390"/>
      <c r="AL4" s="131"/>
      <c r="AM4" s="159"/>
      <c r="AN4" s="175"/>
      <c r="AO4" s="175"/>
      <c r="AP4" s="175"/>
      <c r="AQ4" s="175"/>
      <c r="AR4" s="175"/>
      <c r="BW4" s="15" t="s">
        <v>89</v>
      </c>
      <c r="DH4" s="291"/>
      <c r="DI4" s="131"/>
      <c r="DJ4" s="390" t="s">
        <v>160</v>
      </c>
      <c r="DK4" s="390"/>
      <c r="DL4" s="390"/>
      <c r="DM4" s="390"/>
      <c r="DN4" s="131"/>
      <c r="DO4" s="159"/>
      <c r="DR4" s="157"/>
      <c r="DS4" s="131"/>
      <c r="DT4" s="131"/>
      <c r="DU4" s="131"/>
      <c r="DV4" s="390" t="s">
        <v>160</v>
      </c>
      <c r="DW4" s="390"/>
      <c r="DX4" s="390"/>
      <c r="DY4" s="390"/>
      <c r="DZ4" s="131"/>
      <c r="EA4" s="131"/>
      <c r="EB4" s="131"/>
      <c r="EC4" s="159"/>
      <c r="EJ4" s="407" t="s">
        <v>137</v>
      </c>
      <c r="EK4" s="408"/>
      <c r="EL4" s="408"/>
      <c r="EM4" s="409"/>
      <c r="EN4" s="175"/>
      <c r="EO4" s="179"/>
      <c r="EP4" s="410" t="s">
        <v>138</v>
      </c>
      <c r="EQ4" s="408"/>
      <c r="ER4" s="408"/>
      <c r="ES4" s="411"/>
    </row>
    <row r="5" spans="2:149" ht="21" customHeight="1">
      <c r="B5" s="395" t="s">
        <v>26</v>
      </c>
      <c r="C5" s="396"/>
      <c r="D5" s="396"/>
      <c r="E5" s="397"/>
      <c r="G5" s="84"/>
      <c r="H5" s="398" t="s">
        <v>26</v>
      </c>
      <c r="I5" s="396"/>
      <c r="J5" s="396"/>
      <c r="K5" s="399"/>
      <c r="M5" s="175"/>
      <c r="N5" s="202"/>
      <c r="O5" s="203"/>
      <c r="P5" s="103"/>
      <c r="Q5" s="245"/>
      <c r="R5" s="182"/>
      <c r="S5" s="88"/>
      <c r="T5" s="89"/>
      <c r="U5" s="166"/>
      <c r="V5" s="89"/>
      <c r="W5" s="166"/>
      <c r="X5" s="89"/>
      <c r="Y5" s="246"/>
      <c r="Z5" s="182"/>
      <c r="AA5" s="88"/>
      <c r="AB5" s="247"/>
      <c r="AC5" s="248"/>
      <c r="AD5" s="175"/>
      <c r="AE5" s="175"/>
      <c r="AF5" s="99"/>
      <c r="AG5" s="91"/>
      <c r="AH5" s="90"/>
      <c r="AI5" s="91"/>
      <c r="AJ5" s="90"/>
      <c r="AK5" s="91"/>
      <c r="AL5" s="90"/>
      <c r="AM5" s="93"/>
      <c r="AN5" s="175"/>
      <c r="AO5" s="175"/>
      <c r="AP5" s="175"/>
      <c r="AQ5" s="175"/>
      <c r="AR5" s="175"/>
      <c r="DH5" s="99"/>
      <c r="DI5" s="91"/>
      <c r="DJ5" s="90"/>
      <c r="DK5" s="91"/>
      <c r="DL5" s="90"/>
      <c r="DM5" s="91"/>
      <c r="DN5" s="90"/>
      <c r="DO5" s="93"/>
      <c r="DR5" s="304"/>
      <c r="DS5" s="94"/>
      <c r="DT5" s="89"/>
      <c r="DU5" s="166"/>
      <c r="DV5" s="89"/>
      <c r="DW5" s="264"/>
      <c r="DX5" s="87"/>
      <c r="DY5" s="305"/>
      <c r="DZ5" s="306"/>
      <c r="EA5" s="94"/>
      <c r="EB5" s="89"/>
      <c r="EC5" s="95"/>
      <c r="EJ5" s="395" t="s">
        <v>26</v>
      </c>
      <c r="EK5" s="396"/>
      <c r="EL5" s="396"/>
      <c r="EM5" s="397"/>
      <c r="EN5" s="175"/>
      <c r="EO5" s="179"/>
      <c r="EP5" s="398" t="s">
        <v>26</v>
      </c>
      <c r="EQ5" s="396"/>
      <c r="ER5" s="396"/>
      <c r="ES5" s="399"/>
    </row>
    <row r="6" spans="2:149" ht="21.75" customHeight="1" thickBot="1">
      <c r="B6" s="416" t="s">
        <v>29</v>
      </c>
      <c r="C6" s="405"/>
      <c r="D6" s="417" t="s">
        <v>30</v>
      </c>
      <c r="E6" s="418"/>
      <c r="F6" s="92"/>
      <c r="G6" s="100"/>
      <c r="H6" s="419" t="s">
        <v>29</v>
      </c>
      <c r="I6" s="420"/>
      <c r="J6" s="402" t="s">
        <v>30</v>
      </c>
      <c r="K6" s="421"/>
      <c r="M6" s="175"/>
      <c r="N6" s="422" t="s">
        <v>28</v>
      </c>
      <c r="O6" s="423"/>
      <c r="P6" s="424" t="s">
        <v>27</v>
      </c>
      <c r="Q6" s="425"/>
      <c r="R6" s="183"/>
      <c r="S6" s="88"/>
      <c r="T6" s="96"/>
      <c r="U6" s="254"/>
      <c r="V6" s="96"/>
      <c r="W6" s="254"/>
      <c r="X6" s="255"/>
      <c r="Y6" s="256"/>
      <c r="Z6" s="183"/>
      <c r="AA6" s="88"/>
      <c r="AB6" s="250"/>
      <c r="AC6" s="259"/>
      <c r="AD6" s="175"/>
      <c r="AE6" s="175"/>
      <c r="AF6" s="295"/>
      <c r="AG6" s="105"/>
      <c r="AH6" s="296"/>
      <c r="AI6" s="105"/>
      <c r="AJ6" s="297" t="s">
        <v>19</v>
      </c>
      <c r="AK6" s="287">
        <v>93.923</v>
      </c>
      <c r="AL6" s="98" t="s">
        <v>53</v>
      </c>
      <c r="AM6" s="298">
        <v>94.195</v>
      </c>
      <c r="AN6" s="175"/>
      <c r="AO6" s="175"/>
      <c r="AP6" s="175"/>
      <c r="AQ6" s="175"/>
      <c r="AR6" s="175"/>
      <c r="BV6" s="206" t="s">
        <v>161</v>
      </c>
      <c r="BW6" s="107" t="s">
        <v>31</v>
      </c>
      <c r="BX6" s="205" t="s">
        <v>32</v>
      </c>
      <c r="DH6" s="301" t="s">
        <v>68</v>
      </c>
      <c r="DI6" s="287">
        <v>94.619</v>
      </c>
      <c r="DJ6" s="296"/>
      <c r="DK6" s="105"/>
      <c r="DL6" s="296"/>
      <c r="DM6" s="105"/>
      <c r="DN6" s="98"/>
      <c r="DO6" s="298"/>
      <c r="DR6" s="99"/>
      <c r="DS6" s="307"/>
      <c r="DT6" s="89"/>
      <c r="DU6" s="94"/>
      <c r="DV6" s="89"/>
      <c r="DW6" s="264"/>
      <c r="DX6" s="87"/>
      <c r="DY6" s="88"/>
      <c r="DZ6" s="385" t="s">
        <v>28</v>
      </c>
      <c r="EA6" s="386"/>
      <c r="EB6" s="387" t="s">
        <v>27</v>
      </c>
      <c r="EC6" s="388"/>
      <c r="EJ6" s="400" t="s">
        <v>29</v>
      </c>
      <c r="EK6" s="401"/>
      <c r="EL6" s="402" t="s">
        <v>30</v>
      </c>
      <c r="EM6" s="403"/>
      <c r="EN6" s="180"/>
      <c r="EO6" s="177"/>
      <c r="EP6" s="404" t="s">
        <v>29</v>
      </c>
      <c r="EQ6" s="405"/>
      <c r="ER6" s="339" t="s">
        <v>30</v>
      </c>
      <c r="ES6" s="340"/>
    </row>
    <row r="7" spans="2:149" ht="21" customHeight="1" thickTop="1">
      <c r="B7" s="99"/>
      <c r="C7" s="100"/>
      <c r="D7" s="90"/>
      <c r="E7" s="100"/>
      <c r="F7" s="108"/>
      <c r="G7" s="84"/>
      <c r="H7" s="90"/>
      <c r="I7" s="100"/>
      <c r="J7" s="90"/>
      <c r="K7" s="141"/>
      <c r="M7" s="175"/>
      <c r="N7" s="101"/>
      <c r="O7" s="102"/>
      <c r="P7" s="103"/>
      <c r="Q7" s="231"/>
      <c r="R7" s="183"/>
      <c r="S7" s="88"/>
      <c r="T7" s="104" t="s">
        <v>55</v>
      </c>
      <c r="U7" s="249">
        <v>94.018</v>
      </c>
      <c r="V7" s="250" t="s">
        <v>114</v>
      </c>
      <c r="W7" s="249">
        <v>94.056</v>
      </c>
      <c r="X7" s="250" t="s">
        <v>71</v>
      </c>
      <c r="Y7" s="251">
        <v>94.071</v>
      </c>
      <c r="Z7" s="183"/>
      <c r="AA7" s="88"/>
      <c r="AB7" s="255"/>
      <c r="AC7" s="257"/>
      <c r="AD7" s="175"/>
      <c r="AE7" s="175"/>
      <c r="AF7" s="299" t="s">
        <v>61</v>
      </c>
      <c r="AG7" s="300">
        <v>93.451</v>
      </c>
      <c r="AH7" s="297" t="s">
        <v>20</v>
      </c>
      <c r="AI7" s="287">
        <v>93.726</v>
      </c>
      <c r="AJ7" s="296"/>
      <c r="AK7" s="105"/>
      <c r="AL7" s="162"/>
      <c r="AM7" s="106"/>
      <c r="AN7" s="175"/>
      <c r="AO7" s="175"/>
      <c r="AP7" s="175"/>
      <c r="AQ7" s="175"/>
      <c r="AR7" s="175"/>
      <c r="DH7" s="295"/>
      <c r="DI7" s="105"/>
      <c r="DJ7" s="297" t="s">
        <v>76</v>
      </c>
      <c r="DK7" s="287">
        <v>94.911</v>
      </c>
      <c r="DL7" s="297" t="s">
        <v>74</v>
      </c>
      <c r="DM7" s="287">
        <v>95.124</v>
      </c>
      <c r="DN7" s="302" t="s">
        <v>69</v>
      </c>
      <c r="DO7" s="303">
        <v>95.42</v>
      </c>
      <c r="DR7" s="308" t="s">
        <v>16</v>
      </c>
      <c r="DS7" s="97">
        <v>94.838</v>
      </c>
      <c r="DT7" s="309" t="s">
        <v>78</v>
      </c>
      <c r="DU7" s="97">
        <v>94.799</v>
      </c>
      <c r="DV7" s="309" t="s">
        <v>140</v>
      </c>
      <c r="DW7" s="310">
        <v>94.823</v>
      </c>
      <c r="DX7" s="87"/>
      <c r="DY7" s="88"/>
      <c r="DZ7" s="306"/>
      <c r="EA7" s="94"/>
      <c r="EB7" s="89"/>
      <c r="EC7" s="95"/>
      <c r="EJ7" s="99"/>
      <c r="EK7" s="100"/>
      <c r="EL7" s="90"/>
      <c r="EM7" s="100"/>
      <c r="EN7" s="108"/>
      <c r="EO7" s="84"/>
      <c r="EP7" s="90"/>
      <c r="EQ7" s="100"/>
      <c r="ER7" s="90"/>
      <c r="ES7" s="141"/>
    </row>
    <row r="8" spans="2:149" ht="21" customHeight="1">
      <c r="B8" s="353" t="s">
        <v>94</v>
      </c>
      <c r="C8" s="242">
        <v>87.01</v>
      </c>
      <c r="D8" s="336" t="s">
        <v>95</v>
      </c>
      <c r="E8" s="320">
        <v>87.01</v>
      </c>
      <c r="F8" s="162"/>
      <c r="G8" s="138"/>
      <c r="H8" s="356" t="s">
        <v>96</v>
      </c>
      <c r="I8" s="242">
        <v>92.37</v>
      </c>
      <c r="J8" s="336" t="s">
        <v>97</v>
      </c>
      <c r="K8" s="241">
        <v>92.37</v>
      </c>
      <c r="M8" s="175"/>
      <c r="N8" s="161" t="s">
        <v>63</v>
      </c>
      <c r="O8" s="227">
        <v>93.399</v>
      </c>
      <c r="P8" s="235" t="s">
        <v>54</v>
      </c>
      <c r="Q8" s="226">
        <v>93.399</v>
      </c>
      <c r="R8" s="183"/>
      <c r="S8" s="88"/>
      <c r="T8" s="96"/>
      <c r="U8" s="254"/>
      <c r="V8" s="255"/>
      <c r="W8" s="254"/>
      <c r="X8" s="255"/>
      <c r="Y8" s="256"/>
      <c r="Z8" s="183"/>
      <c r="AA8" s="88"/>
      <c r="AB8" s="250" t="s">
        <v>81</v>
      </c>
      <c r="AC8" s="259">
        <v>94.277</v>
      </c>
      <c r="AD8" s="175"/>
      <c r="AE8" s="175"/>
      <c r="AF8" s="295"/>
      <c r="AG8" s="105"/>
      <c r="AH8" s="296"/>
      <c r="AI8" s="105"/>
      <c r="AJ8" s="297" t="s">
        <v>21</v>
      </c>
      <c r="AK8" s="287">
        <v>93.957</v>
      </c>
      <c r="AL8" s="98" t="s">
        <v>117</v>
      </c>
      <c r="AM8" s="298">
        <v>94.277</v>
      </c>
      <c r="AN8" s="175"/>
      <c r="AO8" s="175"/>
      <c r="AP8" s="175"/>
      <c r="AQ8" s="175"/>
      <c r="AR8" s="175"/>
      <c r="BW8" s="109" t="s">
        <v>162</v>
      </c>
      <c r="DH8" s="301" t="s">
        <v>67</v>
      </c>
      <c r="DI8" s="287">
        <v>94.666</v>
      </c>
      <c r="DJ8" s="296"/>
      <c r="DK8" s="105"/>
      <c r="DL8" s="296"/>
      <c r="DM8" s="105"/>
      <c r="DN8" s="162"/>
      <c r="DO8" s="106"/>
      <c r="DR8" s="276"/>
      <c r="DS8" s="311"/>
      <c r="DT8" s="89"/>
      <c r="DU8" s="94"/>
      <c r="DV8" s="89"/>
      <c r="DW8" s="264"/>
      <c r="DX8" s="87"/>
      <c r="DY8" s="88"/>
      <c r="DZ8" s="312" t="s">
        <v>33</v>
      </c>
      <c r="EA8" s="97">
        <v>95.47</v>
      </c>
      <c r="EB8" s="313" t="s">
        <v>64</v>
      </c>
      <c r="EC8" s="314">
        <v>95.47</v>
      </c>
      <c r="EJ8" s="353" t="s">
        <v>121</v>
      </c>
      <c r="EK8" s="242">
        <v>96.488</v>
      </c>
      <c r="EL8" s="336" t="s">
        <v>122</v>
      </c>
      <c r="EM8" s="320">
        <v>96.488</v>
      </c>
      <c r="EN8" s="162"/>
      <c r="EO8" s="138"/>
      <c r="EP8" s="356" t="s">
        <v>123</v>
      </c>
      <c r="EQ8" s="242">
        <v>100.41</v>
      </c>
      <c r="ER8" s="336" t="s">
        <v>124</v>
      </c>
      <c r="ES8" s="241">
        <v>100.41</v>
      </c>
    </row>
    <row r="9" spans="2:149" ht="21" customHeight="1">
      <c r="B9" s="353" t="s">
        <v>98</v>
      </c>
      <c r="C9" s="242">
        <v>88.557</v>
      </c>
      <c r="D9" s="336" t="s">
        <v>99</v>
      </c>
      <c r="E9" s="320">
        <v>88.557</v>
      </c>
      <c r="F9" s="162"/>
      <c r="G9" s="138"/>
      <c r="H9" s="356" t="s">
        <v>100</v>
      </c>
      <c r="I9" s="242">
        <v>91.234</v>
      </c>
      <c r="J9" s="336" t="s">
        <v>101</v>
      </c>
      <c r="K9" s="241">
        <v>91.234</v>
      </c>
      <c r="M9" s="175"/>
      <c r="N9" s="101"/>
      <c r="O9" s="102"/>
      <c r="P9" s="103"/>
      <c r="Q9" s="245"/>
      <c r="R9" s="183"/>
      <c r="S9" s="88"/>
      <c r="T9" s="104" t="s">
        <v>56</v>
      </c>
      <c r="U9" s="249">
        <v>94.061</v>
      </c>
      <c r="V9" s="250" t="s">
        <v>115</v>
      </c>
      <c r="W9" s="249">
        <v>94.093</v>
      </c>
      <c r="X9" s="250" t="s">
        <v>116</v>
      </c>
      <c r="Y9" s="258">
        <v>94.125</v>
      </c>
      <c r="Z9" s="183"/>
      <c r="AA9" s="88"/>
      <c r="AB9" s="252"/>
      <c r="AC9" s="253"/>
      <c r="AD9" s="175"/>
      <c r="AE9" s="175"/>
      <c r="AF9" s="299" t="s">
        <v>62</v>
      </c>
      <c r="AG9" s="300">
        <v>93.451</v>
      </c>
      <c r="AH9" s="297" t="s">
        <v>18</v>
      </c>
      <c r="AI9" s="287">
        <v>93.753</v>
      </c>
      <c r="AJ9" s="296"/>
      <c r="AK9" s="105"/>
      <c r="AL9" s="162"/>
      <c r="AM9" s="106"/>
      <c r="AN9" s="175"/>
      <c r="AO9" s="175"/>
      <c r="AP9" s="175"/>
      <c r="AQ9" s="175"/>
      <c r="AR9" s="175"/>
      <c r="DH9" s="295"/>
      <c r="DI9" s="105"/>
      <c r="DJ9" s="297" t="s">
        <v>73</v>
      </c>
      <c r="DK9" s="287">
        <v>94.933</v>
      </c>
      <c r="DL9" s="297" t="s">
        <v>75</v>
      </c>
      <c r="DM9" s="287">
        <v>95.152</v>
      </c>
      <c r="DN9" s="302" t="s">
        <v>139</v>
      </c>
      <c r="DO9" s="303">
        <v>95.42</v>
      </c>
      <c r="DR9" s="308" t="s">
        <v>17</v>
      </c>
      <c r="DS9" s="97">
        <v>94.823</v>
      </c>
      <c r="DT9" s="309" t="s">
        <v>82</v>
      </c>
      <c r="DU9" s="97">
        <v>94.76</v>
      </c>
      <c r="DV9" s="309" t="s">
        <v>83</v>
      </c>
      <c r="DW9" s="310">
        <v>94.723</v>
      </c>
      <c r="DX9" s="87"/>
      <c r="DY9" s="88"/>
      <c r="DZ9" s="306"/>
      <c r="EA9" s="94"/>
      <c r="EB9" s="89"/>
      <c r="EC9" s="95"/>
      <c r="EJ9" s="353" t="s">
        <v>125</v>
      </c>
      <c r="EK9" s="242">
        <v>97.613</v>
      </c>
      <c r="EL9" s="336" t="s">
        <v>126</v>
      </c>
      <c r="EM9" s="320">
        <v>97.613</v>
      </c>
      <c r="EN9" s="162"/>
      <c r="EO9" s="138"/>
      <c r="EP9" s="356" t="s">
        <v>127</v>
      </c>
      <c r="EQ9" s="242">
        <v>98.921</v>
      </c>
      <c r="ER9" s="336" t="s">
        <v>128</v>
      </c>
      <c r="ES9" s="241">
        <v>98.921</v>
      </c>
    </row>
    <row r="10" spans="2:149" ht="21" customHeight="1">
      <c r="B10" s="353" t="s">
        <v>102</v>
      </c>
      <c r="C10" s="242">
        <v>89.915</v>
      </c>
      <c r="D10" s="336" t="s">
        <v>103</v>
      </c>
      <c r="E10" s="320">
        <v>89.915</v>
      </c>
      <c r="F10" s="162"/>
      <c r="G10" s="138"/>
      <c r="H10" s="356" t="s">
        <v>104</v>
      </c>
      <c r="I10" s="242">
        <v>89.915</v>
      </c>
      <c r="J10" s="336" t="s">
        <v>105</v>
      </c>
      <c r="K10" s="241">
        <v>89.915</v>
      </c>
      <c r="M10" s="175"/>
      <c r="N10" s="101"/>
      <c r="O10" s="102"/>
      <c r="P10" s="103"/>
      <c r="Q10" s="245"/>
      <c r="R10" s="183"/>
      <c r="S10" s="88"/>
      <c r="T10" s="103"/>
      <c r="U10" s="254"/>
      <c r="V10" s="103"/>
      <c r="W10" s="254"/>
      <c r="X10" s="255"/>
      <c r="Y10" s="256"/>
      <c r="Z10" s="183"/>
      <c r="AA10" s="88"/>
      <c r="AB10" s="250"/>
      <c r="AC10" s="259"/>
      <c r="AD10" s="175"/>
      <c r="AE10" s="175"/>
      <c r="AF10" s="295"/>
      <c r="AG10" s="105"/>
      <c r="AH10" s="296"/>
      <c r="AI10" s="105"/>
      <c r="AJ10" s="297" t="s">
        <v>118</v>
      </c>
      <c r="AK10" s="287">
        <v>94.073</v>
      </c>
      <c r="AL10" s="98" t="s">
        <v>60</v>
      </c>
      <c r="AM10" s="298">
        <v>94.276</v>
      </c>
      <c r="AN10" s="175"/>
      <c r="AO10" s="175"/>
      <c r="AP10" s="175"/>
      <c r="AQ10" s="175"/>
      <c r="AR10" s="175"/>
      <c r="BW10" s="173" t="s">
        <v>47</v>
      </c>
      <c r="DH10" s="301" t="s">
        <v>70</v>
      </c>
      <c r="DI10" s="287">
        <v>94.716</v>
      </c>
      <c r="DJ10" s="296"/>
      <c r="DK10" s="105"/>
      <c r="DL10" s="297"/>
      <c r="DM10" s="287"/>
      <c r="DN10" s="98"/>
      <c r="DO10" s="298"/>
      <c r="DR10" s="276"/>
      <c r="DS10" s="311"/>
      <c r="DT10" s="89"/>
      <c r="DU10" s="94"/>
      <c r="DV10" s="89"/>
      <c r="DW10" s="264"/>
      <c r="DX10" s="87"/>
      <c r="DY10" s="88"/>
      <c r="DZ10" s="306"/>
      <c r="EA10" s="94"/>
      <c r="EB10" s="89"/>
      <c r="EC10" s="95"/>
      <c r="EJ10" s="353" t="s">
        <v>129</v>
      </c>
      <c r="EK10" s="242">
        <v>98.921</v>
      </c>
      <c r="EL10" s="336" t="s">
        <v>130</v>
      </c>
      <c r="EM10" s="320">
        <v>98.921</v>
      </c>
      <c r="EN10" s="162"/>
      <c r="EO10" s="138"/>
      <c r="EP10" s="356" t="s">
        <v>131</v>
      </c>
      <c r="EQ10" s="242">
        <v>97.613</v>
      </c>
      <c r="ER10" s="336" t="s">
        <v>132</v>
      </c>
      <c r="ES10" s="241">
        <v>97.613</v>
      </c>
    </row>
    <row r="11" spans="2:149" ht="21" customHeight="1" thickBot="1">
      <c r="B11" s="353" t="s">
        <v>106</v>
      </c>
      <c r="C11" s="242">
        <v>91.234</v>
      </c>
      <c r="D11" s="336" t="s">
        <v>107</v>
      </c>
      <c r="E11" s="320">
        <v>91.234</v>
      </c>
      <c r="F11" s="162"/>
      <c r="G11" s="138"/>
      <c r="H11" s="356" t="s">
        <v>108</v>
      </c>
      <c r="I11" s="242">
        <v>88.557</v>
      </c>
      <c r="J11" s="336" t="s">
        <v>109</v>
      </c>
      <c r="K11" s="241">
        <v>88.557</v>
      </c>
      <c r="M11" s="175"/>
      <c r="N11" s="110"/>
      <c r="O11" s="260"/>
      <c r="P11" s="204"/>
      <c r="Q11" s="261"/>
      <c r="R11" s="184"/>
      <c r="S11" s="112"/>
      <c r="T11" s="111"/>
      <c r="U11" s="260"/>
      <c r="V11" s="111"/>
      <c r="W11" s="260"/>
      <c r="X11" s="111"/>
      <c r="Y11" s="262"/>
      <c r="Z11" s="184"/>
      <c r="AA11" s="112"/>
      <c r="AB11" s="118"/>
      <c r="AC11" s="263"/>
      <c r="AD11" s="175"/>
      <c r="AE11" s="175"/>
      <c r="AF11" s="198"/>
      <c r="AG11" s="114"/>
      <c r="AH11" s="113"/>
      <c r="AI11" s="114"/>
      <c r="AJ11" s="113"/>
      <c r="AK11" s="114"/>
      <c r="AL11" s="113"/>
      <c r="AM11" s="115"/>
      <c r="AN11" s="175"/>
      <c r="AO11" s="175"/>
      <c r="AP11" s="175"/>
      <c r="AQ11" s="175"/>
      <c r="AR11" s="175"/>
      <c r="BW11" s="163" t="s">
        <v>48</v>
      </c>
      <c r="CN11" s="330" t="s">
        <v>150</v>
      </c>
      <c r="DH11" s="198"/>
      <c r="DI11" s="114"/>
      <c r="DJ11" s="113"/>
      <c r="DK11" s="114"/>
      <c r="DL11" s="113"/>
      <c r="DM11" s="114"/>
      <c r="DN11" s="113"/>
      <c r="DO11" s="115"/>
      <c r="DR11" s="198"/>
      <c r="DS11" s="315"/>
      <c r="DT11" s="113"/>
      <c r="DU11" s="315"/>
      <c r="DV11" s="113"/>
      <c r="DW11" s="117"/>
      <c r="DX11" s="111"/>
      <c r="DY11" s="112"/>
      <c r="DZ11" s="118"/>
      <c r="EA11" s="316"/>
      <c r="EB11" s="111"/>
      <c r="EC11" s="119"/>
      <c r="EJ11" s="357"/>
      <c r="EK11" s="337"/>
      <c r="EL11" s="281"/>
      <c r="EM11" s="337"/>
      <c r="EN11" s="281"/>
      <c r="EO11" s="361"/>
      <c r="EP11" s="281"/>
      <c r="EQ11" s="337"/>
      <c r="ER11" s="281"/>
      <c r="ES11" s="355"/>
    </row>
    <row r="12" spans="2:149" ht="21" customHeight="1">
      <c r="B12" s="357"/>
      <c r="C12" s="337"/>
      <c r="D12" s="281"/>
      <c r="E12" s="337"/>
      <c r="F12" s="281"/>
      <c r="G12" s="338"/>
      <c r="H12" s="281"/>
      <c r="I12" s="337"/>
      <c r="J12" s="281"/>
      <c r="K12" s="35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BW12" s="288" t="s">
        <v>149</v>
      </c>
      <c r="CN12" s="232" t="s">
        <v>151</v>
      </c>
      <c r="CS12" s="342" t="s">
        <v>164</v>
      </c>
      <c r="EJ12" s="358" t="s">
        <v>133</v>
      </c>
      <c r="EK12" s="243">
        <v>100.156</v>
      </c>
      <c r="EL12" s="359" t="s">
        <v>134</v>
      </c>
      <c r="EM12" s="360">
        <v>100.156</v>
      </c>
      <c r="EN12" s="296"/>
      <c r="EO12" s="138"/>
      <c r="EP12" s="354" t="s">
        <v>135</v>
      </c>
      <c r="EQ12" s="243">
        <v>96.488</v>
      </c>
      <c r="ER12" s="354" t="s">
        <v>136</v>
      </c>
      <c r="ES12" s="321">
        <v>96.488</v>
      </c>
    </row>
    <row r="13" spans="2:149" ht="21" customHeight="1" thickBot="1">
      <c r="B13" s="358" t="s">
        <v>110</v>
      </c>
      <c r="C13" s="243">
        <v>92.37</v>
      </c>
      <c r="D13" s="359" t="s">
        <v>111</v>
      </c>
      <c r="E13" s="360">
        <v>92.37</v>
      </c>
      <c r="F13" s="296"/>
      <c r="G13" s="138"/>
      <c r="H13" s="354" t="s">
        <v>112</v>
      </c>
      <c r="I13" s="243">
        <v>87.01</v>
      </c>
      <c r="J13" s="354" t="s">
        <v>113</v>
      </c>
      <c r="K13" s="321">
        <v>87.01</v>
      </c>
      <c r="M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CR13" s="120"/>
      <c r="CS13" s="343">
        <v>5183</v>
      </c>
      <c r="EJ13" s="110"/>
      <c r="EK13" s="112"/>
      <c r="EL13" s="111"/>
      <c r="EM13" s="112"/>
      <c r="EN13" s="111"/>
      <c r="EO13" s="112"/>
      <c r="EP13" s="111"/>
      <c r="EQ13" s="112"/>
      <c r="ER13" s="111"/>
      <c r="ES13" s="119"/>
    </row>
    <row r="14" spans="2:92" ht="18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19"/>
      <c r="AU14" s="120"/>
      <c r="BE14" s="120"/>
      <c r="CM14" s="332" t="s">
        <v>157</v>
      </c>
      <c r="CN14" s="120"/>
    </row>
    <row r="15" spans="71:97" ht="18" customHeight="1">
      <c r="BS15" s="120"/>
      <c r="BT15" s="120"/>
      <c r="BU15" s="120"/>
      <c r="BV15" s="120"/>
      <c r="BW15" s="120"/>
      <c r="BY15" s="120"/>
      <c r="CB15" s="120"/>
      <c r="CC15" s="120"/>
      <c r="CD15" s="120"/>
      <c r="CE15" s="120"/>
      <c r="CF15" s="120"/>
      <c r="CG15" s="120"/>
      <c r="CM15" s="120"/>
      <c r="CN15" s="120"/>
      <c r="CO15" s="120"/>
      <c r="CP15" s="120"/>
      <c r="CQ15" s="120"/>
      <c r="CS15" s="120"/>
    </row>
    <row r="16" spans="23:96" ht="18" customHeight="1">
      <c r="W16" s="342" t="s">
        <v>164</v>
      </c>
      <c r="BR16" s="120"/>
      <c r="CE16" s="120"/>
      <c r="CF16" s="120"/>
      <c r="CG16" s="120"/>
      <c r="CL16" s="120"/>
      <c r="CR16" s="234" t="s">
        <v>67</v>
      </c>
    </row>
    <row r="17" spans="23:99" ht="18" customHeight="1">
      <c r="W17" s="343">
        <v>5182</v>
      </c>
      <c r="BG17" s="333">
        <v>94.235</v>
      </c>
      <c r="BP17" s="239">
        <v>12</v>
      </c>
      <c r="BQ17" s="120"/>
      <c r="CH17" s="239">
        <v>14</v>
      </c>
      <c r="CI17" s="239">
        <v>15</v>
      </c>
      <c r="CJ17" s="120"/>
      <c r="CK17" s="120"/>
      <c r="CN17" s="239">
        <v>16</v>
      </c>
      <c r="CU17" s="350">
        <v>94.698</v>
      </c>
    </row>
    <row r="18" spans="23:138" ht="18" customHeight="1">
      <c r="W18" s="349" t="s">
        <v>173</v>
      </c>
      <c r="BK18" s="120"/>
      <c r="BO18" s="120"/>
      <c r="BW18" s="120"/>
      <c r="CA18" s="120"/>
      <c r="CC18" s="120"/>
      <c r="CH18" s="120"/>
      <c r="CI18" s="120"/>
      <c r="CN18" s="120"/>
      <c r="CO18" s="120"/>
      <c r="CP18" s="120"/>
      <c r="CQ18" s="120"/>
      <c r="CR18" s="120"/>
      <c r="CS18" s="120"/>
      <c r="EH18" s="120"/>
    </row>
    <row r="19" spans="15:104" ht="18" customHeight="1">
      <c r="O19" s="351" t="s">
        <v>175</v>
      </c>
      <c r="CP19" s="120"/>
      <c r="CQ19" s="120"/>
      <c r="CR19" s="120"/>
      <c r="CW19" s="120"/>
      <c r="CY19" s="120"/>
      <c r="CZ19" s="120"/>
    </row>
    <row r="20" spans="29:137" ht="18" customHeight="1">
      <c r="AC20" s="120"/>
      <c r="AD20" s="120"/>
      <c r="AE20" s="120"/>
      <c r="AF20" s="120"/>
      <c r="AG20" s="120"/>
      <c r="AH20" s="120"/>
      <c r="AI20" s="120"/>
      <c r="CN20" s="232" t="s">
        <v>68</v>
      </c>
      <c r="CR20" s="120"/>
      <c r="CX20" s="120"/>
      <c r="CY20" s="120"/>
      <c r="DM20" s="178"/>
      <c r="EG20" s="120"/>
    </row>
    <row r="21" spans="34:35" ht="18" customHeight="1">
      <c r="AH21" s="120"/>
      <c r="AI21" s="120"/>
    </row>
    <row r="22" spans="35:62" ht="18" customHeight="1">
      <c r="AI22" s="120"/>
      <c r="BJ22" s="234" t="s">
        <v>60</v>
      </c>
    </row>
    <row r="23" ht="18" customHeight="1">
      <c r="BI23" s="331" t="s">
        <v>158</v>
      </c>
    </row>
    <row r="24" ht="18" customHeight="1"/>
    <row r="25" spans="35:100" ht="18" customHeight="1">
      <c r="AI25" s="341" t="s">
        <v>163</v>
      </c>
      <c r="BI25" s="120"/>
      <c r="BK25" s="334" t="s">
        <v>117</v>
      </c>
      <c r="CV25" s="331" t="s">
        <v>156</v>
      </c>
    </row>
    <row r="26" spans="33:102" ht="18" customHeight="1">
      <c r="AG26">
        <v>93.975</v>
      </c>
      <c r="AO26" s="389" t="s">
        <v>144</v>
      </c>
      <c r="AS26" s="120"/>
      <c r="AT26" s="120"/>
      <c r="BI26" s="335" t="s">
        <v>159</v>
      </c>
      <c r="BJ26" s="120"/>
      <c r="BK26" s="120"/>
      <c r="BM26" s="120"/>
      <c r="BW26" s="120"/>
      <c r="CB26" s="120"/>
      <c r="CF26" s="121"/>
      <c r="CG26" s="121"/>
      <c r="CJ26" s="120"/>
      <c r="CS26" s="120"/>
      <c r="CT26" s="120"/>
      <c r="CU26" s="120"/>
      <c r="CV26" s="120"/>
      <c r="CW26" s="120"/>
      <c r="CX26" s="120"/>
    </row>
    <row r="27" spans="33:136" ht="18" customHeight="1">
      <c r="AG27" s="120"/>
      <c r="AI27" s="120"/>
      <c r="AJ27" s="120"/>
      <c r="AM27" s="120"/>
      <c r="AN27" s="120"/>
      <c r="AO27" s="389"/>
      <c r="AQ27" s="363" t="s">
        <v>147</v>
      </c>
      <c r="AR27" s="120"/>
      <c r="AU27" s="324" t="s">
        <v>116</v>
      </c>
      <c r="AX27" s="120"/>
      <c r="BF27" s="239">
        <v>11</v>
      </c>
      <c r="BG27" s="120"/>
      <c r="BH27" s="120"/>
      <c r="BI27" s="120"/>
      <c r="CT27" s="120"/>
      <c r="CU27" s="120"/>
      <c r="CV27" s="120"/>
      <c r="CY27" s="120"/>
      <c r="CZ27" s="239">
        <v>17</v>
      </c>
      <c r="DM27" s="121"/>
      <c r="EA27" s="178"/>
      <c r="EF27" s="120"/>
    </row>
    <row r="28" spans="43:135" ht="18" customHeight="1">
      <c r="AQ28" s="120"/>
      <c r="AU28" s="120"/>
      <c r="AV28" s="120"/>
      <c r="AW28" s="120"/>
      <c r="BE28" s="120"/>
      <c r="BF28" s="120"/>
      <c r="BJ28" s="208" t="s">
        <v>81</v>
      </c>
      <c r="CH28" s="120"/>
      <c r="CW28" s="171" t="s">
        <v>70</v>
      </c>
      <c r="CZ28" s="120"/>
      <c r="DE28" s="120"/>
      <c r="DM28" s="121"/>
      <c r="EA28" s="120"/>
      <c r="EE28" s="120"/>
    </row>
    <row r="29" spans="37:134" ht="18" customHeight="1">
      <c r="AK29" s="362" t="s">
        <v>152</v>
      </c>
      <c r="AR29" s="120"/>
      <c r="AS29" s="120"/>
      <c r="AT29" s="120"/>
      <c r="AU29" s="174">
        <v>9</v>
      </c>
      <c r="BB29" s="174">
        <v>10</v>
      </c>
      <c r="CY29" s="120"/>
      <c r="DM29" s="120"/>
      <c r="EA29" s="121"/>
      <c r="ED29" s="120"/>
    </row>
    <row r="30" spans="29:150" ht="18" customHeight="1">
      <c r="AC30" s="175"/>
      <c r="AE30" s="120"/>
      <c r="AI30" s="175"/>
      <c r="AQ30" s="171" t="s">
        <v>118</v>
      </c>
      <c r="AR30" s="120"/>
      <c r="AS30" s="120"/>
      <c r="AT30" s="120"/>
      <c r="AU30" s="120"/>
      <c r="AW30" s="120"/>
      <c r="AY30" s="121"/>
      <c r="BB30" s="120"/>
      <c r="BC30" s="121"/>
      <c r="BJ30" s="120"/>
      <c r="BK30" s="120"/>
      <c r="BN30" s="120"/>
      <c r="BQ30" s="120"/>
      <c r="BR30" s="120"/>
      <c r="BW30" s="121"/>
      <c r="CJ30" s="120"/>
      <c r="CO30" s="121"/>
      <c r="CY30" s="120"/>
      <c r="CZ30" s="120"/>
      <c r="DA30" s="120"/>
      <c r="DB30" s="120"/>
      <c r="DC30" s="174">
        <v>18</v>
      </c>
      <c r="DM30" s="120"/>
      <c r="EA30" s="121"/>
      <c r="EC30" s="120"/>
      <c r="ET30" s="87"/>
    </row>
    <row r="31" spans="32:138" ht="18" customHeight="1">
      <c r="AF31" s="120"/>
      <c r="AG31" s="120"/>
      <c r="AP31" s="120"/>
      <c r="AQ31" s="120"/>
      <c r="AR31" s="208" t="s">
        <v>115</v>
      </c>
      <c r="CK31" s="120"/>
      <c r="DC31" s="120"/>
      <c r="DM31" s="120"/>
      <c r="EA31" s="120"/>
      <c r="EG31" s="120"/>
      <c r="EH31" s="120"/>
    </row>
    <row r="32" spans="29:145" ht="18" customHeight="1">
      <c r="AC32" s="120"/>
      <c r="AG32" s="120"/>
      <c r="BA32" s="352" t="s">
        <v>53</v>
      </c>
      <c r="BI32" s="120"/>
      <c r="CQ32" s="120"/>
      <c r="CR32" s="120"/>
      <c r="CS32" s="120"/>
      <c r="CW32" s="209" t="s">
        <v>83</v>
      </c>
      <c r="DM32" s="120"/>
      <c r="DW32" s="120"/>
      <c r="DX32" s="120"/>
      <c r="EA32" s="120"/>
      <c r="EF32" s="120"/>
      <c r="EG32" s="120"/>
      <c r="EK32" s="120"/>
      <c r="EL32" s="120"/>
      <c r="EM32" s="120"/>
      <c r="EN32" s="120"/>
      <c r="EO32" s="120"/>
    </row>
    <row r="33" spans="31:131" ht="18" customHeight="1">
      <c r="AE33" s="120"/>
      <c r="AG33" s="178"/>
      <c r="AI33" s="120"/>
      <c r="AJ33" s="120"/>
      <c r="AL33" s="174">
        <v>8</v>
      </c>
      <c r="AM33" s="120"/>
      <c r="AN33" s="120"/>
      <c r="AO33" s="120"/>
      <c r="AQ33" s="120"/>
      <c r="AR33" s="120"/>
      <c r="AS33" s="120"/>
      <c r="AW33" s="120"/>
      <c r="BC33" s="121"/>
      <c r="BJ33" s="120"/>
      <c r="BK33" s="120"/>
      <c r="BM33" s="120"/>
      <c r="BN33" s="120"/>
      <c r="BQ33" s="120"/>
      <c r="BR33" s="120"/>
      <c r="BW33" s="121"/>
      <c r="CL33" s="120"/>
      <c r="CO33" s="121"/>
      <c r="CX33" s="120"/>
      <c r="DD33" s="120"/>
      <c r="DE33" s="120"/>
      <c r="DF33" s="120"/>
      <c r="DG33" s="174">
        <v>19</v>
      </c>
      <c r="DY33" s="120"/>
      <c r="EA33" s="120"/>
    </row>
    <row r="34" spans="30:147" ht="18" customHeight="1">
      <c r="AD34" s="120"/>
      <c r="AG34" s="120"/>
      <c r="AJ34" s="120"/>
      <c r="AL34" s="120"/>
      <c r="AO34" s="324" t="s">
        <v>114</v>
      </c>
      <c r="AQ34" s="178"/>
      <c r="AW34" s="120"/>
      <c r="BI34" s="120"/>
      <c r="BK34" s="120"/>
      <c r="BO34" s="120"/>
      <c r="BX34" s="170"/>
      <c r="CT34" s="120"/>
      <c r="DG34" s="120"/>
      <c r="EA34" s="120"/>
      <c r="EB34" s="120"/>
      <c r="EC34" s="120"/>
      <c r="ED34" s="120"/>
      <c r="EL34" s="170"/>
      <c r="EM34" s="170"/>
      <c r="EN34" s="170"/>
      <c r="EO34" s="170"/>
      <c r="EP34" s="170"/>
      <c r="EQ34" s="170"/>
    </row>
    <row r="35" spans="28:147" ht="18" customHeight="1">
      <c r="AB35" s="120"/>
      <c r="AD35" s="174"/>
      <c r="AG35" s="121"/>
      <c r="AQ35" s="120"/>
      <c r="BR35" s="120"/>
      <c r="BS35" s="120"/>
      <c r="CZ35" s="209" t="s">
        <v>82</v>
      </c>
      <c r="DG35" s="120"/>
      <c r="DQ35" s="120"/>
      <c r="DR35" s="120"/>
      <c r="DT35" s="120"/>
      <c r="DU35" s="120"/>
      <c r="DV35" s="120"/>
      <c r="DW35" s="120"/>
      <c r="EL35" s="170"/>
      <c r="EM35" s="178"/>
      <c r="EN35" s="170"/>
      <c r="EO35" s="170"/>
      <c r="EP35" s="170"/>
      <c r="EQ35" s="170"/>
    </row>
    <row r="36" spans="13:147" ht="18" customHeight="1">
      <c r="M36" s="120"/>
      <c r="N36" s="120"/>
      <c r="O36" s="120"/>
      <c r="P36" s="120"/>
      <c r="Q36" s="121"/>
      <c r="AC36" s="120"/>
      <c r="AD36" s="120"/>
      <c r="AG36" s="121"/>
      <c r="AH36" s="174">
        <v>7</v>
      </c>
      <c r="AI36" s="120"/>
      <c r="AJ36" s="120"/>
      <c r="AK36" s="120"/>
      <c r="AQ36" s="121"/>
      <c r="AR36" s="120"/>
      <c r="BA36" s="121"/>
      <c r="BC36" s="121"/>
      <c r="BI36" s="120"/>
      <c r="BJ36" s="120"/>
      <c r="BK36" s="120"/>
      <c r="BL36" s="120"/>
      <c r="BM36" s="120"/>
      <c r="BP36" s="120"/>
      <c r="BQ36" s="120"/>
      <c r="BS36" s="120"/>
      <c r="BT36" s="120"/>
      <c r="BU36" s="120"/>
      <c r="BW36" s="121"/>
      <c r="BY36" s="120"/>
      <c r="BZ36" s="120"/>
      <c r="CO36" s="121"/>
      <c r="DB36" s="120"/>
      <c r="DH36" s="120"/>
      <c r="DI36" s="120"/>
      <c r="DJ36" s="120"/>
      <c r="DK36" s="174">
        <v>21</v>
      </c>
      <c r="DL36" s="120"/>
      <c r="DM36" s="120"/>
      <c r="DO36" s="233" t="s">
        <v>73</v>
      </c>
      <c r="DP36" s="120"/>
      <c r="DQ36" s="120"/>
      <c r="EL36" s="170"/>
      <c r="EM36" s="170"/>
      <c r="EN36" s="170"/>
      <c r="EQ36" s="170"/>
    </row>
    <row r="37" spans="4:148" ht="18" customHeight="1">
      <c r="D37" s="265" t="s">
        <v>54</v>
      </c>
      <c r="F37" s="215" t="s">
        <v>61</v>
      </c>
      <c r="Y37" s="121"/>
      <c r="AG37" s="120"/>
      <c r="AH37" s="120"/>
      <c r="AI37" s="120"/>
      <c r="AJ37" s="120"/>
      <c r="AL37" s="272" t="s">
        <v>55</v>
      </c>
      <c r="AM37" s="120"/>
      <c r="AP37" s="170"/>
      <c r="AQ37" s="121"/>
      <c r="AR37" s="170"/>
      <c r="AU37" s="170"/>
      <c r="AV37" s="170"/>
      <c r="AW37" s="120"/>
      <c r="AX37" s="170"/>
      <c r="AY37" s="170"/>
      <c r="AZ37" s="170"/>
      <c r="BB37" s="170"/>
      <c r="BC37" s="170"/>
      <c r="BD37" s="170"/>
      <c r="BE37" s="170"/>
      <c r="BF37" s="170"/>
      <c r="BG37" s="120"/>
      <c r="BK37" s="170"/>
      <c r="DK37" s="120"/>
      <c r="DR37" s="120"/>
      <c r="DT37" s="120"/>
      <c r="EG37" s="233" t="s">
        <v>74</v>
      </c>
      <c r="EL37" s="170"/>
      <c r="EM37" s="170"/>
      <c r="EP37" s="218" t="s">
        <v>69</v>
      </c>
      <c r="EQ37" s="170"/>
      <c r="ER37" s="225" t="s">
        <v>64</v>
      </c>
    </row>
    <row r="38" spans="20:147" ht="18" customHeight="1">
      <c r="T38" s="174">
        <v>2</v>
      </c>
      <c r="U38" s="174">
        <v>3</v>
      </c>
      <c r="AD38" s="174">
        <v>4</v>
      </c>
      <c r="AG38" s="120"/>
      <c r="AH38" s="120"/>
      <c r="AP38" s="170"/>
      <c r="AQ38" s="120"/>
      <c r="AR38" s="170"/>
      <c r="AS38" s="170"/>
      <c r="AT38" s="170"/>
      <c r="AU38" s="170"/>
      <c r="AV38" s="170"/>
      <c r="AW38" s="170"/>
      <c r="AX38" s="170"/>
      <c r="AY38" s="170"/>
      <c r="AZ38" s="170"/>
      <c r="BB38" s="170"/>
      <c r="BC38" s="170"/>
      <c r="BD38" s="170"/>
      <c r="BE38" s="170"/>
      <c r="BF38" s="170"/>
      <c r="BI38" s="120"/>
      <c r="BJ38" s="120"/>
      <c r="BK38" s="170"/>
      <c r="BL38" s="120"/>
      <c r="DD38" s="240" t="s">
        <v>78</v>
      </c>
      <c r="DO38" s="174">
        <v>24</v>
      </c>
      <c r="DZ38" s="174">
        <v>25</v>
      </c>
      <c r="EA38" s="174">
        <v>26</v>
      </c>
      <c r="EM38" s="170"/>
      <c r="EQ38" s="170"/>
    </row>
    <row r="39" spans="1:150" ht="18" customHeight="1">
      <c r="A39" s="120"/>
      <c r="B39" s="178"/>
      <c r="K39" s="120"/>
      <c r="L39" s="120"/>
      <c r="O39" s="120"/>
      <c r="R39" s="120"/>
      <c r="S39" s="120"/>
      <c r="T39" s="120"/>
      <c r="U39" s="120"/>
      <c r="V39" s="120"/>
      <c r="X39" s="120"/>
      <c r="Y39" s="120"/>
      <c r="Z39" s="120"/>
      <c r="AA39" s="120"/>
      <c r="AC39" s="120"/>
      <c r="AD39" s="120"/>
      <c r="AF39" s="120"/>
      <c r="AG39" s="120"/>
      <c r="AI39" s="120"/>
      <c r="AJ39" s="120"/>
      <c r="AK39" s="120"/>
      <c r="AL39" s="120"/>
      <c r="AN39" s="120"/>
      <c r="AQ39" s="120"/>
      <c r="AR39" s="121"/>
      <c r="AS39" s="121"/>
      <c r="AV39" s="120"/>
      <c r="AW39" s="120"/>
      <c r="BA39" s="121"/>
      <c r="BM39" s="120"/>
      <c r="BQ39" s="121"/>
      <c r="BS39" s="120"/>
      <c r="BW39" s="121"/>
      <c r="BX39" s="120"/>
      <c r="BY39" s="120"/>
      <c r="DE39" s="120"/>
      <c r="DM39" s="120"/>
      <c r="DO39" s="120"/>
      <c r="DP39" s="120"/>
      <c r="DQ39" s="120"/>
      <c r="DT39" s="120"/>
      <c r="DU39" s="120"/>
      <c r="DV39" s="120"/>
      <c r="DW39" s="120"/>
      <c r="DX39" s="120"/>
      <c r="DZ39" s="120"/>
      <c r="EA39" s="120"/>
      <c r="EB39" s="120"/>
      <c r="EC39" s="120"/>
      <c r="ED39" s="120"/>
      <c r="EF39" s="120"/>
      <c r="EH39" s="120"/>
      <c r="EL39" s="170"/>
      <c r="EM39" s="170"/>
      <c r="EP39" s="120"/>
      <c r="EQ39" s="170"/>
      <c r="ER39" s="122"/>
      <c r="ET39" s="122"/>
    </row>
    <row r="40" spans="16:147" ht="18" customHeight="1">
      <c r="P40" s="120"/>
      <c r="Q40" s="120"/>
      <c r="Y40" s="120"/>
      <c r="AA40" s="120"/>
      <c r="AF40" s="120"/>
      <c r="AG40" s="120"/>
      <c r="AN40" s="120"/>
      <c r="AO40" s="208" t="s">
        <v>56</v>
      </c>
      <c r="AQ40" s="120"/>
      <c r="AR40" s="170"/>
      <c r="BF40" s="170"/>
      <c r="BY40" s="170"/>
      <c r="DE40" s="274"/>
      <c r="DN40" s="234" t="s">
        <v>76</v>
      </c>
      <c r="DT40" s="120"/>
      <c r="DU40" s="120"/>
      <c r="DX40" s="120"/>
      <c r="EE40" s="120"/>
      <c r="EI40" s="233" t="s">
        <v>75</v>
      </c>
      <c r="EL40" s="170"/>
      <c r="EM40" s="170"/>
      <c r="EP40" s="170"/>
      <c r="EQ40" s="170"/>
    </row>
    <row r="41" spans="14:147" ht="18" customHeight="1">
      <c r="N41" s="171" t="s">
        <v>18</v>
      </c>
      <c r="Y41" s="120"/>
      <c r="AD41" s="232" t="s">
        <v>19</v>
      </c>
      <c r="AM41" s="120"/>
      <c r="AN41" s="120"/>
      <c r="AO41" s="120"/>
      <c r="AP41" s="120"/>
      <c r="AQ41" s="120"/>
      <c r="AR41" s="170"/>
      <c r="AS41" s="170"/>
      <c r="BM41" s="120"/>
      <c r="BY41" s="170"/>
      <c r="CA41" s="120"/>
      <c r="DG41" s="275" t="s">
        <v>16</v>
      </c>
      <c r="EL41" s="170"/>
      <c r="EM41" s="170"/>
      <c r="EP41" s="170"/>
      <c r="EQ41" s="170"/>
    </row>
    <row r="42" spans="2:149" ht="18" customHeight="1">
      <c r="B42" s="122"/>
      <c r="K42" s="120"/>
      <c r="L42" s="120"/>
      <c r="M42" s="120"/>
      <c r="Q42" s="120"/>
      <c r="R42" s="120"/>
      <c r="S42" s="120"/>
      <c r="U42" s="120"/>
      <c r="V42" s="120"/>
      <c r="W42" s="120"/>
      <c r="X42" s="120"/>
      <c r="Y42" s="120"/>
      <c r="Z42" s="120"/>
      <c r="AA42" s="120"/>
      <c r="AB42" s="120"/>
      <c r="AC42" s="120"/>
      <c r="AE42" s="120"/>
      <c r="AF42" s="120"/>
      <c r="AH42" s="120"/>
      <c r="AI42" s="120"/>
      <c r="AL42" s="120"/>
      <c r="AP42" s="120"/>
      <c r="AQ42" s="120"/>
      <c r="AR42" s="121"/>
      <c r="AS42" s="120"/>
      <c r="BA42" s="121"/>
      <c r="BL42" s="120"/>
      <c r="BS42" s="120"/>
      <c r="BW42" s="121"/>
      <c r="BX42" s="120"/>
      <c r="BY42" s="170"/>
      <c r="DE42" s="120"/>
      <c r="DM42" s="120"/>
      <c r="DN42" s="120"/>
      <c r="DO42" s="120"/>
      <c r="DR42" s="120"/>
      <c r="DS42" s="120"/>
      <c r="DT42" s="120"/>
      <c r="DU42" s="120"/>
      <c r="DV42" s="120"/>
      <c r="DW42" s="120"/>
      <c r="DZ42" s="120"/>
      <c r="EA42" s="120"/>
      <c r="EB42" s="120"/>
      <c r="ED42" s="120"/>
      <c r="EF42" s="120"/>
      <c r="EH42" s="120"/>
      <c r="EI42" s="120"/>
      <c r="EJ42" s="120"/>
      <c r="EK42" s="120"/>
      <c r="EL42" s="170"/>
      <c r="EM42" s="170"/>
      <c r="EP42" s="170"/>
      <c r="EQ42" s="170"/>
      <c r="ER42" s="178"/>
      <c r="ES42" s="178"/>
    </row>
    <row r="43" spans="12:147" ht="18" customHeight="1">
      <c r="L43" s="174">
        <v>1</v>
      </c>
      <c r="AF43" s="174">
        <v>5</v>
      </c>
      <c r="AH43" s="174">
        <v>6</v>
      </c>
      <c r="AM43" s="120"/>
      <c r="AO43" s="120"/>
      <c r="AU43" s="170"/>
      <c r="AY43" s="120"/>
      <c r="BC43" s="120"/>
      <c r="BP43" s="170"/>
      <c r="DE43" s="274"/>
      <c r="DN43" s="174">
        <v>22</v>
      </c>
      <c r="DO43" s="174">
        <v>23</v>
      </c>
      <c r="EI43" s="174">
        <v>27</v>
      </c>
      <c r="EL43" s="170"/>
      <c r="EM43" s="170"/>
      <c r="EP43" s="170"/>
      <c r="EQ43" s="170"/>
    </row>
    <row r="44" spans="4:148" ht="18" customHeight="1">
      <c r="D44" s="266" t="s">
        <v>63</v>
      </c>
      <c r="F44" s="216" t="s">
        <v>62</v>
      </c>
      <c r="AA44" s="120"/>
      <c r="AB44" s="120"/>
      <c r="AC44" s="120"/>
      <c r="AF44" s="120"/>
      <c r="AQ44" s="272" t="s">
        <v>71</v>
      </c>
      <c r="AR44" s="170"/>
      <c r="AU44" s="170"/>
      <c r="BL44" s="345"/>
      <c r="BP44" s="170"/>
      <c r="DF44" s="273" t="s">
        <v>79</v>
      </c>
      <c r="DH44" s="120"/>
      <c r="DN44" s="120"/>
      <c r="DO44" s="120"/>
      <c r="DP44" s="120"/>
      <c r="DQ44" s="120"/>
      <c r="DS44" s="120"/>
      <c r="DT44" s="120"/>
      <c r="DV44" s="120"/>
      <c r="EL44" s="170"/>
      <c r="EM44" s="170"/>
      <c r="EP44" s="217" t="s">
        <v>139</v>
      </c>
      <c r="EQ44" s="170"/>
      <c r="ER44" s="181" t="s">
        <v>33</v>
      </c>
    </row>
    <row r="45" spans="2:147" ht="18" customHeight="1">
      <c r="B45" s="122"/>
      <c r="L45" s="232" t="s">
        <v>20</v>
      </c>
      <c r="AG45" s="171" t="s">
        <v>21</v>
      </c>
      <c r="AO45" s="120"/>
      <c r="AP45" s="120"/>
      <c r="AR45" s="120"/>
      <c r="CF45" s="120"/>
      <c r="CG45" s="120"/>
      <c r="CI45" s="120"/>
      <c r="CJ45" s="120"/>
      <c r="DF45" s="120"/>
      <c r="DG45" s="120"/>
      <c r="DM45" s="120"/>
      <c r="DN45" s="120"/>
      <c r="DO45" s="120"/>
      <c r="DS45" s="120"/>
      <c r="DT45" s="120"/>
      <c r="DU45" s="120"/>
      <c r="DW45" s="120"/>
      <c r="EA45" s="120"/>
      <c r="EC45" s="120"/>
      <c r="EL45" s="170"/>
      <c r="EM45" s="170"/>
      <c r="EN45" s="170"/>
      <c r="EO45" s="170"/>
      <c r="EP45" s="170"/>
      <c r="EQ45" s="170"/>
    </row>
    <row r="46" spans="41:147" ht="18" customHeight="1">
      <c r="AO46" s="120"/>
      <c r="AQ46" s="120"/>
      <c r="AR46" s="120"/>
      <c r="AV46" s="120"/>
      <c r="BA46" s="120"/>
      <c r="BC46" s="121"/>
      <c r="BG46" s="121"/>
      <c r="BM46" s="120"/>
      <c r="BW46" s="121"/>
      <c r="CL46" s="120"/>
      <c r="CM46" s="120"/>
      <c r="CO46" s="121"/>
      <c r="DB46" s="120"/>
      <c r="DD46" s="120"/>
      <c r="DE46" s="120"/>
      <c r="DF46" s="120"/>
      <c r="DM46" s="120"/>
      <c r="DR46" s="120"/>
      <c r="DS46" s="120"/>
      <c r="DT46" s="120"/>
      <c r="DW46" s="170"/>
      <c r="DX46" s="170"/>
      <c r="EL46" s="170"/>
      <c r="EM46" s="170"/>
      <c r="EN46" s="170"/>
      <c r="EO46" s="170"/>
      <c r="EP46" s="170"/>
      <c r="EQ46" s="170"/>
    </row>
    <row r="47" spans="64:75" ht="18" customHeight="1">
      <c r="BL47" s="120"/>
      <c r="BQ47" s="120"/>
      <c r="BW47" s="120"/>
    </row>
    <row r="48" spans="61:123" ht="18" customHeight="1">
      <c r="BI48" s="86"/>
      <c r="BJ48" s="120"/>
      <c r="BK48" s="120"/>
      <c r="BP48" s="121"/>
      <c r="BQ48" s="121"/>
      <c r="CD48" s="121"/>
      <c r="CE48" s="121"/>
      <c r="CF48" s="121"/>
      <c r="CO48" s="120"/>
      <c r="CT48" s="120"/>
      <c r="DF48" s="209" t="s">
        <v>140</v>
      </c>
      <c r="DS48" s="120"/>
    </row>
    <row r="49" spans="2:150" ht="21" customHeight="1" thickBot="1">
      <c r="B49" s="123" t="s">
        <v>10</v>
      </c>
      <c r="C49" s="124" t="s">
        <v>34</v>
      </c>
      <c r="D49" s="124" t="s">
        <v>22</v>
      </c>
      <c r="E49" s="124" t="s">
        <v>35</v>
      </c>
      <c r="F49" s="125" t="s">
        <v>36</v>
      </c>
      <c r="G49" s="126"/>
      <c r="H49" s="124" t="s">
        <v>10</v>
      </c>
      <c r="I49" s="124" t="s">
        <v>34</v>
      </c>
      <c r="J49" s="125" t="s">
        <v>36</v>
      </c>
      <c r="K49" s="126"/>
      <c r="L49" s="124" t="s">
        <v>10</v>
      </c>
      <c r="M49" s="124" t="s">
        <v>34</v>
      </c>
      <c r="N49" s="125" t="s">
        <v>36</v>
      </c>
      <c r="O49" s="126"/>
      <c r="P49" s="124" t="s">
        <v>10</v>
      </c>
      <c r="Q49" s="124" t="s">
        <v>34</v>
      </c>
      <c r="R49" s="289" t="s">
        <v>36</v>
      </c>
      <c r="S49" s="327"/>
      <c r="T49" s="124" t="s">
        <v>10</v>
      </c>
      <c r="U49" s="124" t="s">
        <v>34</v>
      </c>
      <c r="V49" s="124" t="s">
        <v>22</v>
      </c>
      <c r="W49" s="124" t="s">
        <v>35</v>
      </c>
      <c r="X49" s="277" t="s">
        <v>36</v>
      </c>
      <c r="Y49" s="290"/>
      <c r="Z49" s="289"/>
      <c r="AA49" s="289" t="s">
        <v>84</v>
      </c>
      <c r="AB49" s="329"/>
      <c r="AC49" s="129"/>
      <c r="BI49" s="86"/>
      <c r="BJ49" s="120"/>
      <c r="BP49" s="121"/>
      <c r="BQ49" s="121"/>
      <c r="CD49" s="121"/>
      <c r="CE49" s="121"/>
      <c r="CF49" s="121"/>
      <c r="DR49" s="123" t="s">
        <v>10</v>
      </c>
      <c r="DS49" s="124" t="s">
        <v>34</v>
      </c>
      <c r="DT49" s="124" t="s">
        <v>22</v>
      </c>
      <c r="DU49" s="124" t="s">
        <v>35</v>
      </c>
      <c r="DV49" s="277" t="s">
        <v>36</v>
      </c>
      <c r="DW49" s="290"/>
      <c r="DX49" s="289"/>
      <c r="DY49" s="415" t="s">
        <v>84</v>
      </c>
      <c r="DZ49" s="415"/>
      <c r="EA49" s="289"/>
      <c r="EB49" s="289"/>
      <c r="EC49" s="327"/>
      <c r="ED49" s="124" t="s">
        <v>10</v>
      </c>
      <c r="EE49" s="127" t="s">
        <v>34</v>
      </c>
      <c r="EF49" s="128" t="s">
        <v>36</v>
      </c>
      <c r="EG49" s="126"/>
      <c r="EH49" s="124" t="s">
        <v>10</v>
      </c>
      <c r="EI49" s="127" t="s">
        <v>34</v>
      </c>
      <c r="EJ49" s="128" t="s">
        <v>36</v>
      </c>
      <c r="EK49" s="126"/>
      <c r="EL49" s="124" t="s">
        <v>10</v>
      </c>
      <c r="EM49" s="124" t="s">
        <v>34</v>
      </c>
      <c r="EN49" s="125" t="s">
        <v>36</v>
      </c>
      <c r="EO49" s="126"/>
      <c r="EP49" s="124" t="s">
        <v>10</v>
      </c>
      <c r="EQ49" s="124" t="s">
        <v>34</v>
      </c>
      <c r="ER49" s="124" t="s">
        <v>22</v>
      </c>
      <c r="ES49" s="124" t="s">
        <v>35</v>
      </c>
      <c r="ET49" s="129" t="s">
        <v>36</v>
      </c>
    </row>
    <row r="50" spans="2:150" ht="21" customHeight="1" thickTop="1">
      <c r="B50" s="130"/>
      <c r="C50" s="164"/>
      <c r="D50" s="164"/>
      <c r="E50" s="164"/>
      <c r="F50" s="164"/>
      <c r="G50" s="164"/>
      <c r="H50" s="164"/>
      <c r="I50" s="165"/>
      <c r="J50" s="158" t="s">
        <v>160</v>
      </c>
      <c r="K50" s="164"/>
      <c r="L50" s="164"/>
      <c r="M50" s="164"/>
      <c r="N50" s="164"/>
      <c r="O50" s="165"/>
      <c r="P50" s="165"/>
      <c r="Q50" s="165"/>
      <c r="R50" s="164"/>
      <c r="S50" s="325"/>
      <c r="T50" s="164"/>
      <c r="U50" s="164"/>
      <c r="V50" s="164"/>
      <c r="W50" s="164"/>
      <c r="X50" s="390" t="s">
        <v>85</v>
      </c>
      <c r="Y50" s="390"/>
      <c r="Z50" s="164"/>
      <c r="AA50" s="164"/>
      <c r="AB50" s="164"/>
      <c r="AC50" s="186"/>
      <c r="BI50" s="86"/>
      <c r="BJ50" s="120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R50" s="169"/>
      <c r="DS50" s="164"/>
      <c r="DT50" s="164"/>
      <c r="DU50" s="164"/>
      <c r="DV50" s="164"/>
      <c r="DW50" s="158" t="s">
        <v>85</v>
      </c>
      <c r="DX50" s="164"/>
      <c r="DY50" s="164"/>
      <c r="DZ50" s="164"/>
      <c r="EA50" s="164"/>
      <c r="EB50" s="164"/>
      <c r="EC50" s="325"/>
      <c r="ED50" s="164"/>
      <c r="EE50" s="164"/>
      <c r="EF50" s="164"/>
      <c r="EG50" s="164"/>
      <c r="EH50" s="164"/>
      <c r="EI50" s="164"/>
      <c r="EJ50" s="164"/>
      <c r="EK50" s="164"/>
      <c r="EL50" s="158" t="s">
        <v>160</v>
      </c>
      <c r="EM50" s="164"/>
      <c r="EN50" s="164"/>
      <c r="EO50" s="164"/>
      <c r="EP50" s="164"/>
      <c r="EQ50" s="164"/>
      <c r="ER50" s="164"/>
      <c r="ES50" s="164"/>
      <c r="ET50" s="132"/>
    </row>
    <row r="51" spans="2:150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5"/>
      <c r="O51" s="135"/>
      <c r="P51" s="134"/>
      <c r="Q51" s="134"/>
      <c r="R51" s="96"/>
      <c r="S51" s="325"/>
      <c r="T51" s="134"/>
      <c r="U51" s="134"/>
      <c r="V51" s="134"/>
      <c r="W51" s="134"/>
      <c r="X51" s="278"/>
      <c r="Y51" s="96"/>
      <c r="AC51" s="85"/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DR51" s="133"/>
      <c r="DS51" s="134"/>
      <c r="DT51" s="134"/>
      <c r="DU51" s="134"/>
      <c r="DV51" s="278"/>
      <c r="DW51" s="96"/>
      <c r="EB51" s="86"/>
      <c r="EC51" s="325"/>
      <c r="ED51" s="134"/>
      <c r="EE51" s="134"/>
      <c r="EF51" s="135"/>
      <c r="EG51" s="135"/>
      <c r="EH51" s="134"/>
      <c r="EI51" s="134"/>
      <c r="EJ51" s="135"/>
      <c r="EK51" s="135"/>
      <c r="EL51" s="134"/>
      <c r="EM51" s="134"/>
      <c r="EN51" s="135"/>
      <c r="EO51" s="138"/>
      <c r="EP51" s="134"/>
      <c r="EQ51" s="134"/>
      <c r="ER51" s="134"/>
      <c r="ES51" s="134"/>
      <c r="ET51" s="136"/>
    </row>
    <row r="52" spans="2:150" ht="21" customHeight="1">
      <c r="B52" s="133"/>
      <c r="C52" s="134"/>
      <c r="D52" s="134"/>
      <c r="E52" s="134"/>
      <c r="F52" s="135"/>
      <c r="G52" s="138"/>
      <c r="H52" s="213">
        <v>3</v>
      </c>
      <c r="I52" s="97">
        <v>93.833</v>
      </c>
      <c r="J52" s="137" t="s">
        <v>37</v>
      </c>
      <c r="K52" s="138"/>
      <c r="L52" s="213">
        <v>6</v>
      </c>
      <c r="M52" s="97">
        <v>93.973</v>
      </c>
      <c r="N52" s="137" t="s">
        <v>37</v>
      </c>
      <c r="O52" s="138"/>
      <c r="P52" s="213">
        <v>9</v>
      </c>
      <c r="Q52" s="97">
        <v>94.121</v>
      </c>
      <c r="R52" s="296" t="s">
        <v>37</v>
      </c>
      <c r="S52" s="325"/>
      <c r="T52" s="236" t="s">
        <v>153</v>
      </c>
      <c r="U52" s="237">
        <v>94.355</v>
      </c>
      <c r="V52" s="139">
        <v>-25</v>
      </c>
      <c r="W52" s="140">
        <f>U52+V52*0.001</f>
        <v>94.33</v>
      </c>
      <c r="X52" s="279" t="s">
        <v>86</v>
      </c>
      <c r="Y52" s="280" t="s">
        <v>87</v>
      </c>
      <c r="AC52" s="85"/>
      <c r="BI52" s="86"/>
      <c r="BJ52" s="86"/>
      <c r="BP52" s="121"/>
      <c r="BQ52" s="121"/>
      <c r="BR52" s="121"/>
      <c r="BS52" s="121"/>
      <c r="BT52" s="121"/>
      <c r="BV52" s="121"/>
      <c r="BX52" s="121"/>
      <c r="BY52" s="121"/>
      <c r="BZ52" s="121"/>
      <c r="CA52" s="121"/>
      <c r="CB52" s="121"/>
      <c r="CC52" s="121"/>
      <c r="CR52" s="120"/>
      <c r="DR52" s="133"/>
      <c r="DS52" s="134"/>
      <c r="DT52" s="134"/>
      <c r="DU52" s="134"/>
      <c r="DV52" s="278"/>
      <c r="DW52" s="96"/>
      <c r="EB52" s="86"/>
      <c r="EC52" s="325"/>
      <c r="ED52" s="236">
        <v>16</v>
      </c>
      <c r="EE52" s="237">
        <v>94.619</v>
      </c>
      <c r="EF52" s="137" t="s">
        <v>37</v>
      </c>
      <c r="EG52" s="138"/>
      <c r="EH52" s="213">
        <v>19</v>
      </c>
      <c r="EI52" s="97">
        <v>94.834</v>
      </c>
      <c r="EJ52" s="137" t="s">
        <v>37</v>
      </c>
      <c r="EK52" s="138"/>
      <c r="EL52" s="213">
        <v>23</v>
      </c>
      <c r="EM52" s="97">
        <v>94.924</v>
      </c>
      <c r="EN52" s="137" t="s">
        <v>37</v>
      </c>
      <c r="EO52" s="138"/>
      <c r="EP52" s="134"/>
      <c r="EQ52" s="134"/>
      <c r="ER52" s="134"/>
      <c r="ES52" s="134"/>
      <c r="ET52" s="136"/>
    </row>
    <row r="53" spans="2:150" ht="21" customHeight="1">
      <c r="B53" s="317">
        <v>1</v>
      </c>
      <c r="C53" s="318">
        <v>93.729</v>
      </c>
      <c r="D53" s="139">
        <v>65</v>
      </c>
      <c r="E53" s="140">
        <f>C53+D53*0.001</f>
        <v>93.794</v>
      </c>
      <c r="F53" s="137" t="s">
        <v>37</v>
      </c>
      <c r="G53" s="138"/>
      <c r="H53" s="134"/>
      <c r="I53" s="134"/>
      <c r="J53" s="135"/>
      <c r="K53" s="138"/>
      <c r="L53" s="134"/>
      <c r="M53" s="134"/>
      <c r="N53" s="135"/>
      <c r="O53" s="138"/>
      <c r="P53" s="134"/>
      <c r="Q53" s="134"/>
      <c r="R53" s="296"/>
      <c r="S53" s="325"/>
      <c r="T53" s="134"/>
      <c r="U53" s="134"/>
      <c r="V53" s="134"/>
      <c r="W53" s="282"/>
      <c r="X53" s="279"/>
      <c r="Y53" s="162"/>
      <c r="AC53" s="85"/>
      <c r="AF53" s="187"/>
      <c r="AG53" s="188"/>
      <c r="AH53" s="188"/>
      <c r="AI53" s="189" t="s">
        <v>141</v>
      </c>
      <c r="AJ53" s="188"/>
      <c r="AK53" s="188"/>
      <c r="AL53" s="190"/>
      <c r="BI53" s="86"/>
      <c r="BJ53" s="86"/>
      <c r="BP53" s="121"/>
      <c r="BQ53" s="121"/>
      <c r="BR53" s="121"/>
      <c r="BS53" s="121"/>
      <c r="BT53" s="121"/>
      <c r="BV53" s="121"/>
      <c r="BW53" s="116" t="s">
        <v>49</v>
      </c>
      <c r="BX53" s="121"/>
      <c r="BY53" s="121"/>
      <c r="BZ53" s="121"/>
      <c r="CA53" s="121"/>
      <c r="CB53" s="121"/>
      <c r="CC53" s="121"/>
      <c r="DH53" s="187"/>
      <c r="DI53" s="188"/>
      <c r="DJ53" s="188"/>
      <c r="DK53" s="189" t="s">
        <v>145</v>
      </c>
      <c r="DL53" s="188"/>
      <c r="DM53" s="188"/>
      <c r="DN53" s="190"/>
      <c r="DR53" s="238">
        <v>14</v>
      </c>
      <c r="DS53" s="237">
        <v>94.556</v>
      </c>
      <c r="DT53" s="139">
        <v>-42</v>
      </c>
      <c r="DU53" s="140">
        <f>DS53+DT53*0.001</f>
        <v>94.514</v>
      </c>
      <c r="DV53" s="279" t="s">
        <v>86</v>
      </c>
      <c r="DW53" s="280" t="s">
        <v>87</v>
      </c>
      <c r="EB53" s="86"/>
      <c r="EC53" s="325"/>
      <c r="ED53" s="134"/>
      <c r="EE53" s="134"/>
      <c r="EF53" s="135"/>
      <c r="EG53" s="138"/>
      <c r="EH53" s="134"/>
      <c r="EI53" s="134"/>
      <c r="EJ53" s="135"/>
      <c r="EK53" s="138"/>
      <c r="EL53" s="134"/>
      <c r="EM53" s="134"/>
      <c r="EN53" s="135"/>
      <c r="EO53" s="138"/>
      <c r="EP53" s="214">
        <v>26</v>
      </c>
      <c r="EQ53" s="210">
        <v>95.052</v>
      </c>
      <c r="ER53" s="139">
        <v>65</v>
      </c>
      <c r="ES53" s="140">
        <f>EQ53+ER53*0.001</f>
        <v>95.117</v>
      </c>
      <c r="ET53" s="106" t="s">
        <v>37</v>
      </c>
    </row>
    <row r="54" spans="2:150" ht="21" customHeight="1" thickBot="1">
      <c r="B54" s="133"/>
      <c r="C54" s="134"/>
      <c r="D54" s="134"/>
      <c r="E54" s="134"/>
      <c r="F54" s="135"/>
      <c r="G54" s="138"/>
      <c r="H54" s="213">
        <v>4</v>
      </c>
      <c r="I54" s="97">
        <v>93.924</v>
      </c>
      <c r="J54" s="137" t="s">
        <v>37</v>
      </c>
      <c r="K54" s="138"/>
      <c r="L54" s="213">
        <v>7</v>
      </c>
      <c r="M54" s="97">
        <v>93.98</v>
      </c>
      <c r="N54" s="137" t="s">
        <v>37</v>
      </c>
      <c r="O54" s="138"/>
      <c r="P54" s="213">
        <v>10</v>
      </c>
      <c r="Q54" s="97">
        <v>94.201</v>
      </c>
      <c r="R54" s="296" t="s">
        <v>37</v>
      </c>
      <c r="S54" s="325"/>
      <c r="T54" s="236" t="s">
        <v>154</v>
      </c>
      <c r="U54" s="237">
        <v>94.355</v>
      </c>
      <c r="V54" s="139">
        <v>33</v>
      </c>
      <c r="W54" s="140">
        <f>U54+V54*0.001</f>
        <v>94.388</v>
      </c>
      <c r="X54" s="279" t="s">
        <v>86</v>
      </c>
      <c r="Y54" s="280" t="s">
        <v>87</v>
      </c>
      <c r="Z54" s="281"/>
      <c r="AA54" s="281"/>
      <c r="AB54" s="281"/>
      <c r="AC54" s="85"/>
      <c r="AF54" s="191"/>
      <c r="AG54" s="192" t="s">
        <v>57</v>
      </c>
      <c r="AH54" s="193"/>
      <c r="AI54" s="194" t="s">
        <v>58</v>
      </c>
      <c r="AJ54" s="195"/>
      <c r="AK54" s="192" t="s">
        <v>59</v>
      </c>
      <c r="AL54" s="196"/>
      <c r="BI54" s="86"/>
      <c r="BJ54" s="86"/>
      <c r="BP54" s="121"/>
      <c r="BQ54" s="121"/>
      <c r="BR54" s="121"/>
      <c r="BS54" s="121"/>
      <c r="BT54" s="121"/>
      <c r="BV54" s="121"/>
      <c r="BW54" s="163" t="s">
        <v>52</v>
      </c>
      <c r="BX54" s="121"/>
      <c r="BY54" s="121"/>
      <c r="BZ54" s="121"/>
      <c r="CA54" s="121"/>
      <c r="CB54" s="121"/>
      <c r="CC54" s="121"/>
      <c r="DH54" s="191"/>
      <c r="DI54" s="192" t="s">
        <v>57</v>
      </c>
      <c r="DJ54" s="193"/>
      <c r="DK54" s="194" t="s">
        <v>58</v>
      </c>
      <c r="DL54" s="195"/>
      <c r="DM54" s="192" t="s">
        <v>59</v>
      </c>
      <c r="DN54" s="196"/>
      <c r="DR54" s="133"/>
      <c r="DS54" s="134"/>
      <c r="DT54" s="134"/>
      <c r="DU54" s="282"/>
      <c r="DV54" s="279"/>
      <c r="DW54" s="162"/>
      <c r="DX54" s="281"/>
      <c r="DY54" s="281"/>
      <c r="DZ54" s="281"/>
      <c r="EA54" s="281"/>
      <c r="EB54" s="86"/>
      <c r="EC54" s="325"/>
      <c r="ED54" s="213">
        <v>17</v>
      </c>
      <c r="EE54" s="97">
        <v>94.76</v>
      </c>
      <c r="EF54" s="137" t="s">
        <v>37</v>
      </c>
      <c r="EG54" s="138"/>
      <c r="EH54" s="213">
        <v>21</v>
      </c>
      <c r="EI54" s="97">
        <v>94.873</v>
      </c>
      <c r="EJ54" s="137" t="s">
        <v>37</v>
      </c>
      <c r="EK54" s="138"/>
      <c r="EL54" s="213">
        <v>24</v>
      </c>
      <c r="EM54" s="97">
        <v>94.93</v>
      </c>
      <c r="EN54" s="137" t="s">
        <v>37</v>
      </c>
      <c r="EO54" s="138"/>
      <c r="EP54" s="134"/>
      <c r="EQ54" s="134"/>
      <c r="ER54" s="134"/>
      <c r="ES54" s="134"/>
      <c r="ET54" s="136"/>
    </row>
    <row r="55" spans="2:150" ht="21" customHeight="1" thickTop="1">
      <c r="B55" s="317">
        <v>2</v>
      </c>
      <c r="C55" s="318">
        <v>93.827</v>
      </c>
      <c r="D55" s="139">
        <v>-65</v>
      </c>
      <c r="E55" s="140">
        <f>C55+D55*0.001</f>
        <v>93.762</v>
      </c>
      <c r="F55" s="137" t="s">
        <v>37</v>
      </c>
      <c r="G55" s="138"/>
      <c r="H55" s="134"/>
      <c r="I55" s="134"/>
      <c r="J55" s="137"/>
      <c r="K55" s="138"/>
      <c r="L55" s="134"/>
      <c r="M55" s="134"/>
      <c r="N55" s="137"/>
      <c r="O55" s="138"/>
      <c r="P55" s="134"/>
      <c r="Q55" s="134"/>
      <c r="R55" s="296"/>
      <c r="S55" s="325"/>
      <c r="T55" s="134"/>
      <c r="U55" s="134"/>
      <c r="V55" s="134"/>
      <c r="W55" s="282"/>
      <c r="X55" s="279"/>
      <c r="Y55" s="162"/>
      <c r="AC55" s="85"/>
      <c r="AF55" s="99"/>
      <c r="AG55" s="90"/>
      <c r="AH55" s="100"/>
      <c r="AI55" s="100"/>
      <c r="AJ55" s="90"/>
      <c r="AK55" s="90"/>
      <c r="AL55" s="141"/>
      <c r="BI55" s="86"/>
      <c r="BJ55" s="86"/>
      <c r="BP55" s="121"/>
      <c r="BQ55" s="121"/>
      <c r="BR55" s="121"/>
      <c r="BS55" s="121"/>
      <c r="BT55" s="121"/>
      <c r="BV55" s="121"/>
      <c r="BW55" s="163" t="s">
        <v>50</v>
      </c>
      <c r="BX55" s="121"/>
      <c r="BY55" s="121"/>
      <c r="BZ55" s="121"/>
      <c r="CA55" s="121"/>
      <c r="CB55" s="121"/>
      <c r="CC55" s="121"/>
      <c r="DH55" s="99"/>
      <c r="DI55" s="90"/>
      <c r="DJ55" s="100"/>
      <c r="DK55" s="100"/>
      <c r="DL55" s="90"/>
      <c r="DM55" s="90"/>
      <c r="DN55" s="141"/>
      <c r="DR55" s="238">
        <v>15</v>
      </c>
      <c r="DS55" s="237">
        <v>94.568</v>
      </c>
      <c r="DT55" s="139">
        <v>42</v>
      </c>
      <c r="DU55" s="140">
        <f>DS55+DT55*0.001</f>
        <v>94.61</v>
      </c>
      <c r="DV55" s="279" t="s">
        <v>86</v>
      </c>
      <c r="DW55" s="280" t="s">
        <v>146</v>
      </c>
      <c r="EB55" s="86"/>
      <c r="EC55" s="325"/>
      <c r="ED55" s="134"/>
      <c r="EE55" s="134"/>
      <c r="EF55" s="135"/>
      <c r="EG55" s="138"/>
      <c r="EH55" s="134"/>
      <c r="EI55" s="134"/>
      <c r="EJ55" s="135"/>
      <c r="EK55" s="138"/>
      <c r="EL55" s="134"/>
      <c r="EM55" s="134"/>
      <c r="EN55" s="135"/>
      <c r="EO55" s="138"/>
      <c r="EP55" s="214">
        <v>27</v>
      </c>
      <c r="EQ55" s="210">
        <v>95.15</v>
      </c>
      <c r="ER55" s="139">
        <v>-65</v>
      </c>
      <c r="ES55" s="140">
        <f>EQ55+ER55*0.001</f>
        <v>95.08500000000001</v>
      </c>
      <c r="ET55" s="106" t="s">
        <v>37</v>
      </c>
    </row>
    <row r="56" spans="2:150" ht="21" customHeight="1">
      <c r="B56" s="319"/>
      <c r="C56" s="105"/>
      <c r="D56" s="134"/>
      <c r="E56" s="282"/>
      <c r="F56" s="137"/>
      <c r="G56" s="138"/>
      <c r="H56" s="213">
        <v>5</v>
      </c>
      <c r="I56" s="97">
        <v>93.955</v>
      </c>
      <c r="J56" s="137" t="s">
        <v>37</v>
      </c>
      <c r="K56" s="138"/>
      <c r="L56" s="213">
        <v>8</v>
      </c>
      <c r="M56" s="97">
        <v>94.019</v>
      </c>
      <c r="N56" s="137" t="s">
        <v>37</v>
      </c>
      <c r="O56" s="138"/>
      <c r="P56" s="236">
        <v>11</v>
      </c>
      <c r="Q56" s="237">
        <v>94.229</v>
      </c>
      <c r="R56" s="296" t="s">
        <v>37</v>
      </c>
      <c r="S56" s="325"/>
      <c r="T56" s="236" t="s">
        <v>144</v>
      </c>
      <c r="U56" s="237">
        <v>94.06</v>
      </c>
      <c r="V56" s="139">
        <v>-42</v>
      </c>
      <c r="W56" s="140">
        <f>U56+V56*0.001</f>
        <v>94.018</v>
      </c>
      <c r="X56" s="279" t="s">
        <v>86</v>
      </c>
      <c r="Y56" s="280" t="s">
        <v>155</v>
      </c>
      <c r="AC56" s="85"/>
      <c r="AF56" s="99"/>
      <c r="AG56" s="185" t="s">
        <v>80</v>
      </c>
      <c r="AH56" s="100"/>
      <c r="AI56" s="197" t="s">
        <v>142</v>
      </c>
      <c r="AJ56" s="90"/>
      <c r="AK56" s="185" t="s">
        <v>143</v>
      </c>
      <c r="AL56" s="141"/>
      <c r="BI56" s="86"/>
      <c r="BJ56" s="86"/>
      <c r="BP56" s="121"/>
      <c r="BQ56" s="121"/>
      <c r="BR56" s="121"/>
      <c r="BS56" s="121"/>
      <c r="BT56" s="121"/>
      <c r="BU56" s="121"/>
      <c r="BV56" s="121"/>
      <c r="BX56" s="121"/>
      <c r="BY56" s="121"/>
      <c r="BZ56" s="121"/>
      <c r="CA56" s="121"/>
      <c r="CB56" s="121"/>
      <c r="CC56" s="121"/>
      <c r="DH56" s="99"/>
      <c r="DI56" s="185" t="s">
        <v>80</v>
      </c>
      <c r="DJ56" s="100"/>
      <c r="DK56" s="197" t="s">
        <v>142</v>
      </c>
      <c r="DL56" s="90"/>
      <c r="DM56" s="185" t="s">
        <v>148</v>
      </c>
      <c r="DN56" s="141"/>
      <c r="DR56" s="133"/>
      <c r="DS56" s="134"/>
      <c r="DT56" s="134"/>
      <c r="DU56" s="282"/>
      <c r="DV56" s="279"/>
      <c r="DW56" s="162"/>
      <c r="EB56" s="86"/>
      <c r="EC56" s="325"/>
      <c r="ED56" s="213">
        <v>18</v>
      </c>
      <c r="EE56" s="97">
        <v>94.797</v>
      </c>
      <c r="EF56" s="137" t="s">
        <v>37</v>
      </c>
      <c r="EG56" s="138"/>
      <c r="EH56" s="213">
        <v>22</v>
      </c>
      <c r="EI56" s="97">
        <v>94.909</v>
      </c>
      <c r="EJ56" s="137" t="s">
        <v>37</v>
      </c>
      <c r="EK56" s="138"/>
      <c r="EL56" s="213">
        <v>25</v>
      </c>
      <c r="EM56" s="97">
        <v>95.046</v>
      </c>
      <c r="EN56" s="137" t="s">
        <v>37</v>
      </c>
      <c r="EO56" s="138"/>
      <c r="EP56" s="134"/>
      <c r="EQ56" s="134"/>
      <c r="ER56" s="134"/>
      <c r="ES56" s="134"/>
      <c r="ET56" s="136"/>
    </row>
    <row r="57" spans="2:150" ht="21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5"/>
      <c r="O57" s="146"/>
      <c r="P57" s="147"/>
      <c r="Q57" s="143"/>
      <c r="R57" s="328"/>
      <c r="S57" s="326"/>
      <c r="T57" s="147"/>
      <c r="U57" s="143"/>
      <c r="V57" s="144"/>
      <c r="W57" s="144"/>
      <c r="X57" s="283"/>
      <c r="Y57" s="284"/>
      <c r="Z57" s="285"/>
      <c r="AA57" s="285"/>
      <c r="AB57" s="285"/>
      <c r="AC57" s="286"/>
      <c r="AD57" s="84"/>
      <c r="AE57" s="160"/>
      <c r="AF57" s="198"/>
      <c r="AG57" s="113"/>
      <c r="AH57" s="117"/>
      <c r="AI57" s="200"/>
      <c r="AJ57" s="113"/>
      <c r="AK57" s="201"/>
      <c r="AL57" s="199"/>
      <c r="BH57" s="84"/>
      <c r="BI57" s="160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L57" s="84"/>
      <c r="CM57" s="160"/>
      <c r="DH57" s="198"/>
      <c r="DI57" s="113"/>
      <c r="DJ57" s="117"/>
      <c r="DK57" s="200"/>
      <c r="DL57" s="113"/>
      <c r="DM57" s="201"/>
      <c r="DN57" s="199"/>
      <c r="DP57" s="84"/>
      <c r="DQ57" s="160"/>
      <c r="DR57" s="142"/>
      <c r="DS57" s="143"/>
      <c r="DT57" s="144"/>
      <c r="DU57" s="144"/>
      <c r="DV57" s="283"/>
      <c r="DW57" s="284"/>
      <c r="DX57" s="285"/>
      <c r="DY57" s="285"/>
      <c r="DZ57" s="285"/>
      <c r="EA57" s="285"/>
      <c r="EB57" s="285"/>
      <c r="EC57" s="326"/>
      <c r="ED57" s="147"/>
      <c r="EE57" s="143"/>
      <c r="EF57" s="145"/>
      <c r="EG57" s="146"/>
      <c r="EH57" s="147"/>
      <c r="EI57" s="143"/>
      <c r="EJ57" s="145"/>
      <c r="EK57" s="146"/>
      <c r="EL57" s="147"/>
      <c r="EM57" s="143"/>
      <c r="EN57" s="145"/>
      <c r="EO57" s="146"/>
      <c r="EP57" s="147"/>
      <c r="EQ57" s="143"/>
      <c r="ER57" s="144"/>
      <c r="ES57" s="144"/>
      <c r="ET57" s="148"/>
    </row>
    <row r="58" spans="68:139" ht="6" customHeight="1"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EG58" s="86"/>
      <c r="EH58" s="86"/>
      <c r="EI58" s="86"/>
    </row>
    <row r="59" spans="137:139" ht="12.75">
      <c r="EG59" s="86"/>
      <c r="EH59" s="86"/>
      <c r="EI59" s="86"/>
    </row>
  </sheetData>
  <sheetProtection password="E9A7" sheet="1" objects="1" scenarios="1"/>
  <mergeCells count="40">
    <mergeCell ref="DY49:DZ49"/>
    <mergeCell ref="X50:Y50"/>
    <mergeCell ref="B4:E4"/>
    <mergeCell ref="H4:K4"/>
    <mergeCell ref="B6:C6"/>
    <mergeCell ref="D6:E6"/>
    <mergeCell ref="H6:I6"/>
    <mergeCell ref="J6:K6"/>
    <mergeCell ref="N6:O6"/>
    <mergeCell ref="P6:Q6"/>
    <mergeCell ref="N3:Q3"/>
    <mergeCell ref="AB3:AC3"/>
    <mergeCell ref="DT3:DU3"/>
    <mergeCell ref="T2:W2"/>
    <mergeCell ref="AH2:AK2"/>
    <mergeCell ref="AH3:AK3"/>
    <mergeCell ref="D2:I2"/>
    <mergeCell ref="EJ4:EM4"/>
    <mergeCell ref="EP4:ES4"/>
    <mergeCell ref="B5:E5"/>
    <mergeCell ref="H5:K5"/>
    <mergeCell ref="DJ2:DM2"/>
    <mergeCell ref="DJ3:DM3"/>
    <mergeCell ref="DJ4:DM4"/>
    <mergeCell ref="V3:W3"/>
    <mergeCell ref="T4:W4"/>
    <mergeCell ref="DV2:DY2"/>
    <mergeCell ref="DZ3:EC3"/>
    <mergeCell ref="DV4:DY4"/>
    <mergeCell ref="ER6:ES6"/>
    <mergeCell ref="EJ5:EM5"/>
    <mergeCell ref="EP5:ES5"/>
    <mergeCell ref="EJ6:EK6"/>
    <mergeCell ref="EL6:EM6"/>
    <mergeCell ref="EP6:EQ6"/>
    <mergeCell ref="EL2:EQ2"/>
    <mergeCell ref="DZ6:EA6"/>
    <mergeCell ref="EB6:EC6"/>
    <mergeCell ref="AO26:AO27"/>
    <mergeCell ref="AH4:AK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89097" r:id="rId1"/>
    <oleObject progId="Paint.Picture" shapeId="1333441" r:id="rId2"/>
    <oleObject progId="Paint.Picture" shapeId="1333738" r:id="rId3"/>
    <oleObject progId="Paint.Picture" shapeId="13703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2015-03-12T10:31:40Z</cp:lastPrinted>
  <dcterms:created xsi:type="dcterms:W3CDTF">2004-05-28T09:30:30Z</dcterms:created>
  <dcterms:modified xsi:type="dcterms:W3CDTF">2015-03-12T10:45:04Z</dcterms:modified>
  <cp:category/>
  <cp:version/>
  <cp:contentType/>
  <cp:contentStatus/>
</cp:coreProperties>
</file>