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7735" windowHeight="5085" tabRatio="523" activeTab="1"/>
  </bookViews>
  <sheets>
    <sheet name="titul" sheetId="1" r:id="rId1"/>
    <sheet name="Vlárský průsmyk" sheetId="2" r:id="rId2"/>
  </sheets>
  <definedNames/>
  <calcPr fullCalcOnLoad="1"/>
</workbook>
</file>

<file path=xl/sharedStrings.xml><?xml version="1.0" encoding="utf-8"?>
<sst xmlns="http://schemas.openxmlformats.org/spreadsheetml/2006/main" count="179" uniqueCount="116">
  <si>
    <t>Vjezdová</t>
  </si>
  <si>
    <t>Odjezdová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</si>
  <si>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</si>
  <si>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</si>
  <si>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</si>
  <si>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</si>
  <si>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</si>
  <si>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</si>
  <si>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</si>
  <si>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</si>
  <si>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</si>
  <si>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</si>
  <si>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</si>
  <si>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</si>
  <si>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</si>
  <si>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</si>
  <si>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</si>
  <si>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</si>
  <si>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</si>
  <si>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</si>
  <si>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</si>
  <si>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</si>
  <si>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</si>
  <si>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</si>
  <si>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</si>
  <si>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</si>
  <si>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</si>
  <si>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</si>
  <si>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</si>
  <si>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</si>
  <si>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</si>
  <si>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</si>
  <si>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</si>
  <si>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</si>
  <si>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</si>
  <si>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</si>
  <si>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</si>
  <si>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Obvod  posunu</t>
  </si>
  <si>
    <t>poznámka</t>
  </si>
  <si>
    <t>seřaďovacích</t>
  </si>
  <si>
    <t>návěstidel</t>
  </si>
  <si>
    <t>Směr  :  Horné Srnie ( ŽSR )</t>
  </si>
  <si>
    <t>Vk 2</t>
  </si>
  <si>
    <t>Směr  :  Bylnice</t>
  </si>
  <si>
    <t>EZ</t>
  </si>
  <si>
    <t>ručně</t>
  </si>
  <si>
    <t>Km  162,880</t>
  </si>
  <si>
    <t>Trať :</t>
  </si>
  <si>
    <t>Ev. č. :</t>
  </si>
  <si>
    <t>Zjišťování</t>
  </si>
  <si>
    <t>konce  vlaku</t>
  </si>
  <si>
    <t>Dopravní  koleje</t>
  </si>
  <si>
    <t>Nástupiště  u  koleje</t>
  </si>
  <si>
    <t>Automatické  hradlo</t>
  </si>
  <si>
    <t>samočinně činností</t>
  </si>
  <si>
    <t>zabezpečovacího zařízení</t>
  </si>
  <si>
    <t>Kód : 14</t>
  </si>
  <si>
    <t>Vzájemně vyloučeny jsou pouze protisměrné jízdní cesty na tutéž kolej</t>
  </si>
  <si>
    <t>Státní  hranice</t>
  </si>
  <si>
    <t>Km  163,500 = 12,649</t>
  </si>
  <si>
    <t>výměnový zámek v závislosti na Vk 1</t>
  </si>
  <si>
    <t>zast. - 90</t>
  </si>
  <si>
    <t>proj. - 30</t>
  </si>
  <si>
    <t>KANGO</t>
  </si>
  <si>
    <t>L 1b</t>
  </si>
  <si>
    <t>Vk 3</t>
  </si>
  <si>
    <t>( Vk 3 / 3t / 3 )</t>
  </si>
  <si>
    <t>( Vk 2 / 2t / 2 )</t>
  </si>
  <si>
    <t>Se 1</t>
  </si>
  <si>
    <t>Se 2</t>
  </si>
  <si>
    <t>AH - 2000 ( bez návěstního bodu )</t>
  </si>
  <si>
    <t>S 1a</t>
  </si>
  <si>
    <t>Zhlaví bez</t>
  </si>
  <si>
    <t>Lc 1a</t>
  </si>
  <si>
    <t>Sc 1b</t>
  </si>
  <si>
    <t>Odjezdová + cestová</t>
  </si>
  <si>
    <t>výměnový zámek, klíč Vk 1 / 1t / 1 držen v EMZ v kolejišti</t>
  </si>
  <si>
    <t>( Vk 1 / 1t / 1 )</t>
  </si>
  <si>
    <t>výměnový zámek v závislosti na Vk 2</t>
  </si>
  <si>
    <t>výměnový zámek v závislosti na Vk 3</t>
  </si>
  <si>
    <t>výměnový zámek, klíč Vk 2 / 2t / 2 držen v EMZ v kolejišti</t>
  </si>
  <si>
    <t>výměnový zámek, klíč Vk 3 / 3t / 3 držen v EMZ v kolejišti</t>
  </si>
  <si>
    <t>1 b</t>
  </si>
  <si>
    <t>1 a</t>
  </si>
  <si>
    <t>Elektronické  stavědlo</t>
  </si>
  <si>
    <t>Kód :  22</t>
  </si>
  <si>
    <t>ESA 11  -  DŘS</t>
  </si>
  <si>
    <t>č. I,  úrovňové, vnější</t>
  </si>
  <si>
    <t>Nedostatečné</t>
  </si>
  <si>
    <t>zábrzdné  vzdálenosti</t>
  </si>
  <si>
    <t>Mezi návěstidly</t>
  </si>
  <si>
    <t>metrů</t>
  </si>
  <si>
    <t>L  -  Lc 1a</t>
  </si>
  <si>
    <t>Lc 1a  -  L 1b</t>
  </si>
  <si>
    <t>Sc 1b  -  S 1a</t>
  </si>
  <si>
    <t>AH ESA 04 ( bez návěstního bodu )</t>
  </si>
  <si>
    <t>dálková obsluha dispečerem CDP Přerov</t>
  </si>
  <si>
    <t>Obvod  dispečera  CDP</t>
  </si>
  <si>
    <t>provoz podle SŽDC D 1 a MÚ</t>
  </si>
  <si>
    <t>Automatické  hradlo *)</t>
  </si>
  <si>
    <t>prostřednictvím RDST</t>
  </si>
  <si>
    <t>Telefonické  dorozumívání **)</t>
  </si>
  <si>
    <t>**) = do doby zprovoznění AH ze strany ŽSR</t>
  </si>
  <si>
    <t>*) = po zprovoznění AH ze strany ŽSR</t>
  </si>
  <si>
    <t>Kód : 14 *)</t>
  </si>
  <si>
    <t>90 *)</t>
  </si>
  <si>
    <t>30 *)</t>
  </si>
  <si>
    <t>Kód : 1 **)</t>
  </si>
  <si>
    <t>80 **)</t>
  </si>
  <si>
    <t>strojvedoucí hlásí na CDP Přerov</t>
  </si>
  <si>
    <t>( nouzová obsluha pohotovostním výpravčím místně nebo z ŽST Bylnice )</t>
  </si>
  <si>
    <t>IX. / 2015</t>
  </si>
  <si>
    <t>z toho</t>
  </si>
  <si>
    <t>Výhybky a výkolejky jsou přestavovány ručně a zajištěny výměnovými zámky, výsledné klíče jsou drženy v příslušném EMZ</t>
  </si>
  <si>
    <t>po cestové návěstidlo Lc 1a</t>
  </si>
  <si>
    <t>od cestového návěstidla Sc 1b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</si>
</sst>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[$-405]d\.\ mmmm\ yyyy"/>
    <numFmt numFmtId="182" formatCode="dd/mm/yy;@"/>
    <numFmt numFmtId="183" formatCode="[$-405]d/mmm/yy;@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b/>
      <sz val="11"/>
      <color indexed="12"/>
      <name val="Arial CE"/>
      <family val="0"/>
    </font>
    <font>
      <i/>
      <sz val="11"/>
      <name val="Arial CE"/>
      <family val="0"/>
    </font>
    <font>
      <sz val="14"/>
      <name val="Arial"/>
      <family val="2"/>
    </font>
    <font>
      <b/>
      <sz val="10"/>
      <name val="Arial CE"/>
      <family val="0"/>
    </font>
    <font>
      <b/>
      <sz val="12"/>
      <color indexed="12"/>
      <name val="Arial CE"/>
      <family val="2"/>
    </font>
    <font>
      <b/>
      <sz val="11"/>
      <name val="Arial CE"/>
      <family val="2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9" fillId="0" borderId="0" xfId="47" applyFont="1" applyFill="1" applyBorder="1" applyAlignment="1">
      <alignment horizontal="center" vertical="center"/>
      <protection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8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30" fillId="0" borderId="0" xfId="47" applyFont="1" applyAlignment="1">
      <alignment horizontal="right" vertical="center"/>
      <protection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1" fillId="0" borderId="22" xfId="0" applyFont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2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29" fillId="0" borderId="0" xfId="47" applyFont="1" applyBorder="1" applyAlignment="1">
      <alignment horizontal="center" vertical="center"/>
      <protection/>
    </xf>
    <xf numFmtId="164" fontId="36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3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35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7" fillId="0" borderId="54" xfId="47" applyNumberFormat="1" applyFont="1" applyBorder="1" applyAlignment="1">
      <alignment horizontal="center" vertical="center"/>
      <protection/>
    </xf>
    <xf numFmtId="1" fontId="38" fillId="0" borderId="15" xfId="47" applyNumberFormat="1" applyFont="1" applyBorder="1" applyAlignment="1">
      <alignment horizontal="center" vertic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4" xfId="47" applyFont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8" fillId="0" borderId="14" xfId="47" applyNumberFormat="1" applyFont="1" applyBorder="1" applyAlignment="1">
      <alignment horizontal="center" vertical="center"/>
      <protection/>
    </xf>
    <xf numFmtId="0" fontId="19" fillId="0" borderId="14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20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8" fillId="0" borderId="15" xfId="0" applyNumberFormat="1" applyFont="1" applyBorder="1" applyAlignment="1">
      <alignment horizontal="center" vertical="center"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 applyBorder="1" applyAlignment="1">
      <alignment/>
      <protection/>
    </xf>
    <xf numFmtId="0" fontId="0" fillId="0" borderId="0" xfId="0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28" fillId="0" borderId="0" xfId="0" applyFont="1" applyAlignment="1">
      <alignment horizontal="left" vertical="top"/>
    </xf>
    <xf numFmtId="0" fontId="41" fillId="0" borderId="16" xfId="0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49" fontId="37" fillId="0" borderId="54" xfId="47" applyNumberFormat="1" applyFont="1" applyBorder="1" applyAlignment="1">
      <alignment horizontal="center" vertical="center"/>
      <protection/>
    </xf>
    <xf numFmtId="0" fontId="42" fillId="0" borderId="0" xfId="47" applyFont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32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20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0" xfId="0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8" fillId="0" borderId="7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8" fillId="0" borderId="73" xfId="0" applyFont="1" applyFill="1" applyBorder="1" applyAlignment="1">
      <alignment horizontal="center" vertical="center"/>
    </xf>
    <xf numFmtId="0" fontId="1" fillId="37" borderId="74" xfId="0" applyFont="1" applyFill="1" applyBorder="1" applyAlignment="1">
      <alignment horizontal="center" vertical="center"/>
    </xf>
    <xf numFmtId="0" fontId="0" fillId="37" borderId="16" xfId="47" applyFont="1" applyFill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37" borderId="75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0" fillId="37" borderId="76" xfId="0" applyFont="1" applyFill="1" applyBorder="1" applyAlignment="1">
      <alignment vertical="center"/>
    </xf>
    <xf numFmtId="0" fontId="48" fillId="0" borderId="54" xfId="47" applyNumberFormat="1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right" vertical="top"/>
    </xf>
    <xf numFmtId="0" fontId="8" fillId="0" borderId="0" xfId="47" applyFont="1" applyFill="1" applyBorder="1" applyAlignment="1">
      <alignment horizontal="center" vertical="center"/>
      <protection/>
    </xf>
    <xf numFmtId="0" fontId="26" fillId="36" borderId="66" xfId="47" applyFont="1" applyFill="1" applyBorder="1" applyAlignment="1">
      <alignment horizontal="center" vertical="center"/>
      <protection/>
    </xf>
    <xf numFmtId="0" fontId="26" fillId="36" borderId="66" xfId="47" applyFont="1" applyFill="1" applyBorder="1" applyAlignment="1" quotePrefix="1">
      <alignment horizontal="center" vertical="center"/>
      <protection/>
    </xf>
    <xf numFmtId="0" fontId="8" fillId="36" borderId="77" xfId="47" applyFont="1" applyFill="1" applyBorder="1" applyAlignment="1">
      <alignment horizontal="center" vertical="center"/>
      <protection/>
    </xf>
    <xf numFmtId="0" fontId="8" fillId="36" borderId="78" xfId="47" applyFont="1" applyFill="1" applyBorder="1" applyAlignment="1">
      <alignment horizontal="center" vertical="center"/>
      <protection/>
    </xf>
    <xf numFmtId="0" fontId="8" fillId="36" borderId="79" xfId="47" applyFont="1" applyFill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4" fillId="0" borderId="43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2" fillId="35" borderId="41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9525"/>
          <a:ext cx="57340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Vlárský průsmyk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923925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676"/>
        <xdr:cNvSpPr>
          <a:spLocks/>
        </xdr:cNvSpPr>
      </xdr:nvSpPr>
      <xdr:spPr>
        <a:xfrm flipV="1">
          <a:off x="15325725" y="6886575"/>
          <a:ext cx="2320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20</xdr:col>
      <xdr:colOff>47625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981075" y="6886575"/>
          <a:ext cx="1346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25</xdr:row>
      <xdr:rowOff>0</xdr:rowOff>
    </xdr:from>
    <xdr:to>
      <xdr:col>43</xdr:col>
      <xdr:colOff>266700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827020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404925" y="6886575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114300</xdr:rowOff>
    </xdr:from>
    <xdr:to>
      <xdr:col>72</xdr:col>
      <xdr:colOff>495300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7872650" y="6886575"/>
          <a:ext cx="5962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Vlárský průsmyk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762000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27051000" y="8258175"/>
          <a:ext cx="1859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1" name="Line 15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2" name="Line 16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17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18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24</xdr:row>
      <xdr:rowOff>114300</xdr:rowOff>
    </xdr:from>
    <xdr:to>
      <xdr:col>45</xdr:col>
      <xdr:colOff>104775</xdr:colOff>
      <xdr:row>24</xdr:row>
      <xdr:rowOff>152400</xdr:rowOff>
    </xdr:to>
    <xdr:sp>
      <xdr:nvSpPr>
        <xdr:cNvPr id="18" name="Line 27"/>
        <xdr:cNvSpPr>
          <a:spLocks/>
        </xdr:cNvSpPr>
      </xdr:nvSpPr>
      <xdr:spPr>
        <a:xfrm flipV="1">
          <a:off x="32727900" y="62007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20" name="Line 32"/>
        <xdr:cNvSpPr>
          <a:spLocks/>
        </xdr:cNvSpPr>
      </xdr:nvSpPr>
      <xdr:spPr>
        <a:xfrm>
          <a:off x="456438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21" name="Line 33"/>
        <xdr:cNvSpPr>
          <a:spLocks/>
        </xdr:cNvSpPr>
      </xdr:nvSpPr>
      <xdr:spPr>
        <a:xfrm flipV="1">
          <a:off x="33461325" y="6200775"/>
          <a:ext cx="1218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495300</xdr:colOff>
      <xdr:row>27</xdr:row>
      <xdr:rowOff>114300</xdr:rowOff>
    </xdr:to>
    <xdr:sp>
      <xdr:nvSpPr>
        <xdr:cNvPr id="22" name="Line 41"/>
        <xdr:cNvSpPr>
          <a:spLocks/>
        </xdr:cNvSpPr>
      </xdr:nvSpPr>
      <xdr:spPr>
        <a:xfrm>
          <a:off x="47129700" y="6315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61</xdr:col>
      <xdr:colOff>247650</xdr:colOff>
      <xdr:row>33</xdr:row>
      <xdr:rowOff>76200</xdr:rowOff>
    </xdr:from>
    <xdr:to>
      <xdr:col>62</xdr:col>
      <xdr:colOff>476250</xdr:colOff>
      <xdr:row>33</xdr:row>
      <xdr:rowOff>114300</xdr:rowOff>
    </xdr:to>
    <xdr:sp>
      <xdr:nvSpPr>
        <xdr:cNvPr id="24" name="Line 230"/>
        <xdr:cNvSpPr>
          <a:spLocks/>
        </xdr:cNvSpPr>
      </xdr:nvSpPr>
      <xdr:spPr>
        <a:xfrm flipV="1">
          <a:off x="456438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5" name="Line 395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6" name="Line 396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7" name="Line 398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8" name="Line 399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152400</xdr:rowOff>
    </xdr:from>
    <xdr:to>
      <xdr:col>44</xdr:col>
      <xdr:colOff>342900</xdr:colOff>
      <xdr:row>25</xdr:row>
      <xdr:rowOff>0</xdr:rowOff>
    </xdr:to>
    <xdr:sp>
      <xdr:nvSpPr>
        <xdr:cNvPr id="31" name="Line 403"/>
        <xdr:cNvSpPr>
          <a:spLocks/>
        </xdr:cNvSpPr>
      </xdr:nvSpPr>
      <xdr:spPr>
        <a:xfrm flipV="1">
          <a:off x="319849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32" name="Line 437"/>
        <xdr:cNvSpPr>
          <a:spLocks/>
        </xdr:cNvSpPr>
      </xdr:nvSpPr>
      <xdr:spPr>
        <a:xfrm>
          <a:off x="463867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33</xdr:row>
      <xdr:rowOff>0</xdr:rowOff>
    </xdr:from>
    <xdr:to>
      <xdr:col>63</xdr:col>
      <xdr:colOff>247650</xdr:colOff>
      <xdr:row>33</xdr:row>
      <xdr:rowOff>76200</xdr:rowOff>
    </xdr:to>
    <xdr:sp>
      <xdr:nvSpPr>
        <xdr:cNvPr id="33" name="Line 450"/>
        <xdr:cNvSpPr>
          <a:spLocks/>
        </xdr:cNvSpPr>
      </xdr:nvSpPr>
      <xdr:spPr>
        <a:xfrm flipV="1">
          <a:off x="463867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64</xdr:col>
      <xdr:colOff>476250</xdr:colOff>
      <xdr:row>33</xdr:row>
      <xdr:rowOff>0</xdr:rowOff>
    </xdr:to>
    <xdr:sp>
      <xdr:nvSpPr>
        <xdr:cNvPr id="34" name="Line 451"/>
        <xdr:cNvSpPr>
          <a:spLocks/>
        </xdr:cNvSpPr>
      </xdr:nvSpPr>
      <xdr:spPr>
        <a:xfrm flipV="1">
          <a:off x="4712970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4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25</xdr:row>
      <xdr:rowOff>0</xdr:rowOff>
    </xdr:from>
    <xdr:to>
      <xdr:col>16</xdr:col>
      <xdr:colOff>0</xdr:colOff>
      <xdr:row>30</xdr:row>
      <xdr:rowOff>0</xdr:rowOff>
    </xdr:to>
    <xdr:sp>
      <xdr:nvSpPr>
        <xdr:cNvPr id="36" name="Line 653"/>
        <xdr:cNvSpPr>
          <a:spLocks/>
        </xdr:cNvSpPr>
      </xdr:nvSpPr>
      <xdr:spPr>
        <a:xfrm>
          <a:off x="114300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30</xdr:row>
      <xdr:rowOff>0</xdr:rowOff>
    </xdr:from>
    <xdr:ext cx="1028700" cy="457200"/>
    <xdr:sp>
      <xdr:nvSpPr>
        <xdr:cNvPr id="37" name="text 774"/>
        <xdr:cNvSpPr txBox="1">
          <a:spLocks noChangeArrowheads="1"/>
        </xdr:cNvSpPr>
      </xdr:nvSpPr>
      <xdr:spPr>
        <a:xfrm>
          <a:off x="10915650" y="7458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8017 - 3SBI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163,045</a:t>
          </a:r>
        </a:p>
      </xdr:txBody>
    </xdr:sp>
    <xdr:clientData/>
  </xdr:oneCellAnchor>
  <xdr:twoCellAnchor>
    <xdr:from>
      <xdr:col>20</xdr:col>
      <xdr:colOff>0</xdr:colOff>
      <xdr:row>27</xdr:row>
      <xdr:rowOff>0</xdr:rowOff>
    </xdr:from>
    <xdr:to>
      <xdr:col>21</xdr:col>
      <xdr:colOff>0</xdr:colOff>
      <xdr:row>28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14401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37</xdr:col>
      <xdr:colOff>0</xdr:colOff>
      <xdr:row>30</xdr:row>
      <xdr:rowOff>76200</xdr:rowOff>
    </xdr:to>
    <xdr:grpSp>
      <xdr:nvGrpSpPr>
        <xdr:cNvPr id="39" name="Group 656"/>
        <xdr:cNvGrpSpPr>
          <a:grpSpLocks/>
        </xdr:cNvGrpSpPr>
      </xdr:nvGrpSpPr>
      <xdr:grpSpPr>
        <a:xfrm>
          <a:off x="15887700" y="7229475"/>
          <a:ext cx="11372850" cy="304800"/>
          <a:chOff x="115" y="388"/>
          <a:chExt cx="1117" cy="40"/>
        </a:xfrm>
        <a:solidFill>
          <a:srgbClr val="FFFFFF"/>
        </a:solidFill>
      </xdr:grpSpPr>
      <xdr:sp>
        <xdr:nvSpPr>
          <xdr:cNvPr id="40" name="Rectangle 65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6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6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6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6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6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6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962025</xdr:colOff>
      <xdr:row>29</xdr:row>
      <xdr:rowOff>38100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21307425" y="7267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oneCellAnchor>
  <xdr:twoCellAnchor>
    <xdr:from>
      <xdr:col>38</xdr:col>
      <xdr:colOff>342900</xdr:colOff>
      <xdr:row>25</xdr:row>
      <xdr:rowOff>219075</xdr:rowOff>
    </xdr:from>
    <xdr:to>
      <xdr:col>38</xdr:col>
      <xdr:colOff>647700</xdr:colOff>
      <xdr:row>27</xdr:row>
      <xdr:rowOff>114300</xdr:rowOff>
    </xdr:to>
    <xdr:grpSp>
      <xdr:nvGrpSpPr>
        <xdr:cNvPr id="50" name="Group 666"/>
        <xdr:cNvGrpSpPr>
          <a:grpSpLocks noChangeAspect="1"/>
        </xdr:cNvGrpSpPr>
      </xdr:nvGrpSpPr>
      <xdr:grpSpPr>
        <a:xfrm>
          <a:off x="28117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1" name="Line 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38481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87096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8709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342900</xdr:colOff>
      <xdr:row>25</xdr:row>
      <xdr:rowOff>219075</xdr:rowOff>
    </xdr:from>
    <xdr:to>
      <xdr:col>68</xdr:col>
      <xdr:colOff>647700</xdr:colOff>
      <xdr:row>27</xdr:row>
      <xdr:rowOff>114300</xdr:rowOff>
    </xdr:to>
    <xdr:grpSp>
      <xdr:nvGrpSpPr>
        <xdr:cNvPr id="56" name="Group 682"/>
        <xdr:cNvGrpSpPr>
          <a:grpSpLocks noChangeAspect="1"/>
        </xdr:cNvGrpSpPr>
      </xdr:nvGrpSpPr>
      <xdr:grpSpPr>
        <a:xfrm>
          <a:off x="5071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219075</xdr:rowOff>
    </xdr:from>
    <xdr:to>
      <xdr:col>72</xdr:col>
      <xdr:colOff>647700</xdr:colOff>
      <xdr:row>27</xdr:row>
      <xdr:rowOff>114300</xdr:rowOff>
    </xdr:to>
    <xdr:grpSp>
      <xdr:nvGrpSpPr>
        <xdr:cNvPr id="59" name="Group 685"/>
        <xdr:cNvGrpSpPr>
          <a:grpSpLocks noChangeAspect="1"/>
        </xdr:cNvGrpSpPr>
      </xdr:nvGrpSpPr>
      <xdr:grpSpPr>
        <a:xfrm>
          <a:off x="53682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21</xdr:row>
      <xdr:rowOff>9525</xdr:rowOff>
    </xdr:from>
    <xdr:to>
      <xdr:col>44</xdr:col>
      <xdr:colOff>714375</xdr:colOff>
      <xdr:row>22</xdr:row>
      <xdr:rowOff>0</xdr:rowOff>
    </xdr:to>
    <xdr:grpSp>
      <xdr:nvGrpSpPr>
        <xdr:cNvPr id="62" name="Group 696"/>
        <xdr:cNvGrpSpPr>
          <a:grpSpLocks/>
        </xdr:cNvGrpSpPr>
      </xdr:nvGrpSpPr>
      <xdr:grpSpPr>
        <a:xfrm>
          <a:off x="3266122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" name="Oval 6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6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257175</xdr:colOff>
      <xdr:row>21</xdr:row>
      <xdr:rowOff>9525</xdr:rowOff>
    </xdr:from>
    <xdr:to>
      <xdr:col>62</xdr:col>
      <xdr:colOff>695325</xdr:colOff>
      <xdr:row>22</xdr:row>
      <xdr:rowOff>0</xdr:rowOff>
    </xdr:to>
    <xdr:grpSp>
      <xdr:nvGrpSpPr>
        <xdr:cNvPr id="67" name="Group 701"/>
        <xdr:cNvGrpSpPr>
          <a:grpSpLocks/>
        </xdr:cNvGrpSpPr>
      </xdr:nvGrpSpPr>
      <xdr:grpSpPr>
        <a:xfrm>
          <a:off x="461676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" name="Oval 7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7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34</xdr:row>
      <xdr:rowOff>9525</xdr:rowOff>
    </xdr:from>
    <xdr:to>
      <xdr:col>66</xdr:col>
      <xdr:colOff>695325</xdr:colOff>
      <xdr:row>35</xdr:row>
      <xdr:rowOff>0</xdr:rowOff>
    </xdr:to>
    <xdr:grpSp>
      <xdr:nvGrpSpPr>
        <xdr:cNvPr id="72" name="Group 706"/>
        <xdr:cNvGrpSpPr>
          <a:grpSpLocks/>
        </xdr:cNvGrpSpPr>
      </xdr:nvGrpSpPr>
      <xdr:grpSpPr>
        <a:xfrm>
          <a:off x="491394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3" name="Oval 7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304800</xdr:colOff>
      <xdr:row>23</xdr:row>
      <xdr:rowOff>57150</xdr:rowOff>
    </xdr:from>
    <xdr:to>
      <xdr:col>62</xdr:col>
      <xdr:colOff>657225</xdr:colOff>
      <xdr:row>23</xdr:row>
      <xdr:rowOff>180975</xdr:rowOff>
    </xdr:to>
    <xdr:sp>
      <xdr:nvSpPr>
        <xdr:cNvPr id="77" name="kreslení 12"/>
        <xdr:cNvSpPr>
          <a:spLocks/>
        </xdr:cNvSpPr>
      </xdr:nvSpPr>
      <xdr:spPr>
        <a:xfrm>
          <a:off x="462153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32</xdr:row>
      <xdr:rowOff>47625</xdr:rowOff>
    </xdr:from>
    <xdr:to>
      <xdr:col>66</xdr:col>
      <xdr:colOff>657225</xdr:colOff>
      <xdr:row>32</xdr:row>
      <xdr:rowOff>171450</xdr:rowOff>
    </xdr:to>
    <xdr:sp>
      <xdr:nvSpPr>
        <xdr:cNvPr id="78" name="kreslení 417"/>
        <xdr:cNvSpPr>
          <a:spLocks/>
        </xdr:cNvSpPr>
      </xdr:nvSpPr>
      <xdr:spPr>
        <a:xfrm>
          <a:off x="4918710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23</xdr:row>
      <xdr:rowOff>57150</xdr:rowOff>
    </xdr:from>
    <xdr:to>
      <xdr:col>44</xdr:col>
      <xdr:colOff>666750</xdr:colOff>
      <xdr:row>23</xdr:row>
      <xdr:rowOff>180975</xdr:rowOff>
    </xdr:to>
    <xdr:sp>
      <xdr:nvSpPr>
        <xdr:cNvPr id="79" name="kreslení 16"/>
        <xdr:cNvSpPr>
          <a:spLocks/>
        </xdr:cNvSpPr>
      </xdr:nvSpPr>
      <xdr:spPr>
        <a:xfrm>
          <a:off x="326993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733425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80" name="Group 715"/>
        <xdr:cNvGrpSpPr>
          <a:grpSpLocks noChangeAspect="1"/>
        </xdr:cNvGrpSpPr>
      </xdr:nvGrpSpPr>
      <xdr:grpSpPr>
        <a:xfrm>
          <a:off x="6298882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81" name="Line 7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28</xdr:row>
      <xdr:rowOff>57150</xdr:rowOff>
    </xdr:from>
    <xdr:to>
      <xdr:col>84</xdr:col>
      <xdr:colOff>485775</xdr:colOff>
      <xdr:row>28</xdr:row>
      <xdr:rowOff>171450</xdr:rowOff>
    </xdr:to>
    <xdr:grpSp>
      <xdr:nvGrpSpPr>
        <xdr:cNvPr id="87" name="Group 722"/>
        <xdr:cNvGrpSpPr>
          <a:grpSpLocks noChangeAspect="1"/>
        </xdr:cNvGrpSpPr>
      </xdr:nvGrpSpPr>
      <xdr:grpSpPr>
        <a:xfrm>
          <a:off x="623030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8" name="Line 7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476250</xdr:colOff>
      <xdr:row>25</xdr:row>
      <xdr:rowOff>57150</xdr:rowOff>
    </xdr:from>
    <xdr:to>
      <xdr:col>72</xdr:col>
      <xdr:colOff>914400</xdr:colOff>
      <xdr:row>25</xdr:row>
      <xdr:rowOff>171450</xdr:rowOff>
    </xdr:to>
    <xdr:grpSp>
      <xdr:nvGrpSpPr>
        <xdr:cNvPr id="92" name="Group 727"/>
        <xdr:cNvGrpSpPr>
          <a:grpSpLocks noChangeAspect="1"/>
        </xdr:cNvGrpSpPr>
      </xdr:nvGrpSpPr>
      <xdr:grpSpPr>
        <a:xfrm>
          <a:off x="538162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3" name="Line 7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142875</xdr:colOff>
      <xdr:row>28</xdr:row>
      <xdr:rowOff>57150</xdr:rowOff>
    </xdr:from>
    <xdr:to>
      <xdr:col>62</xdr:col>
      <xdr:colOff>200025</xdr:colOff>
      <xdr:row>28</xdr:row>
      <xdr:rowOff>171450</xdr:rowOff>
    </xdr:to>
    <xdr:grpSp>
      <xdr:nvGrpSpPr>
        <xdr:cNvPr id="97" name="Group 732"/>
        <xdr:cNvGrpSpPr>
          <a:grpSpLocks noChangeAspect="1"/>
        </xdr:cNvGrpSpPr>
      </xdr:nvGrpSpPr>
      <xdr:grpSpPr>
        <a:xfrm>
          <a:off x="455390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8" name="Line 73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3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3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3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3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26</xdr:row>
      <xdr:rowOff>57150</xdr:rowOff>
    </xdr:from>
    <xdr:to>
      <xdr:col>16</xdr:col>
      <xdr:colOff>942975</xdr:colOff>
      <xdr:row>26</xdr:row>
      <xdr:rowOff>171450</xdr:rowOff>
    </xdr:to>
    <xdr:grpSp>
      <xdr:nvGrpSpPr>
        <xdr:cNvPr id="103" name="Group 738"/>
        <xdr:cNvGrpSpPr>
          <a:grpSpLocks noChangeAspect="1"/>
        </xdr:cNvGrpSpPr>
      </xdr:nvGrpSpPr>
      <xdr:grpSpPr>
        <a:xfrm>
          <a:off x="118014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4" name="Line 7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57150</xdr:colOff>
      <xdr:row>28</xdr:row>
      <xdr:rowOff>57150</xdr:rowOff>
    </xdr:from>
    <xdr:to>
      <xdr:col>10</xdr:col>
      <xdr:colOff>752475</xdr:colOff>
      <xdr:row>28</xdr:row>
      <xdr:rowOff>171450</xdr:rowOff>
    </xdr:to>
    <xdr:grpSp>
      <xdr:nvGrpSpPr>
        <xdr:cNvPr id="109" name="Group 744"/>
        <xdr:cNvGrpSpPr>
          <a:grpSpLocks noChangeAspect="1"/>
        </xdr:cNvGrpSpPr>
      </xdr:nvGrpSpPr>
      <xdr:grpSpPr>
        <a:xfrm>
          <a:off x="7029450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0" name="Line 74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4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4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4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4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5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</xdr:colOff>
      <xdr:row>28</xdr:row>
      <xdr:rowOff>57150</xdr:rowOff>
    </xdr:from>
    <xdr:to>
      <xdr:col>26</xdr:col>
      <xdr:colOff>762000</xdr:colOff>
      <xdr:row>28</xdr:row>
      <xdr:rowOff>171450</xdr:rowOff>
    </xdr:to>
    <xdr:grpSp>
      <xdr:nvGrpSpPr>
        <xdr:cNvPr id="116" name="Group 751"/>
        <xdr:cNvGrpSpPr>
          <a:grpSpLocks noChangeAspect="1"/>
        </xdr:cNvGrpSpPr>
      </xdr:nvGrpSpPr>
      <xdr:grpSpPr>
        <a:xfrm>
          <a:off x="18926175" y="7058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17" name="Line 7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238125</xdr:colOff>
      <xdr:row>26</xdr:row>
      <xdr:rowOff>57150</xdr:rowOff>
    </xdr:from>
    <xdr:to>
      <xdr:col>28</xdr:col>
      <xdr:colOff>933450</xdr:colOff>
      <xdr:row>26</xdr:row>
      <xdr:rowOff>171450</xdr:rowOff>
    </xdr:to>
    <xdr:grpSp>
      <xdr:nvGrpSpPr>
        <xdr:cNvPr id="123" name="Group 758"/>
        <xdr:cNvGrpSpPr>
          <a:grpSpLocks noChangeAspect="1"/>
        </xdr:cNvGrpSpPr>
      </xdr:nvGrpSpPr>
      <xdr:grpSpPr>
        <a:xfrm>
          <a:off x="2058352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4" name="Line 75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6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6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6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6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34</xdr:row>
      <xdr:rowOff>0</xdr:rowOff>
    </xdr:from>
    <xdr:to>
      <xdr:col>34</xdr:col>
      <xdr:colOff>495300</xdr:colOff>
      <xdr:row>36</xdr:row>
      <xdr:rowOff>0</xdr:rowOff>
    </xdr:to>
    <xdr:sp>
      <xdr:nvSpPr>
        <xdr:cNvPr id="130" name="Text Box 766" descr="Světlý šikmo nahoru"/>
        <xdr:cNvSpPr txBox="1">
          <a:spLocks noChangeArrowheads="1"/>
        </xdr:cNvSpPr>
      </xdr:nvSpPr>
      <xdr:spPr>
        <a:xfrm>
          <a:off x="238125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36</xdr:col>
      <xdr:colOff>0</xdr:colOff>
      <xdr:row>36</xdr:row>
      <xdr:rowOff>0</xdr:rowOff>
    </xdr:to>
    <xdr:grpSp>
      <xdr:nvGrpSpPr>
        <xdr:cNvPr id="131" name="Group 769"/>
        <xdr:cNvGrpSpPr>
          <a:grpSpLocks/>
        </xdr:cNvGrpSpPr>
      </xdr:nvGrpSpPr>
      <xdr:grpSpPr>
        <a:xfrm>
          <a:off x="25774650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32" name="Line 77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7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77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77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77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7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77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3" customWidth="1"/>
    <col min="3" max="18" width="10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0" s="158" customFormat="1" ht="24.75" customHeight="1">
      <c r="A4" s="152"/>
      <c r="B4" s="126" t="s">
        <v>47</v>
      </c>
      <c r="C4" s="153">
        <v>317</v>
      </c>
      <c r="D4" s="154"/>
      <c r="E4" s="152"/>
      <c r="F4" s="152"/>
      <c r="G4" s="152"/>
      <c r="H4" s="152"/>
      <c r="I4" s="154"/>
      <c r="J4" s="141" t="s">
        <v>46</v>
      </c>
      <c r="K4" s="154"/>
      <c r="L4" s="155"/>
      <c r="M4" s="154"/>
      <c r="N4" s="154"/>
      <c r="O4" s="154"/>
      <c r="P4" s="154"/>
      <c r="Q4" s="156" t="s">
        <v>48</v>
      </c>
      <c r="R4" s="157">
        <v>371856</v>
      </c>
      <c r="S4" s="154"/>
      <c r="T4" s="154"/>
    </row>
    <row r="5" spans="2:20" s="159" customFormat="1" ht="21" customHeight="1" thickBot="1">
      <c r="B5" s="160"/>
      <c r="C5" s="161"/>
      <c r="D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</row>
    <row r="6" spans="1:20" s="167" customFormat="1" ht="24.75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151"/>
    </row>
    <row r="7" spans="1:20" ht="21" customHeight="1">
      <c r="A7" s="168"/>
      <c r="B7" s="169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1"/>
      <c r="S7" s="172"/>
      <c r="T7" s="150"/>
    </row>
    <row r="8" spans="1:20" ht="25.5" customHeight="1">
      <c r="A8" s="168"/>
      <c r="B8" s="173"/>
      <c r="C8" s="174" t="s">
        <v>11</v>
      </c>
      <c r="D8" s="175"/>
      <c r="E8" s="175"/>
      <c r="F8" s="175"/>
      <c r="G8" s="175"/>
      <c r="H8" s="176"/>
      <c r="I8" s="176"/>
      <c r="J8" s="90" t="s">
        <v>84</v>
      </c>
      <c r="K8" s="176"/>
      <c r="L8" s="176"/>
      <c r="M8" s="175"/>
      <c r="N8" s="175"/>
      <c r="O8" s="175"/>
      <c r="P8" s="175"/>
      <c r="Q8" s="175"/>
      <c r="R8" s="177"/>
      <c r="S8" s="172"/>
      <c r="T8" s="150"/>
    </row>
    <row r="9" spans="1:20" ht="25.5" customHeight="1">
      <c r="A9" s="168"/>
      <c r="B9" s="173"/>
      <c r="C9" s="52" t="s">
        <v>12</v>
      </c>
      <c r="D9" s="175"/>
      <c r="E9" s="175"/>
      <c r="F9" s="175"/>
      <c r="G9" s="175"/>
      <c r="H9" s="244"/>
      <c r="I9" s="175"/>
      <c r="J9" s="178" t="s">
        <v>86</v>
      </c>
      <c r="K9" s="175"/>
      <c r="M9" s="175"/>
      <c r="N9" s="175"/>
      <c r="O9" s="175"/>
      <c r="P9" s="279" t="s">
        <v>85</v>
      </c>
      <c r="Q9" s="279"/>
      <c r="R9" s="179"/>
      <c r="S9" s="172"/>
      <c r="T9" s="150"/>
    </row>
    <row r="10" spans="1:20" ht="25.5" customHeight="1">
      <c r="A10" s="168"/>
      <c r="B10" s="173"/>
      <c r="C10" s="52" t="s">
        <v>13</v>
      </c>
      <c r="D10" s="175"/>
      <c r="E10" s="175"/>
      <c r="F10" s="175"/>
      <c r="G10" s="175"/>
      <c r="H10" s="244"/>
      <c r="I10" s="175"/>
      <c r="J10" s="178" t="s">
        <v>113</v>
      </c>
      <c r="K10" s="175"/>
      <c r="M10" s="175"/>
      <c r="N10" s="175"/>
      <c r="O10" s="175"/>
      <c r="P10" s="175"/>
      <c r="Q10" s="175"/>
      <c r="R10" s="177"/>
      <c r="S10" s="172"/>
      <c r="T10" s="150"/>
    </row>
    <row r="11" spans="1:20" ht="21" customHeight="1">
      <c r="A11" s="168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2"/>
      <c r="T11" s="150"/>
    </row>
    <row r="12" spans="1:20" ht="21" customHeight="1">
      <c r="A12" s="168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7"/>
      <c r="S12" s="172"/>
      <c r="T12" s="150"/>
    </row>
    <row r="13" spans="1:20" ht="21" customHeight="1">
      <c r="A13" s="168"/>
      <c r="B13" s="173"/>
      <c r="C13" s="103" t="s">
        <v>27</v>
      </c>
      <c r="D13" s="175"/>
      <c r="E13" s="175"/>
      <c r="F13" s="175"/>
      <c r="G13" s="175"/>
      <c r="J13" s="183" t="s">
        <v>14</v>
      </c>
      <c r="K13" s="175"/>
      <c r="N13" s="175"/>
      <c r="O13" s="175"/>
      <c r="P13" s="175"/>
      <c r="Q13" s="175"/>
      <c r="R13" s="177"/>
      <c r="S13" s="172"/>
      <c r="T13" s="150"/>
    </row>
    <row r="14" spans="1:20" ht="21" customHeight="1">
      <c r="A14" s="168"/>
      <c r="B14" s="173"/>
      <c r="C14" s="53" t="s">
        <v>30</v>
      </c>
      <c r="D14" s="175"/>
      <c r="E14" s="175"/>
      <c r="F14" s="175"/>
      <c r="G14" s="175"/>
      <c r="J14" s="184">
        <v>162.858</v>
      </c>
      <c r="K14" s="175"/>
      <c r="N14" s="175"/>
      <c r="O14" s="175"/>
      <c r="P14" s="175"/>
      <c r="Q14" s="175"/>
      <c r="R14" s="177"/>
      <c r="S14" s="172"/>
      <c r="T14" s="150"/>
    </row>
    <row r="15" spans="1:20" ht="21" customHeight="1">
      <c r="A15" s="168"/>
      <c r="B15" s="173"/>
      <c r="C15" s="53" t="s">
        <v>29</v>
      </c>
      <c r="D15" s="175"/>
      <c r="E15" s="175"/>
      <c r="F15" s="175"/>
      <c r="G15" s="175"/>
      <c r="J15" s="70" t="s">
        <v>96</v>
      </c>
      <c r="K15" s="175"/>
      <c r="L15" s="175"/>
      <c r="N15" s="175"/>
      <c r="O15" s="175"/>
      <c r="P15" s="175"/>
      <c r="Q15" s="175"/>
      <c r="R15" s="177"/>
      <c r="S15" s="172"/>
      <c r="T15" s="150"/>
    </row>
    <row r="16" spans="1:20" ht="21" customHeight="1">
      <c r="A16" s="168"/>
      <c r="B16" s="173"/>
      <c r="C16" s="53"/>
      <c r="D16" s="175"/>
      <c r="E16" s="175"/>
      <c r="F16" s="175"/>
      <c r="G16" s="175"/>
      <c r="J16" s="243" t="s">
        <v>110</v>
      </c>
      <c r="K16" s="175"/>
      <c r="L16" s="175"/>
      <c r="N16" s="175"/>
      <c r="O16" s="175"/>
      <c r="P16" s="175"/>
      <c r="Q16" s="175"/>
      <c r="R16" s="177"/>
      <c r="S16" s="172"/>
      <c r="T16" s="150"/>
    </row>
    <row r="17" spans="1:20" s="185" customFormat="1" ht="21" customHeight="1">
      <c r="A17" s="168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234"/>
      <c r="T17" s="235"/>
    </row>
    <row r="18" spans="1:20" ht="21" customHeight="1">
      <c r="A18" s="168"/>
      <c r="B18" s="173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7"/>
      <c r="S18" s="172"/>
      <c r="T18" s="150"/>
    </row>
    <row r="19" spans="1:20" ht="21" customHeight="1">
      <c r="A19" s="168"/>
      <c r="B19" s="173"/>
      <c r="C19" s="53" t="s">
        <v>49</v>
      </c>
      <c r="D19" s="175"/>
      <c r="E19" s="175"/>
      <c r="F19" s="175"/>
      <c r="G19" s="175"/>
      <c r="H19" s="175"/>
      <c r="J19" s="104" t="s">
        <v>54</v>
      </c>
      <c r="L19" s="175"/>
      <c r="M19" s="185"/>
      <c r="N19" s="185"/>
      <c r="O19" s="175"/>
      <c r="P19" s="279" t="s">
        <v>61</v>
      </c>
      <c r="Q19" s="279"/>
      <c r="R19" s="177"/>
      <c r="S19" s="172"/>
      <c r="T19" s="150"/>
    </row>
    <row r="20" spans="1:20" ht="21" customHeight="1">
      <c r="A20" s="168"/>
      <c r="B20" s="173"/>
      <c r="C20" s="53" t="s">
        <v>50</v>
      </c>
      <c r="D20" s="175"/>
      <c r="E20" s="175"/>
      <c r="F20" s="175"/>
      <c r="G20" s="175"/>
      <c r="H20" s="175"/>
      <c r="J20" s="104" t="s">
        <v>55</v>
      </c>
      <c r="L20" s="175"/>
      <c r="M20" s="185"/>
      <c r="N20" s="185"/>
      <c r="O20" s="175"/>
      <c r="P20" s="279" t="s">
        <v>62</v>
      </c>
      <c r="Q20" s="279"/>
      <c r="R20" s="177"/>
      <c r="S20" s="172"/>
      <c r="T20" s="150"/>
    </row>
    <row r="21" spans="1:20" ht="21" customHeight="1">
      <c r="A21" s="168"/>
      <c r="B21" s="186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8"/>
      <c r="S21" s="172"/>
      <c r="T21" s="150"/>
    </row>
    <row r="22" spans="1:20" ht="24.75" customHeight="1">
      <c r="A22" s="168"/>
      <c r="B22" s="189"/>
      <c r="C22" s="190"/>
      <c r="D22" s="190"/>
      <c r="E22" s="191"/>
      <c r="F22" s="191"/>
      <c r="G22" s="191"/>
      <c r="H22" s="191"/>
      <c r="I22" s="190"/>
      <c r="J22" s="192"/>
      <c r="K22" s="190"/>
      <c r="L22" s="190"/>
      <c r="M22" s="190"/>
      <c r="N22" s="190"/>
      <c r="O22" s="190"/>
      <c r="P22" s="190"/>
      <c r="Q22" s="190"/>
      <c r="R22" s="190"/>
      <c r="S22" s="172"/>
      <c r="T22" s="150"/>
    </row>
    <row r="23" spans="1:19" ht="30" customHeight="1">
      <c r="A23" s="193"/>
      <c r="B23" s="194"/>
      <c r="C23" s="195"/>
      <c r="D23" s="280" t="s">
        <v>51</v>
      </c>
      <c r="E23" s="281"/>
      <c r="F23" s="281"/>
      <c r="G23" s="281"/>
      <c r="H23" s="195"/>
      <c r="I23" s="196"/>
      <c r="J23" s="197"/>
      <c r="K23" s="194"/>
      <c r="L23" s="195"/>
      <c r="M23" s="280" t="s">
        <v>52</v>
      </c>
      <c r="N23" s="280"/>
      <c r="O23" s="280"/>
      <c r="P23" s="280"/>
      <c r="Q23" s="195"/>
      <c r="R23" s="196"/>
      <c r="S23" s="172"/>
    </row>
    <row r="24" spans="1:20" s="202" customFormat="1" ht="21" customHeight="1" thickBot="1">
      <c r="A24" s="198"/>
      <c r="B24" s="199" t="s">
        <v>6</v>
      </c>
      <c r="C24" s="140" t="s">
        <v>16</v>
      </c>
      <c r="D24" s="140" t="s">
        <v>17</v>
      </c>
      <c r="E24" s="200" t="s">
        <v>18</v>
      </c>
      <c r="F24" s="282" t="s">
        <v>19</v>
      </c>
      <c r="G24" s="283"/>
      <c r="H24" s="283"/>
      <c r="I24" s="284"/>
      <c r="J24" s="197"/>
      <c r="K24" s="199" t="s">
        <v>6</v>
      </c>
      <c r="L24" s="140" t="s">
        <v>16</v>
      </c>
      <c r="M24" s="140" t="s">
        <v>17</v>
      </c>
      <c r="N24" s="200" t="s">
        <v>18</v>
      </c>
      <c r="O24" s="282" t="s">
        <v>19</v>
      </c>
      <c r="P24" s="283"/>
      <c r="Q24" s="283"/>
      <c r="R24" s="284"/>
      <c r="S24" s="201"/>
      <c r="T24" s="146"/>
    </row>
    <row r="25" spans="1:20" s="158" customFormat="1" ht="21" customHeight="1" thickTop="1">
      <c r="A25" s="267"/>
      <c r="B25" s="203"/>
      <c r="C25" s="204"/>
      <c r="D25" s="268"/>
      <c r="E25" s="206"/>
      <c r="F25" s="207"/>
      <c r="G25" s="208"/>
      <c r="H25" s="208"/>
      <c r="I25" s="209"/>
      <c r="J25" s="197"/>
      <c r="K25" s="203"/>
      <c r="L25" s="204"/>
      <c r="M25" s="268"/>
      <c r="N25" s="206"/>
      <c r="O25" s="207"/>
      <c r="P25" s="208"/>
      <c r="Q25" s="208"/>
      <c r="R25" s="209"/>
      <c r="S25" s="269"/>
      <c r="T25" s="146"/>
    </row>
    <row r="26" spans="1:20" s="158" customFormat="1" ht="21" customHeight="1">
      <c r="A26" s="267"/>
      <c r="B26" s="203"/>
      <c r="C26" s="204"/>
      <c r="D26" s="268"/>
      <c r="E26" s="206"/>
      <c r="F26" s="207"/>
      <c r="G26" s="208"/>
      <c r="H26" s="208"/>
      <c r="I26" s="209"/>
      <c r="J26" s="197"/>
      <c r="K26" s="210">
        <v>1</v>
      </c>
      <c r="L26" s="212">
        <v>162.986</v>
      </c>
      <c r="M26" s="212">
        <v>162.846</v>
      </c>
      <c r="N26" s="211">
        <f>(L26-M26)*1000</f>
        <v>139.99999999998636</v>
      </c>
      <c r="O26" s="285" t="s">
        <v>87</v>
      </c>
      <c r="P26" s="286"/>
      <c r="Q26" s="286"/>
      <c r="R26" s="287"/>
      <c r="S26" s="269"/>
      <c r="T26" s="146"/>
    </row>
    <row r="27" spans="1:20" s="158" customFormat="1" ht="21" customHeight="1">
      <c r="A27" s="193"/>
      <c r="B27" s="242" t="s">
        <v>83</v>
      </c>
      <c r="C27" s="224">
        <v>163.035</v>
      </c>
      <c r="D27" s="224">
        <v>162.951</v>
      </c>
      <c r="E27" s="211">
        <f>(C27-D27)*1000</f>
        <v>84.00000000000318</v>
      </c>
      <c r="F27" s="288" t="s">
        <v>32</v>
      </c>
      <c r="G27" s="289"/>
      <c r="H27" s="289"/>
      <c r="I27" s="290"/>
      <c r="J27" s="197"/>
      <c r="K27" s="203"/>
      <c r="L27" s="204"/>
      <c r="M27" s="205"/>
      <c r="N27" s="206"/>
      <c r="O27" s="207"/>
      <c r="P27" s="208"/>
      <c r="Q27" s="208"/>
      <c r="R27" s="209"/>
      <c r="S27" s="172"/>
      <c r="T27" s="146"/>
    </row>
    <row r="28" spans="1:20" s="158" customFormat="1" ht="21" customHeight="1">
      <c r="A28" s="267"/>
      <c r="B28" s="203"/>
      <c r="C28" s="204"/>
      <c r="D28" s="268"/>
      <c r="E28" s="206"/>
      <c r="F28" s="207"/>
      <c r="G28" s="208"/>
      <c r="H28" s="208"/>
      <c r="I28" s="209"/>
      <c r="J28" s="197"/>
      <c r="K28" s="277" t="s">
        <v>112</v>
      </c>
      <c r="L28" s="204"/>
      <c r="M28" s="205"/>
      <c r="N28" s="206"/>
      <c r="O28" s="207"/>
      <c r="P28" s="208"/>
      <c r="Q28" s="208"/>
      <c r="R28" s="209"/>
      <c r="S28" s="172"/>
      <c r="T28" s="146"/>
    </row>
    <row r="29" spans="1:20" s="158" customFormat="1" ht="21" customHeight="1">
      <c r="A29" s="193"/>
      <c r="B29" s="210" t="s">
        <v>82</v>
      </c>
      <c r="C29" s="224">
        <v>162.926</v>
      </c>
      <c r="D29" s="224">
        <v>162.612</v>
      </c>
      <c r="E29" s="211">
        <f>(C29-D29)*1000</f>
        <v>313.99999999999295</v>
      </c>
      <c r="F29" s="285" t="s">
        <v>33</v>
      </c>
      <c r="G29" s="286"/>
      <c r="H29" s="286"/>
      <c r="I29" s="287"/>
      <c r="J29" s="197"/>
      <c r="K29" s="242" t="s">
        <v>83</v>
      </c>
      <c r="L29" s="212">
        <v>162.986</v>
      </c>
      <c r="M29" s="212">
        <v>162.951</v>
      </c>
      <c r="N29" s="211">
        <f>(L29-M29)*1000</f>
        <v>34.99999999999659</v>
      </c>
      <c r="O29" s="285" t="s">
        <v>114</v>
      </c>
      <c r="P29" s="286"/>
      <c r="Q29" s="286"/>
      <c r="R29" s="287"/>
      <c r="S29" s="172"/>
      <c r="T29" s="146"/>
    </row>
    <row r="30" spans="1:20" s="158" customFormat="1" ht="21" customHeight="1">
      <c r="A30" s="267"/>
      <c r="B30" s="203"/>
      <c r="C30" s="204"/>
      <c r="D30" s="268"/>
      <c r="E30" s="206"/>
      <c r="F30" s="207"/>
      <c r="G30" s="208"/>
      <c r="H30" s="208"/>
      <c r="I30" s="209"/>
      <c r="J30" s="197"/>
      <c r="K30" s="210" t="s">
        <v>82</v>
      </c>
      <c r="L30" s="212">
        <v>162.926</v>
      </c>
      <c r="M30" s="212">
        <v>162.846</v>
      </c>
      <c r="N30" s="211">
        <f>(L30-M30)*1000</f>
        <v>79.99999999998408</v>
      </c>
      <c r="O30" s="285" t="s">
        <v>115</v>
      </c>
      <c r="P30" s="286"/>
      <c r="Q30" s="286"/>
      <c r="R30" s="287"/>
      <c r="S30" s="269"/>
      <c r="T30" s="146"/>
    </row>
    <row r="31" spans="1:20" s="152" customFormat="1" ht="21" customHeight="1">
      <c r="A31" s="193"/>
      <c r="B31" s="213"/>
      <c r="C31" s="214"/>
      <c r="D31" s="215"/>
      <c r="E31" s="216"/>
      <c r="F31" s="217"/>
      <c r="G31" s="218"/>
      <c r="H31" s="218"/>
      <c r="I31" s="219"/>
      <c r="J31" s="197"/>
      <c r="K31" s="213"/>
      <c r="L31" s="214"/>
      <c r="M31" s="215"/>
      <c r="N31" s="216"/>
      <c r="O31" s="217"/>
      <c r="P31" s="218"/>
      <c r="Q31" s="218"/>
      <c r="R31" s="219"/>
      <c r="S31" s="172"/>
      <c r="T31" s="146"/>
    </row>
    <row r="32" spans="1:19" ht="24.75" customHeight="1" thickBo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2"/>
    </row>
  </sheetData>
  <sheetProtection password="E9A7" sheet="1" objects="1" scenarios="1"/>
  <mergeCells count="12">
    <mergeCell ref="O26:R26"/>
    <mergeCell ref="O29:R29"/>
    <mergeCell ref="O30:R30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1"/>
      <c r="AE1" s="10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1"/>
      <c r="BH1" s="10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74"/>
      <c r="C2" s="275"/>
      <c r="D2" s="275"/>
      <c r="E2" s="275"/>
      <c r="F2" s="275"/>
      <c r="G2" s="266" t="s">
        <v>41</v>
      </c>
      <c r="H2" s="275"/>
      <c r="I2" s="275"/>
      <c r="J2" s="275"/>
      <c r="K2" s="275"/>
      <c r="L2" s="276"/>
      <c r="R2" s="98"/>
      <c r="S2" s="99"/>
      <c r="T2" s="99"/>
      <c r="U2" s="99"/>
      <c r="V2" s="291" t="s">
        <v>31</v>
      </c>
      <c r="W2" s="291"/>
      <c r="X2" s="291"/>
      <c r="Y2" s="291"/>
      <c r="Z2" s="99"/>
      <c r="AA2" s="99"/>
      <c r="AB2" s="99"/>
      <c r="AC2" s="10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8"/>
      <c r="BK2" s="99"/>
      <c r="BL2" s="99"/>
      <c r="BM2" s="99"/>
      <c r="BN2" s="291" t="s">
        <v>31</v>
      </c>
      <c r="BO2" s="291"/>
      <c r="BP2" s="291"/>
      <c r="BQ2" s="291"/>
      <c r="BR2" s="99"/>
      <c r="BS2" s="99"/>
      <c r="BT2" s="99"/>
      <c r="BU2" s="100"/>
      <c r="BY2" s="28"/>
      <c r="BZ2" s="274"/>
      <c r="CA2" s="275"/>
      <c r="CB2" s="275"/>
      <c r="CC2" s="275"/>
      <c r="CD2" s="275"/>
      <c r="CE2" s="266" t="s">
        <v>43</v>
      </c>
      <c r="CF2" s="275"/>
      <c r="CG2" s="275"/>
      <c r="CH2" s="275"/>
      <c r="CI2" s="275"/>
      <c r="CJ2" s="276"/>
    </row>
    <row r="3" spans="18:77" ht="21" customHeight="1" thickBot="1" thickTop="1">
      <c r="R3" s="292" t="s">
        <v>0</v>
      </c>
      <c r="S3" s="293"/>
      <c r="T3" s="106"/>
      <c r="U3" s="107"/>
      <c r="V3" s="295" t="s">
        <v>75</v>
      </c>
      <c r="W3" s="296"/>
      <c r="X3" s="296"/>
      <c r="Y3" s="293"/>
      <c r="Z3" s="109"/>
      <c r="AA3" s="108"/>
      <c r="AB3" s="297" t="s">
        <v>2</v>
      </c>
      <c r="AC3" s="29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1" t="s">
        <v>2</v>
      </c>
      <c r="BK3" s="302"/>
      <c r="BL3" s="130"/>
      <c r="BM3" s="125"/>
      <c r="BN3" s="295" t="s">
        <v>1</v>
      </c>
      <c r="BO3" s="296"/>
      <c r="BP3" s="296"/>
      <c r="BQ3" s="293"/>
      <c r="BR3" s="82"/>
      <c r="BS3" s="81"/>
      <c r="BT3" s="299" t="s">
        <v>0</v>
      </c>
      <c r="BU3" s="300"/>
      <c r="BY3" s="28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6"/>
      <c r="U4" s="6"/>
      <c r="V4" s="294" t="s">
        <v>97</v>
      </c>
      <c r="W4" s="294"/>
      <c r="X4" s="294"/>
      <c r="Y4" s="294"/>
      <c r="Z4" s="6"/>
      <c r="AA4" s="6"/>
      <c r="AB4" s="6"/>
      <c r="AC4" s="7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41" t="s">
        <v>46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8"/>
      <c r="BK4" s="6"/>
      <c r="BL4" s="6"/>
      <c r="BM4" s="6"/>
      <c r="BN4" s="294" t="s">
        <v>97</v>
      </c>
      <c r="BO4" s="294"/>
      <c r="BP4" s="294"/>
      <c r="BQ4" s="294"/>
      <c r="BR4" s="6"/>
      <c r="BS4" s="6"/>
      <c r="BT4" s="9"/>
      <c r="BU4" s="7"/>
      <c r="BY4" s="28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1"/>
    </row>
    <row r="5" spans="2:88" ht="21" customHeight="1">
      <c r="B5" s="55"/>
      <c r="C5" s="56" t="s">
        <v>15</v>
      </c>
      <c r="D5" s="71"/>
      <c r="E5" s="58"/>
      <c r="F5" s="58"/>
      <c r="G5" s="270" t="s">
        <v>103</v>
      </c>
      <c r="H5" s="58"/>
      <c r="I5" s="58"/>
      <c r="J5" s="54"/>
      <c r="L5" s="62"/>
      <c r="R5" s="20"/>
      <c r="S5" s="75"/>
      <c r="T5" s="10"/>
      <c r="U5" s="16"/>
      <c r="V5" s="13"/>
      <c r="W5" s="14"/>
      <c r="X5" s="10"/>
      <c r="Y5" s="16"/>
      <c r="Z5" s="71"/>
      <c r="AA5" s="84"/>
      <c r="AB5" s="18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3"/>
      <c r="BK5" s="84"/>
      <c r="BL5" s="13"/>
      <c r="BM5" s="84"/>
      <c r="BN5" s="10"/>
      <c r="BO5" s="85"/>
      <c r="BP5" s="10"/>
      <c r="BQ5" s="75"/>
      <c r="BR5" s="13"/>
      <c r="BS5" s="84"/>
      <c r="BT5" s="10"/>
      <c r="BU5" s="73"/>
      <c r="BY5" s="28"/>
      <c r="BZ5" s="55"/>
      <c r="CA5" s="56" t="s">
        <v>15</v>
      </c>
      <c r="CB5" s="71"/>
      <c r="CC5" s="58"/>
      <c r="CD5" s="58"/>
      <c r="CE5" s="58"/>
      <c r="CF5" s="58"/>
      <c r="CG5" s="58"/>
      <c r="CH5" s="54"/>
      <c r="CJ5" s="62"/>
    </row>
    <row r="6" spans="2:88" ht="22.5" customHeight="1">
      <c r="B6" s="55"/>
      <c r="C6" s="56" t="s">
        <v>12</v>
      </c>
      <c r="D6" s="71"/>
      <c r="E6" s="58"/>
      <c r="F6" s="58"/>
      <c r="G6" s="59" t="s">
        <v>99</v>
      </c>
      <c r="H6" s="58"/>
      <c r="I6" s="58"/>
      <c r="J6" s="54"/>
      <c r="K6" s="61" t="s">
        <v>104</v>
      </c>
      <c r="L6" s="62"/>
      <c r="R6" s="68" t="s">
        <v>26</v>
      </c>
      <c r="S6" s="114">
        <v>12.29</v>
      </c>
      <c r="T6" s="10"/>
      <c r="U6" s="16"/>
      <c r="V6" s="13"/>
      <c r="W6" s="14"/>
      <c r="X6" s="15" t="s">
        <v>73</v>
      </c>
      <c r="Y6" s="114">
        <v>162.951</v>
      </c>
      <c r="Z6" s="17"/>
      <c r="AA6" s="110"/>
      <c r="AB6" s="304" t="s">
        <v>72</v>
      </c>
      <c r="AC6" s="30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27" t="s">
        <v>63</v>
      </c>
      <c r="AS6" s="19" t="s">
        <v>3</v>
      </c>
      <c r="AT6" s="228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37" t="s">
        <v>68</v>
      </c>
      <c r="BK6" s="233">
        <v>162.504</v>
      </c>
      <c r="BL6" s="13"/>
      <c r="BM6" s="41"/>
      <c r="BN6" s="18"/>
      <c r="BO6" s="86"/>
      <c r="BP6" s="10"/>
      <c r="BQ6" s="16"/>
      <c r="BR6" s="13"/>
      <c r="BS6" s="41"/>
      <c r="BT6" s="74" t="s">
        <v>28</v>
      </c>
      <c r="BU6" s="115">
        <v>161.473</v>
      </c>
      <c r="BY6" s="28"/>
      <c r="BZ6" s="55"/>
      <c r="CA6" s="56" t="s">
        <v>12</v>
      </c>
      <c r="CB6" s="71"/>
      <c r="CC6" s="58"/>
      <c r="CD6" s="58"/>
      <c r="CE6" s="59" t="s">
        <v>53</v>
      </c>
      <c r="CF6" s="58"/>
      <c r="CG6" s="58"/>
      <c r="CH6" s="54"/>
      <c r="CI6" s="61" t="s">
        <v>56</v>
      </c>
      <c r="CJ6" s="62"/>
    </row>
    <row r="7" spans="2:88" ht="21" customHeight="1">
      <c r="B7" s="55"/>
      <c r="C7" s="56" t="s">
        <v>13</v>
      </c>
      <c r="D7" s="71"/>
      <c r="E7" s="58"/>
      <c r="F7" s="58"/>
      <c r="G7" s="60" t="s">
        <v>70</v>
      </c>
      <c r="H7" s="58"/>
      <c r="I7" s="58"/>
      <c r="J7" s="71"/>
      <c r="K7" s="18"/>
      <c r="L7" s="91"/>
      <c r="R7" s="20"/>
      <c r="S7" s="16"/>
      <c r="T7" s="10"/>
      <c r="U7" s="16"/>
      <c r="V7" s="21" t="s">
        <v>71</v>
      </c>
      <c r="W7" s="25">
        <v>163.035</v>
      </c>
      <c r="X7" s="10"/>
      <c r="Y7" s="16"/>
      <c r="Z7" s="17"/>
      <c r="AA7" s="110"/>
      <c r="AB7" s="304" t="s">
        <v>39</v>
      </c>
      <c r="AC7" s="305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83"/>
      <c r="BK7" s="41"/>
      <c r="BL7" s="13"/>
      <c r="BM7" s="41"/>
      <c r="BN7" s="21" t="s">
        <v>64</v>
      </c>
      <c r="BO7" s="25">
        <v>162.612</v>
      </c>
      <c r="BP7" s="10"/>
      <c r="BQ7" s="16"/>
      <c r="BR7" s="13"/>
      <c r="BS7" s="41"/>
      <c r="BT7" s="10"/>
      <c r="BU7" s="73"/>
      <c r="BY7" s="28"/>
      <c r="BZ7" s="55"/>
      <c r="CA7" s="56" t="s">
        <v>13</v>
      </c>
      <c r="CB7" s="71"/>
      <c r="CC7" s="58"/>
      <c r="CD7" s="58"/>
      <c r="CE7" s="60" t="s">
        <v>95</v>
      </c>
      <c r="CF7" s="58"/>
      <c r="CG7" s="58"/>
      <c r="CH7" s="71"/>
      <c r="CI7" s="18"/>
      <c r="CJ7" s="91"/>
    </row>
    <row r="8" spans="2:88" ht="21" customHeight="1">
      <c r="B8" s="57"/>
      <c r="C8" s="12"/>
      <c r="D8" s="12"/>
      <c r="E8" s="12"/>
      <c r="F8" s="12"/>
      <c r="G8" s="12"/>
      <c r="H8" s="12"/>
      <c r="I8" s="12"/>
      <c r="J8" s="12"/>
      <c r="K8" s="12"/>
      <c r="L8" s="63"/>
      <c r="R8" s="22" t="s">
        <v>20</v>
      </c>
      <c r="S8" s="69">
        <v>163.1</v>
      </c>
      <c r="T8" s="10"/>
      <c r="U8" s="16"/>
      <c r="V8" s="13"/>
      <c r="W8" s="14"/>
      <c r="X8" s="15" t="s">
        <v>74</v>
      </c>
      <c r="Y8" s="114">
        <v>162.926</v>
      </c>
      <c r="Z8" s="17"/>
      <c r="AA8" s="110"/>
      <c r="AB8" s="304" t="s">
        <v>40</v>
      </c>
      <c r="AC8" s="305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111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40" t="s">
        <v>69</v>
      </c>
      <c r="BK8" s="241">
        <v>162.25</v>
      </c>
      <c r="BL8" s="13"/>
      <c r="BM8" s="41"/>
      <c r="BN8" s="13"/>
      <c r="BO8" s="14"/>
      <c r="BP8" s="10"/>
      <c r="BQ8" s="16"/>
      <c r="BR8" s="13"/>
      <c r="BS8" s="41"/>
      <c r="BT8" s="26" t="s">
        <v>21</v>
      </c>
      <c r="BU8" s="27">
        <v>162.2</v>
      </c>
      <c r="BY8" s="28"/>
      <c r="BZ8" s="57"/>
      <c r="CA8" s="12"/>
      <c r="CB8" s="12"/>
      <c r="CC8" s="12"/>
      <c r="CD8" s="12"/>
      <c r="CE8" s="12"/>
      <c r="CF8" s="12"/>
      <c r="CG8" s="12"/>
      <c r="CH8" s="12"/>
      <c r="CI8" s="12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76"/>
      <c r="S9" s="77"/>
      <c r="T9" s="78"/>
      <c r="U9" s="77"/>
      <c r="V9" s="78"/>
      <c r="W9" s="79"/>
      <c r="X9" s="78"/>
      <c r="Y9" s="77"/>
      <c r="Z9" s="72"/>
      <c r="AA9" s="49"/>
      <c r="AB9" s="72"/>
      <c r="AC9" s="51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0"/>
      <c r="BK9" s="49"/>
      <c r="BL9" s="87"/>
      <c r="BM9" s="49"/>
      <c r="BN9" s="72"/>
      <c r="BO9" s="88"/>
      <c r="BP9" s="72"/>
      <c r="BQ9" s="50"/>
      <c r="BR9" s="87"/>
      <c r="BS9" s="49"/>
      <c r="BT9" s="87"/>
      <c r="BU9" s="89"/>
      <c r="BY9" s="28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22</v>
      </c>
      <c r="D10" s="71"/>
      <c r="E10" s="71"/>
      <c r="F10" s="54"/>
      <c r="G10" s="104" t="s">
        <v>54</v>
      </c>
      <c r="H10" s="71"/>
      <c r="I10" s="71"/>
      <c r="J10" s="53" t="s">
        <v>23</v>
      </c>
      <c r="K10" s="94" t="s">
        <v>105</v>
      </c>
      <c r="L10" s="62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139" t="s">
        <v>34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5"/>
      <c r="CA10" s="93" t="s">
        <v>22</v>
      </c>
      <c r="CB10" s="71"/>
      <c r="CC10" s="71"/>
      <c r="CD10" s="54"/>
      <c r="CE10" s="104" t="s">
        <v>54</v>
      </c>
      <c r="CF10" s="71"/>
      <c r="CG10" s="71"/>
      <c r="CH10" s="53" t="s">
        <v>23</v>
      </c>
      <c r="CI10" s="94">
        <v>90</v>
      </c>
      <c r="CJ10" s="62"/>
    </row>
    <row r="11" spans="2:88" ht="21" customHeight="1">
      <c r="B11" s="55"/>
      <c r="C11" s="93" t="s">
        <v>25</v>
      </c>
      <c r="D11" s="71"/>
      <c r="E11" s="71"/>
      <c r="F11" s="54"/>
      <c r="G11" s="104" t="s">
        <v>55</v>
      </c>
      <c r="H11" s="71"/>
      <c r="I11" s="17"/>
      <c r="J11" s="53" t="s">
        <v>24</v>
      </c>
      <c r="K11" s="232" t="s">
        <v>106</v>
      </c>
      <c r="L11" s="62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112" t="s">
        <v>35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5"/>
      <c r="CA11" s="93" t="s">
        <v>25</v>
      </c>
      <c r="CB11" s="71"/>
      <c r="CC11" s="71"/>
      <c r="CD11" s="54"/>
      <c r="CE11" s="104" t="s">
        <v>55</v>
      </c>
      <c r="CF11" s="71"/>
      <c r="CG11" s="17"/>
      <c r="CH11" s="53" t="s">
        <v>24</v>
      </c>
      <c r="CI11" s="232">
        <v>30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Bo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spans="2:77" ht="18" customHeight="1" thickTop="1">
      <c r="B14" s="64"/>
      <c r="C14" s="65"/>
      <c r="D14" s="65"/>
      <c r="E14" s="65"/>
      <c r="F14" s="65"/>
      <c r="G14" s="65"/>
      <c r="H14" s="65"/>
      <c r="I14" s="65"/>
      <c r="J14" s="66"/>
      <c r="K14" s="65"/>
      <c r="L14" s="67"/>
      <c r="P14" s="2"/>
      <c r="Q14" s="2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V14" s="2"/>
      <c r="BW14" s="2"/>
      <c r="BX14" s="2"/>
      <c r="BY14" s="1"/>
    </row>
    <row r="15" spans="2:87" ht="18" customHeight="1">
      <c r="B15" s="55"/>
      <c r="C15" s="271" t="s">
        <v>15</v>
      </c>
      <c r="D15" s="71"/>
      <c r="E15" s="58"/>
      <c r="F15" s="58"/>
      <c r="G15" s="270" t="s">
        <v>102</v>
      </c>
      <c r="H15" s="58"/>
      <c r="I15" s="58"/>
      <c r="J15" s="54"/>
      <c r="L15" s="62"/>
      <c r="O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V15" s="2"/>
      <c r="BW15" s="2"/>
      <c r="BX15" s="2"/>
      <c r="BZ15" s="2"/>
      <c r="CB15" s="2"/>
      <c r="CC15" s="2"/>
      <c r="CD15" s="2"/>
      <c r="CF15" s="2"/>
      <c r="CH15" s="2"/>
      <c r="CI15" s="2"/>
    </row>
    <row r="16" spans="2:59" ht="18" customHeight="1">
      <c r="B16" s="55"/>
      <c r="C16" s="271" t="s">
        <v>12</v>
      </c>
      <c r="D16" s="71"/>
      <c r="E16" s="58"/>
      <c r="F16" s="58"/>
      <c r="G16" s="273" t="s">
        <v>101</v>
      </c>
      <c r="H16" s="58"/>
      <c r="I16" s="58"/>
      <c r="J16" s="54"/>
      <c r="K16" s="61" t="s">
        <v>107</v>
      </c>
      <c r="L16" s="62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2:59" ht="18" customHeight="1">
      <c r="B17" s="55"/>
      <c r="C17" s="271" t="s">
        <v>13</v>
      </c>
      <c r="D17" s="71"/>
      <c r="E17" s="58"/>
      <c r="F17" s="58"/>
      <c r="G17" s="60" t="s">
        <v>98</v>
      </c>
      <c r="H17" s="58"/>
      <c r="I17" s="58"/>
      <c r="J17" s="71"/>
      <c r="K17" s="18"/>
      <c r="L17" s="91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2:12" ht="18" customHeight="1">
      <c r="B18" s="57"/>
      <c r="C18" s="12"/>
      <c r="D18" s="12"/>
      <c r="E18" s="12"/>
      <c r="F18" s="12"/>
      <c r="G18" s="12"/>
      <c r="H18" s="12"/>
      <c r="I18" s="12"/>
      <c r="J18" s="12"/>
      <c r="K18" s="12"/>
      <c r="L18" s="63"/>
    </row>
    <row r="19" spans="2:81" ht="18" customHeight="1">
      <c r="B19" s="92"/>
      <c r="C19" s="71"/>
      <c r="D19" s="71"/>
      <c r="E19" s="71"/>
      <c r="F19" s="71"/>
      <c r="G19" s="71"/>
      <c r="H19" s="71"/>
      <c r="I19" s="71"/>
      <c r="J19" s="71"/>
      <c r="K19" s="71"/>
      <c r="L19" s="91"/>
      <c r="W19" s="28"/>
      <c r="Z19" s="29"/>
      <c r="AA19" s="30"/>
      <c r="AD19" s="28"/>
      <c r="AE19" s="28"/>
      <c r="AF19" s="28"/>
      <c r="AG19" s="28"/>
      <c r="AH19" s="28"/>
      <c r="AI19" s="28"/>
      <c r="AJ19" s="28"/>
      <c r="AK19" s="28"/>
      <c r="AL19" s="28"/>
      <c r="AZ19" s="28"/>
      <c r="BA19" s="28"/>
      <c r="BB19" s="28"/>
      <c r="BC19" s="28"/>
      <c r="BD19" s="28"/>
      <c r="BE19" s="28"/>
      <c r="BF19" s="28"/>
      <c r="BG19" s="28"/>
      <c r="BP19" s="28"/>
      <c r="BQ19" s="28"/>
      <c r="BT19" s="29"/>
      <c r="BU19" s="28"/>
      <c r="CA19" s="28"/>
      <c r="CB19" s="28"/>
      <c r="CC19" s="28"/>
    </row>
    <row r="20" spans="2:63" ht="18" customHeight="1">
      <c r="B20" s="55"/>
      <c r="C20" s="272" t="s">
        <v>22</v>
      </c>
      <c r="D20" s="71"/>
      <c r="E20" s="71"/>
      <c r="F20" s="54"/>
      <c r="G20" s="104" t="s">
        <v>109</v>
      </c>
      <c r="H20" s="71"/>
      <c r="I20" s="71"/>
      <c r="J20" s="53" t="s">
        <v>23</v>
      </c>
      <c r="K20" s="232" t="s">
        <v>108</v>
      </c>
      <c r="L20" s="62"/>
      <c r="AE20" s="138"/>
      <c r="AS20" s="133" t="s">
        <v>44</v>
      </c>
      <c r="BK20" s="133" t="s">
        <v>44</v>
      </c>
    </row>
    <row r="21" spans="2:72" ht="18" customHeight="1">
      <c r="B21" s="55"/>
      <c r="C21" s="272" t="s">
        <v>25</v>
      </c>
      <c r="D21" s="71"/>
      <c r="E21" s="71"/>
      <c r="F21" s="54"/>
      <c r="G21" s="104" t="s">
        <v>100</v>
      </c>
      <c r="H21" s="71"/>
      <c r="I21" s="17"/>
      <c r="J21" s="53" t="s">
        <v>24</v>
      </c>
      <c r="K21" s="232" t="s">
        <v>108</v>
      </c>
      <c r="L21" s="62"/>
      <c r="AE21" s="28"/>
      <c r="AS21" s="134" t="s">
        <v>77</v>
      </c>
      <c r="AZ21" s="28"/>
      <c r="BA21" s="28"/>
      <c r="BB21" s="28"/>
      <c r="BC21" s="28"/>
      <c r="BD21" s="28"/>
      <c r="BF21" s="28"/>
      <c r="BG21" s="28"/>
      <c r="BK21" s="134" t="s">
        <v>67</v>
      </c>
      <c r="BS21" s="28"/>
      <c r="BT21" s="28"/>
    </row>
    <row r="22" spans="1:89" ht="18" customHeight="1" thickBot="1">
      <c r="A22" s="33"/>
      <c r="B22" s="95"/>
      <c r="C22" s="96"/>
      <c r="D22" s="96"/>
      <c r="E22" s="96"/>
      <c r="F22" s="96"/>
      <c r="G22" s="96"/>
      <c r="H22" s="96"/>
      <c r="I22" s="96"/>
      <c r="J22" s="96"/>
      <c r="K22" s="96"/>
      <c r="L22" s="97"/>
      <c r="M22" s="33"/>
      <c r="N22" s="33"/>
      <c r="O22" s="33"/>
      <c r="P22" s="33"/>
      <c r="Q22" s="33"/>
      <c r="R22" s="33"/>
      <c r="S22" s="28"/>
      <c r="T22" s="28"/>
      <c r="AE22" s="29"/>
      <c r="AO22" s="28"/>
      <c r="AP22" s="28"/>
      <c r="AX22" s="28"/>
      <c r="AZ22" s="28"/>
      <c r="BA22" s="28"/>
      <c r="BB22" s="28"/>
      <c r="BC22" s="28"/>
      <c r="BD22" s="28"/>
      <c r="BF22" s="28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H22" s="33"/>
      <c r="CI22" s="33"/>
      <c r="CJ22" s="33"/>
      <c r="CK22" s="33"/>
    </row>
    <row r="23" spans="1:89" ht="18" customHeight="1" thickTop="1">
      <c r="A23" s="33"/>
      <c r="B23" s="33"/>
      <c r="C23" s="33"/>
      <c r="D23" s="33"/>
      <c r="F23" s="33"/>
      <c r="G23" s="33"/>
      <c r="H23" s="33"/>
      <c r="I23" s="33"/>
      <c r="J23" s="33"/>
      <c r="K23" s="33"/>
      <c r="L23" s="33"/>
      <c r="M23" s="33"/>
      <c r="N23" s="33"/>
      <c r="O23" s="138"/>
      <c r="U23" s="33"/>
      <c r="V23" s="33"/>
      <c r="AA23" s="30"/>
      <c r="AD23" s="28"/>
      <c r="AE23" s="29"/>
      <c r="AF23" s="28"/>
      <c r="AG23" s="28"/>
      <c r="AH23" s="28"/>
      <c r="AI23" s="28"/>
      <c r="AJ23" s="28"/>
      <c r="AK23" s="28"/>
      <c r="AL23" s="28"/>
      <c r="AN23" s="28"/>
      <c r="AQ23" s="33"/>
      <c r="AR23" s="33"/>
      <c r="AS23" s="236" t="s">
        <v>5</v>
      </c>
      <c r="AT23" s="33"/>
      <c r="AU23" s="33"/>
      <c r="AV23" s="33"/>
      <c r="AW23" s="33"/>
      <c r="AX23" s="33"/>
      <c r="AY23" s="33"/>
      <c r="AZ23" s="33"/>
      <c r="BA23" s="105"/>
      <c r="BB23" s="33"/>
      <c r="BC23" s="33"/>
      <c r="BD23" s="33"/>
      <c r="BE23" s="33"/>
      <c r="BF23" s="33"/>
      <c r="BG23" s="33"/>
      <c r="BH23" s="33"/>
      <c r="BI23" s="33"/>
      <c r="BJ23" s="33"/>
      <c r="BK23" s="236" t="s">
        <v>42</v>
      </c>
      <c r="BL23" s="33"/>
      <c r="BM23" s="33"/>
      <c r="BN23" s="33"/>
      <c r="BO23" s="33"/>
      <c r="BP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H23" s="33"/>
      <c r="CI23" s="33"/>
      <c r="CJ23" s="33"/>
      <c r="CK23" s="33"/>
    </row>
    <row r="24" spans="1:89" ht="18" customHeight="1">
      <c r="A24" s="33"/>
      <c r="B24" s="33"/>
      <c r="C24" s="33"/>
      <c r="D24" s="33"/>
      <c r="F24" s="33"/>
      <c r="G24" s="33"/>
      <c r="H24" s="33"/>
      <c r="I24" s="33"/>
      <c r="K24" s="33"/>
      <c r="L24" s="33"/>
      <c r="M24" s="33"/>
      <c r="N24" s="33"/>
      <c r="O24" s="28"/>
      <c r="P24" s="33"/>
      <c r="Q24" s="28"/>
      <c r="R24" s="33"/>
      <c r="S24" s="33"/>
      <c r="T24" s="33"/>
      <c r="U24" s="28"/>
      <c r="V24" s="28"/>
      <c r="W24" s="28"/>
      <c r="AB24" s="28"/>
      <c r="AE24" s="28"/>
      <c r="AF24" s="28"/>
      <c r="AJ24" s="28"/>
      <c r="AN24" s="28"/>
      <c r="AQ24" s="33"/>
      <c r="AR24" s="33"/>
      <c r="AS24" s="30"/>
      <c r="AT24" s="33"/>
      <c r="AU24" s="33"/>
      <c r="AV24" s="33"/>
      <c r="AW24" s="33"/>
      <c r="AX24" s="33"/>
      <c r="AY24" s="33"/>
      <c r="AZ24" s="33"/>
      <c r="BA24" s="105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Y24" s="33"/>
      <c r="BZ24" s="33"/>
      <c r="CA24" s="33"/>
      <c r="CB24" s="33"/>
      <c r="CC24" s="33"/>
      <c r="CD24" s="33"/>
      <c r="CE24" s="33"/>
      <c r="CF24" s="33"/>
      <c r="CH24" s="33"/>
      <c r="CI24" s="33"/>
      <c r="CJ24" s="33"/>
      <c r="CK24" s="33"/>
    </row>
    <row r="25" spans="1:89" ht="18" customHeight="1">
      <c r="A25" s="33"/>
      <c r="B25" s="33"/>
      <c r="C25" s="33"/>
      <c r="D25" s="33"/>
      <c r="F25" s="33"/>
      <c r="G25" s="33"/>
      <c r="H25" s="33"/>
      <c r="I25" s="33"/>
      <c r="J25" s="33"/>
      <c r="K25" s="33"/>
      <c r="L25" s="33"/>
      <c r="M25" s="33"/>
      <c r="N25" s="28"/>
      <c r="O25" s="29"/>
      <c r="P25" s="28"/>
      <c r="Q25" s="28"/>
      <c r="R25" s="28"/>
      <c r="S25" s="28"/>
      <c r="T25" s="28"/>
      <c r="V25" s="28"/>
      <c r="W25" s="28"/>
      <c r="X25" s="28"/>
      <c r="Y25" s="28"/>
      <c r="Z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N25" s="28"/>
      <c r="AO25" s="28"/>
      <c r="AP25" s="28"/>
      <c r="AQ25" s="28"/>
      <c r="AR25" s="28"/>
      <c r="AS25" s="28"/>
      <c r="AX25" s="28"/>
      <c r="AZ25" s="28"/>
      <c r="BA25" s="28"/>
      <c r="BB25" s="28"/>
      <c r="BC25" s="28"/>
      <c r="BD25" s="28"/>
      <c r="BE25" s="28"/>
      <c r="BF25" s="28"/>
      <c r="BG25" s="28"/>
      <c r="BI25" s="28"/>
      <c r="BJ25" s="28"/>
      <c r="BK25" s="28"/>
      <c r="BL25" s="28"/>
      <c r="BO25" s="28"/>
      <c r="BQ25" s="28"/>
      <c r="BR25" s="28"/>
      <c r="BS25" s="28"/>
      <c r="BU25" s="238" t="s">
        <v>68</v>
      </c>
      <c r="BV25" s="28"/>
      <c r="BW25" s="28"/>
      <c r="BY25" s="33"/>
      <c r="CA25" s="33"/>
      <c r="CB25" s="33"/>
      <c r="CC25" s="33"/>
      <c r="CD25" s="33"/>
      <c r="CE25" s="33"/>
      <c r="CF25" s="33"/>
      <c r="CH25" s="33"/>
      <c r="CI25" s="33"/>
      <c r="CJ25" s="33"/>
      <c r="CK25" s="33"/>
    </row>
    <row r="26" spans="1:86" ht="18" customHeight="1">
      <c r="A26" s="33"/>
      <c r="M26" s="28"/>
      <c r="N26" s="28"/>
      <c r="O26" s="29"/>
      <c r="P26" s="28"/>
      <c r="Q26" s="111" t="s">
        <v>71</v>
      </c>
      <c r="AA26" s="30"/>
      <c r="AC26" s="111" t="s">
        <v>74</v>
      </c>
      <c r="AD26" s="28"/>
      <c r="AE26" s="28"/>
      <c r="AF26" s="29"/>
      <c r="AG26" s="28"/>
      <c r="AH26" s="28"/>
      <c r="AI26" s="28"/>
      <c r="AJ26" s="28"/>
      <c r="AK26" s="28"/>
      <c r="AL26" s="28"/>
      <c r="AZ26" s="28"/>
      <c r="BA26" s="29"/>
      <c r="BB26" s="28"/>
      <c r="BC26" s="28"/>
      <c r="BD26" s="28"/>
      <c r="BF26" s="28"/>
      <c r="BO26" s="28"/>
      <c r="BV26" s="28"/>
      <c r="BX26" s="28"/>
      <c r="CH26" s="31" t="s">
        <v>21</v>
      </c>
    </row>
    <row r="27" spans="1:89" ht="18" customHeight="1">
      <c r="A27" s="33"/>
      <c r="O27" s="28"/>
      <c r="AA27" s="30"/>
      <c r="AD27" s="28"/>
      <c r="AE27" s="28"/>
      <c r="AF27" s="28"/>
      <c r="AG27" s="28"/>
      <c r="AH27" s="28"/>
      <c r="AI27" s="28"/>
      <c r="AJ27" s="28"/>
      <c r="AL27" s="28"/>
      <c r="AM27" s="137">
        <v>1</v>
      </c>
      <c r="AZ27" s="28"/>
      <c r="BA27" s="29"/>
      <c r="BB27" s="28"/>
      <c r="BC27" s="28"/>
      <c r="BD27" s="28"/>
      <c r="BQ27" s="137">
        <v>2</v>
      </c>
      <c r="BU27" s="137">
        <v>3</v>
      </c>
      <c r="CK27" s="33"/>
    </row>
    <row r="28" spans="2:88" ht="18" customHeight="1">
      <c r="B28" s="33"/>
      <c r="J28" s="28"/>
      <c r="K28" s="28"/>
      <c r="L28" s="28"/>
      <c r="M28" s="28"/>
      <c r="N28" s="28"/>
      <c r="O28" s="28"/>
      <c r="Q28" s="28"/>
      <c r="R28" s="28"/>
      <c r="S28" s="28"/>
      <c r="U28" s="29"/>
      <c r="Y28" s="28"/>
      <c r="AE28" s="28"/>
      <c r="AG28" s="28"/>
      <c r="AH28" s="29"/>
      <c r="AI28" s="28"/>
      <c r="AJ28" s="28"/>
      <c r="AK28" s="28"/>
      <c r="AL28" s="28"/>
      <c r="AM28" s="28"/>
      <c r="AN28" s="28"/>
      <c r="AP28" s="28"/>
      <c r="AQ28" s="28"/>
      <c r="AR28" s="28"/>
      <c r="AS28" s="28"/>
      <c r="AV28" s="28"/>
      <c r="AX28" s="28"/>
      <c r="AZ28" s="28"/>
      <c r="BA28" s="29"/>
      <c r="BB28" s="28"/>
      <c r="BC28" s="28"/>
      <c r="BD28" s="28"/>
      <c r="BE28" s="29"/>
      <c r="BF28" s="28"/>
      <c r="BG28" s="28"/>
      <c r="BN28" s="28"/>
      <c r="BP28" s="28"/>
      <c r="BQ28" s="28"/>
      <c r="BR28" s="28"/>
      <c r="BS28" s="28"/>
      <c r="BU28" s="28"/>
      <c r="BV28" s="28"/>
      <c r="BW28" s="28"/>
      <c r="BX28" s="28"/>
      <c r="BY28" s="28"/>
      <c r="BZ28" s="28"/>
      <c r="CA28" s="28"/>
      <c r="CB28" s="28"/>
      <c r="CJ28" s="33"/>
    </row>
    <row r="29" spans="15:59" ht="18" customHeight="1">
      <c r="O29" s="28"/>
      <c r="Z29" s="247" t="s">
        <v>73</v>
      </c>
      <c r="AD29" s="28"/>
      <c r="AE29" s="28"/>
      <c r="AF29" s="28"/>
      <c r="AG29" s="28"/>
      <c r="AH29" s="28"/>
      <c r="AI29" s="28"/>
      <c r="AJ29" s="28"/>
      <c r="AL29" s="28"/>
      <c r="AM29" s="30"/>
      <c r="AN29" s="30"/>
      <c r="AZ29" s="28"/>
      <c r="BA29" s="28"/>
      <c r="BB29" s="28"/>
      <c r="BD29" s="28"/>
      <c r="BF29" s="28"/>
      <c r="BG29" s="28"/>
    </row>
    <row r="30" spans="4:85" ht="18" customHeight="1">
      <c r="D30" s="229" t="s">
        <v>58</v>
      </c>
      <c r="K30" s="34" t="s">
        <v>20</v>
      </c>
      <c r="N30" s="28"/>
      <c r="O30" s="28"/>
      <c r="P30" s="28"/>
      <c r="Q30" s="28"/>
      <c r="R30" s="28"/>
      <c r="S30" s="28"/>
      <c r="V30" s="28"/>
      <c r="W30" s="28"/>
      <c r="AA30" s="29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Z30" s="28"/>
      <c r="BA30" s="28"/>
      <c r="BB30" s="28"/>
      <c r="BC30" s="28"/>
      <c r="BD30" s="28"/>
      <c r="BE30" s="28"/>
      <c r="BF30" s="28"/>
      <c r="BJ30" s="246" t="s">
        <v>64</v>
      </c>
      <c r="BM30" s="28"/>
      <c r="BN30" s="28"/>
      <c r="BU30" s="28"/>
      <c r="BW30" s="28"/>
      <c r="BX30" s="28"/>
      <c r="BY30" s="28"/>
      <c r="CG30" s="239" t="s">
        <v>69</v>
      </c>
    </row>
    <row r="31" spans="3:87" ht="18" customHeight="1">
      <c r="C31" s="34"/>
      <c r="D31" s="230" t="s">
        <v>59</v>
      </c>
      <c r="J31" s="2"/>
      <c r="M31" s="2"/>
      <c r="N31" s="28"/>
      <c r="O31" s="28"/>
      <c r="P31" s="28"/>
      <c r="R31" s="28"/>
      <c r="S31" s="28"/>
      <c r="T31" s="28"/>
      <c r="U31" s="28"/>
      <c r="V31" s="28"/>
      <c r="W31" s="28"/>
      <c r="X31" s="28"/>
      <c r="Y31" s="28"/>
      <c r="Z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30"/>
      <c r="AN31" s="28"/>
      <c r="AO31" s="28"/>
      <c r="AP31" s="28"/>
      <c r="AS31" s="29"/>
      <c r="AX31" s="28"/>
      <c r="AZ31" s="28"/>
      <c r="BA31" s="29"/>
      <c r="BB31" s="28"/>
      <c r="BC31" s="28"/>
      <c r="BD31" s="28"/>
      <c r="BE31" s="28"/>
      <c r="BF31" s="28"/>
      <c r="BG31" s="28"/>
      <c r="BI31" s="28"/>
      <c r="BJ31" s="28"/>
      <c r="BK31" s="28"/>
      <c r="BL31" s="28"/>
      <c r="BO31" s="28"/>
      <c r="BQ31" s="32"/>
      <c r="BR31" s="28"/>
      <c r="BS31" s="28"/>
      <c r="BT31" s="28"/>
      <c r="BU31" s="28"/>
      <c r="BV31" s="28"/>
      <c r="CI31" s="36"/>
    </row>
    <row r="32" spans="9:87" ht="18" customHeight="1">
      <c r="I32" s="28"/>
      <c r="N32" s="28"/>
      <c r="O32" s="28"/>
      <c r="S32" s="28"/>
      <c r="T32" s="28"/>
      <c r="AD32" s="28"/>
      <c r="AE32" s="28"/>
      <c r="AF32" s="28"/>
      <c r="AI32" s="28"/>
      <c r="AJ32" s="28"/>
      <c r="AM32" s="30"/>
      <c r="AZ32" s="28"/>
      <c r="BA32" s="28"/>
      <c r="BB32" s="28"/>
      <c r="BC32" s="28"/>
      <c r="BE32" s="28"/>
      <c r="BF32" s="28"/>
      <c r="BG32" s="28"/>
      <c r="BL32" s="28"/>
      <c r="BN32" s="28"/>
      <c r="BQ32" s="32"/>
      <c r="BV32" s="28"/>
      <c r="BW32" s="28"/>
      <c r="CI32" s="36"/>
    </row>
    <row r="33" spans="9:87" ht="18" customHeight="1">
      <c r="I33" s="35"/>
      <c r="O33" s="28"/>
      <c r="U33" s="28"/>
      <c r="V33" s="28"/>
      <c r="W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Z33" s="28"/>
      <c r="BA33" s="28"/>
      <c r="BB33" s="28"/>
      <c r="BC33" s="28"/>
      <c r="BD33" s="28"/>
      <c r="BE33" s="28"/>
      <c r="BF33" s="28"/>
      <c r="BG33" s="28"/>
      <c r="BL33" s="28"/>
      <c r="BM33" s="28"/>
      <c r="BO33" s="28"/>
      <c r="BU33" s="28"/>
      <c r="BV33" s="28"/>
      <c r="BY33" s="28"/>
      <c r="CI33" s="36"/>
    </row>
    <row r="34" spans="23:79" ht="18" customHeight="1">
      <c r="W34" s="28"/>
      <c r="X34" s="28"/>
      <c r="AF34" s="28"/>
      <c r="AG34" s="28"/>
      <c r="AH34" s="28"/>
      <c r="AI34" s="28"/>
      <c r="AJ34" s="28"/>
      <c r="AK34" s="28"/>
      <c r="AM34" s="28"/>
      <c r="AN34" s="28"/>
      <c r="AU34" s="28"/>
      <c r="AW34" s="28"/>
      <c r="AX34" s="28"/>
      <c r="AZ34" s="28"/>
      <c r="BA34" s="28"/>
      <c r="BB34" s="28"/>
      <c r="BD34" s="28"/>
      <c r="BE34" s="28"/>
      <c r="BF34" s="28"/>
      <c r="BG34" s="28"/>
      <c r="BH34" s="28"/>
      <c r="BJ34" s="28"/>
      <c r="BK34" s="28"/>
      <c r="BL34" s="28"/>
      <c r="BO34" s="135" t="s">
        <v>65</v>
      </c>
      <c r="BZ34" s="28"/>
      <c r="CA34" s="28"/>
    </row>
    <row r="35" spans="33:79" ht="18" customHeight="1">
      <c r="AG35" s="28"/>
      <c r="AH35" s="28"/>
      <c r="AI35" s="28"/>
      <c r="AJ35" s="28"/>
      <c r="AK35" s="278">
        <v>162.846</v>
      </c>
      <c r="AS35" s="28"/>
      <c r="AU35" s="28"/>
      <c r="AX35" s="28"/>
      <c r="AZ35" s="28"/>
      <c r="BA35" s="28"/>
      <c r="BB35" s="28"/>
      <c r="BD35" s="28"/>
      <c r="BE35" s="28"/>
      <c r="BF35" s="28"/>
      <c r="BG35" s="28"/>
      <c r="BH35" s="28"/>
      <c r="BJ35" s="28"/>
      <c r="BM35" s="28"/>
      <c r="BN35" s="28"/>
      <c r="BZ35" s="28"/>
      <c r="CA35" s="28"/>
    </row>
    <row r="36" spans="30:89" ht="18" customHeight="1">
      <c r="AD36" s="28"/>
      <c r="AE36" s="28"/>
      <c r="AF36" s="28"/>
      <c r="AG36" s="28"/>
      <c r="AH36" s="28"/>
      <c r="AI36" s="28"/>
      <c r="AS36" s="28"/>
      <c r="AT36" s="28"/>
      <c r="AZ36" s="28"/>
      <c r="BA36" s="28"/>
      <c r="BB36" s="28"/>
      <c r="BD36" s="28"/>
      <c r="BE36" s="28"/>
      <c r="BF36" s="28"/>
      <c r="BG36" s="28"/>
      <c r="BO36" s="133" t="s">
        <v>44</v>
      </c>
      <c r="CA36" s="28"/>
      <c r="CK36" s="29"/>
    </row>
    <row r="37" spans="33:67" ht="18" customHeight="1">
      <c r="AG37" s="28"/>
      <c r="AH37" s="28"/>
      <c r="AI37" s="28"/>
      <c r="AK37" s="28"/>
      <c r="AZ37" s="28"/>
      <c r="BO37" s="134" t="s">
        <v>66</v>
      </c>
    </row>
    <row r="38" ht="18" customHeight="1">
      <c r="AZ38" s="28"/>
    </row>
    <row r="39" ht="18" customHeight="1"/>
    <row r="40" ht="18" customHeight="1"/>
    <row r="41" ht="18" customHeight="1"/>
    <row r="42" spans="16:32" ht="18" customHeight="1">
      <c r="P42" s="250"/>
      <c r="Q42" s="250"/>
      <c r="R42" s="250"/>
      <c r="S42" s="250"/>
      <c r="X42" s="250"/>
      <c r="Y42" s="250"/>
      <c r="Z42" s="250"/>
      <c r="AA42" s="250"/>
      <c r="AB42" s="250"/>
      <c r="AC42" s="250"/>
      <c r="AD42" s="250"/>
      <c r="AE42" s="250"/>
      <c r="AF42" s="250"/>
    </row>
    <row r="43" spans="16:32" ht="18" customHeight="1"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</row>
    <row r="44" spans="20:32" ht="18" customHeight="1" thickBot="1">
      <c r="T44" s="250"/>
      <c r="U44" s="250"/>
      <c r="V44" s="250"/>
      <c r="W44" s="250"/>
      <c r="X44" s="250"/>
      <c r="Y44" s="250"/>
      <c r="AD44" s="250"/>
      <c r="AE44" s="250"/>
      <c r="AF44" s="250"/>
    </row>
    <row r="45" spans="20:32" ht="18" customHeight="1">
      <c r="T45" s="250"/>
      <c r="U45" s="250"/>
      <c r="V45" s="250"/>
      <c r="W45" s="250"/>
      <c r="X45" s="250"/>
      <c r="Y45" s="250"/>
      <c r="Z45" s="306" t="s">
        <v>88</v>
      </c>
      <c r="AA45" s="307"/>
      <c r="AB45" s="307"/>
      <c r="AC45" s="308"/>
      <c r="AD45" s="250"/>
      <c r="AE45" s="250"/>
      <c r="AF45" s="250"/>
    </row>
    <row r="46" spans="20:32" ht="18" customHeight="1" thickBot="1">
      <c r="T46" s="250"/>
      <c r="U46" s="250"/>
      <c r="V46" s="250"/>
      <c r="W46" s="250"/>
      <c r="X46" s="250"/>
      <c r="Y46" s="250"/>
      <c r="Z46" s="309" t="s">
        <v>89</v>
      </c>
      <c r="AA46" s="310"/>
      <c r="AB46" s="310"/>
      <c r="AC46" s="311"/>
      <c r="AD46" s="250"/>
      <c r="AE46" s="250"/>
      <c r="AF46" s="250"/>
    </row>
    <row r="47" spans="2:88" ht="21" customHeight="1" thickBot="1">
      <c r="B47" s="37" t="s">
        <v>6</v>
      </c>
      <c r="C47" s="38" t="s">
        <v>7</v>
      </c>
      <c r="D47" s="38" t="s">
        <v>8</v>
      </c>
      <c r="E47" s="38" t="s">
        <v>9</v>
      </c>
      <c r="F47" s="121" t="s">
        <v>10</v>
      </c>
      <c r="G47" s="116"/>
      <c r="H47" s="116"/>
      <c r="I47" s="303" t="s">
        <v>38</v>
      </c>
      <c r="J47" s="303"/>
      <c r="K47" s="116"/>
      <c r="L47" s="117"/>
      <c r="T47" s="250"/>
      <c r="U47" s="250"/>
      <c r="V47" s="250"/>
      <c r="W47" s="250"/>
      <c r="X47" s="250"/>
      <c r="Y47" s="250"/>
      <c r="Z47" s="251"/>
      <c r="AA47" s="252" t="s">
        <v>90</v>
      </c>
      <c r="AB47" s="253"/>
      <c r="AC47" s="254" t="s">
        <v>91</v>
      </c>
      <c r="AD47" s="250"/>
      <c r="AE47" s="250"/>
      <c r="AF47" s="250"/>
      <c r="BP47" s="37" t="s">
        <v>6</v>
      </c>
      <c r="BQ47" s="38" t="s">
        <v>7</v>
      </c>
      <c r="BR47" s="121" t="s">
        <v>10</v>
      </c>
      <c r="BS47" s="116"/>
      <c r="BT47" s="116"/>
      <c r="BU47" s="303" t="s">
        <v>38</v>
      </c>
      <c r="BV47" s="303"/>
      <c r="BW47" s="116"/>
      <c r="BX47" s="116"/>
      <c r="BY47" s="127"/>
      <c r="BZ47" s="38" t="s">
        <v>6</v>
      </c>
      <c r="CA47" s="38" t="s">
        <v>7</v>
      </c>
      <c r="CB47" s="38" t="s">
        <v>8</v>
      </c>
      <c r="CC47" s="38" t="s">
        <v>9</v>
      </c>
      <c r="CD47" s="121" t="s">
        <v>10</v>
      </c>
      <c r="CE47" s="116"/>
      <c r="CF47" s="116"/>
      <c r="CG47" s="303" t="s">
        <v>38</v>
      </c>
      <c r="CH47" s="303"/>
      <c r="CI47" s="116"/>
      <c r="CJ47" s="117"/>
    </row>
    <row r="48" spans="2:88" ht="21" customHeight="1" thickTop="1">
      <c r="B48" s="8"/>
      <c r="C48" s="6"/>
      <c r="D48" s="6"/>
      <c r="E48" s="6"/>
      <c r="F48" s="6"/>
      <c r="G48" s="5" t="s">
        <v>37</v>
      </c>
      <c r="H48" s="6"/>
      <c r="I48" s="6"/>
      <c r="J48" s="6"/>
      <c r="K48" s="6"/>
      <c r="L48" s="7"/>
      <c r="T48" s="250"/>
      <c r="U48" s="250"/>
      <c r="V48" s="250"/>
      <c r="W48" s="250"/>
      <c r="X48" s="250"/>
      <c r="Y48" s="250"/>
      <c r="Z48" s="255"/>
      <c r="AA48" s="256"/>
      <c r="AB48" s="257"/>
      <c r="AC48" s="258"/>
      <c r="AD48" s="250"/>
      <c r="AE48" s="250"/>
      <c r="AF48" s="250"/>
      <c r="BP48" s="8"/>
      <c r="BQ48" s="6"/>
      <c r="BR48" s="6"/>
      <c r="BS48" s="6"/>
      <c r="BT48" s="6"/>
      <c r="BU48" s="6"/>
      <c r="BV48" s="6"/>
      <c r="BW48" s="6"/>
      <c r="BX48" s="6"/>
      <c r="BY48" s="6"/>
      <c r="BZ48" s="5" t="s">
        <v>37</v>
      </c>
      <c r="CA48" s="6"/>
      <c r="CB48" s="6"/>
      <c r="CC48" s="6"/>
      <c r="CD48" s="6"/>
      <c r="CE48" s="6"/>
      <c r="CF48" s="6"/>
      <c r="CG48" s="6"/>
      <c r="CH48" s="6"/>
      <c r="CI48" s="6"/>
      <c r="CJ48" s="7"/>
    </row>
    <row r="49" spans="2:88" ht="21" customHeight="1">
      <c r="B49" s="39"/>
      <c r="C49" s="40"/>
      <c r="D49" s="40"/>
      <c r="E49" s="40"/>
      <c r="F49" s="122"/>
      <c r="G49" s="13"/>
      <c r="L49" s="118"/>
      <c r="T49" s="250"/>
      <c r="U49" s="250"/>
      <c r="V49" s="250"/>
      <c r="W49" s="250"/>
      <c r="X49" s="250"/>
      <c r="Y49" s="250"/>
      <c r="Z49" s="255"/>
      <c r="AA49" s="259" t="s">
        <v>92</v>
      </c>
      <c r="AB49" s="257"/>
      <c r="AC49" s="260">
        <v>149</v>
      </c>
      <c r="AD49" s="250"/>
      <c r="AE49" s="250"/>
      <c r="AF49" s="250"/>
      <c r="BP49" s="39"/>
      <c r="BQ49" s="40"/>
      <c r="BR49" s="122"/>
      <c r="BS49" s="13"/>
      <c r="BX49" s="2"/>
      <c r="BY49" s="131"/>
      <c r="BZ49" s="40"/>
      <c r="CA49" s="40"/>
      <c r="CB49" s="40"/>
      <c r="CC49" s="40"/>
      <c r="CD49" s="122"/>
      <c r="CE49" s="13"/>
      <c r="CJ49" s="118"/>
    </row>
    <row r="50" spans="2:88" ht="21" customHeight="1">
      <c r="B50" s="248">
        <v>1</v>
      </c>
      <c r="C50" s="249">
        <v>162.832</v>
      </c>
      <c r="D50" s="43">
        <v>-51</v>
      </c>
      <c r="E50" s="44">
        <f>C50+D50*0.001</f>
        <v>162.781</v>
      </c>
      <c r="F50" s="123" t="s">
        <v>45</v>
      </c>
      <c r="G50" s="136" t="s">
        <v>60</v>
      </c>
      <c r="L50" s="118"/>
      <c r="T50" s="250"/>
      <c r="U50" s="250"/>
      <c r="V50" s="250"/>
      <c r="W50" s="250"/>
      <c r="X50" s="250"/>
      <c r="Y50" s="250"/>
      <c r="Z50" s="255"/>
      <c r="AA50" s="259" t="s">
        <v>93</v>
      </c>
      <c r="AB50" s="257"/>
      <c r="AC50" s="260">
        <v>339</v>
      </c>
      <c r="AD50" s="250"/>
      <c r="AE50" s="250"/>
      <c r="AF50" s="250"/>
      <c r="BP50" s="231" t="s">
        <v>42</v>
      </c>
      <c r="BQ50" s="44">
        <v>162.604</v>
      </c>
      <c r="BR50" s="123" t="s">
        <v>45</v>
      </c>
      <c r="BS50" s="245" t="s">
        <v>80</v>
      </c>
      <c r="BX50" s="2"/>
      <c r="BY50" s="132"/>
      <c r="BZ50" s="225">
        <v>2</v>
      </c>
      <c r="CA50" s="25">
        <v>162.546</v>
      </c>
      <c r="CB50" s="43">
        <v>51</v>
      </c>
      <c r="CC50" s="44">
        <f>CA50+CB50*0.001</f>
        <v>162.59699999999998</v>
      </c>
      <c r="CD50" s="123" t="s">
        <v>45</v>
      </c>
      <c r="CE50" s="136" t="s">
        <v>78</v>
      </c>
      <c r="CJ50" s="118"/>
    </row>
    <row r="51" spans="2:88" ht="21" customHeight="1">
      <c r="B51" s="39"/>
      <c r="C51" s="40"/>
      <c r="D51" s="40"/>
      <c r="E51" s="45"/>
      <c r="F51" s="123"/>
      <c r="G51" s="71"/>
      <c r="L51" s="118"/>
      <c r="T51" s="250"/>
      <c r="U51" s="250"/>
      <c r="V51" s="250"/>
      <c r="W51" s="250"/>
      <c r="X51" s="250"/>
      <c r="Y51" s="250"/>
      <c r="Z51" s="255"/>
      <c r="AA51" s="261"/>
      <c r="AB51" s="257"/>
      <c r="AC51" s="260"/>
      <c r="AD51" s="250"/>
      <c r="AE51" s="250"/>
      <c r="AF51" s="250"/>
      <c r="AS51" s="113" t="s">
        <v>36</v>
      </c>
      <c r="BP51" s="39"/>
      <c r="BQ51" s="40"/>
      <c r="BR51" s="123"/>
      <c r="BS51" s="71"/>
      <c r="BX51" s="2"/>
      <c r="BY51" s="132"/>
      <c r="BZ51" s="40"/>
      <c r="CA51" s="40"/>
      <c r="CB51" s="40"/>
      <c r="CC51" s="40"/>
      <c r="CD51" s="123"/>
      <c r="CE51" s="71"/>
      <c r="CJ51" s="118"/>
    </row>
    <row r="52" spans="2:88" ht="21" customHeight="1">
      <c r="B52" s="231" t="s">
        <v>5</v>
      </c>
      <c r="C52" s="44">
        <v>162.773</v>
      </c>
      <c r="D52" s="43"/>
      <c r="E52" s="44"/>
      <c r="F52" s="123" t="s">
        <v>45</v>
      </c>
      <c r="G52" s="245" t="s">
        <v>76</v>
      </c>
      <c r="L52" s="118"/>
      <c r="T52" s="250"/>
      <c r="U52" s="250"/>
      <c r="V52" s="250"/>
      <c r="W52" s="250"/>
      <c r="X52" s="250"/>
      <c r="Y52" s="250"/>
      <c r="Z52" s="255"/>
      <c r="AA52" s="259" t="s">
        <v>94</v>
      </c>
      <c r="AB52" s="257"/>
      <c r="AC52" s="260">
        <v>109</v>
      </c>
      <c r="AD52" s="250"/>
      <c r="AE52" s="250"/>
      <c r="AF52" s="250"/>
      <c r="AS52" s="112" t="s">
        <v>57</v>
      </c>
      <c r="BP52" s="231" t="s">
        <v>65</v>
      </c>
      <c r="BQ52" s="44">
        <v>162.562</v>
      </c>
      <c r="BR52" s="123" t="s">
        <v>45</v>
      </c>
      <c r="BS52" s="245" t="s">
        <v>81</v>
      </c>
      <c r="BX52" s="2"/>
      <c r="BY52" s="132"/>
      <c r="BZ52" s="226">
        <v>3</v>
      </c>
      <c r="CA52" s="42">
        <v>162.506</v>
      </c>
      <c r="CB52" s="43">
        <v>51</v>
      </c>
      <c r="CC52" s="44">
        <f>CA52+CB52*0.001</f>
        <v>162.557</v>
      </c>
      <c r="CD52" s="123" t="s">
        <v>45</v>
      </c>
      <c r="CE52" s="136" t="s">
        <v>79</v>
      </c>
      <c r="CJ52" s="118"/>
    </row>
    <row r="53" spans="2:88" ht="21" customHeight="1" thickBot="1">
      <c r="B53" s="46"/>
      <c r="C53" s="47"/>
      <c r="D53" s="48"/>
      <c r="E53" s="48"/>
      <c r="F53" s="124"/>
      <c r="G53" s="72"/>
      <c r="H53" s="119"/>
      <c r="I53" s="119"/>
      <c r="J53" s="119"/>
      <c r="K53" s="119"/>
      <c r="L53" s="120"/>
      <c r="T53" s="250"/>
      <c r="U53" s="250"/>
      <c r="V53" s="250"/>
      <c r="W53" s="250"/>
      <c r="X53" s="250"/>
      <c r="Y53" s="250"/>
      <c r="Z53" s="262"/>
      <c r="AA53" s="263"/>
      <c r="AB53" s="264"/>
      <c r="AC53" s="265"/>
      <c r="AD53" s="101"/>
      <c r="AE53" s="102"/>
      <c r="AF53" s="250"/>
      <c r="BG53" s="101"/>
      <c r="BH53" s="102"/>
      <c r="BP53" s="46"/>
      <c r="BQ53" s="47"/>
      <c r="BR53" s="124"/>
      <c r="BS53" s="72"/>
      <c r="BT53" s="119"/>
      <c r="BU53" s="119"/>
      <c r="BV53" s="119"/>
      <c r="BW53" s="119"/>
      <c r="BX53" s="119"/>
      <c r="BY53" s="128"/>
      <c r="BZ53" s="129"/>
      <c r="CA53" s="47"/>
      <c r="CB53" s="48"/>
      <c r="CC53" s="48"/>
      <c r="CD53" s="124"/>
      <c r="CE53" s="72"/>
      <c r="CF53" s="119"/>
      <c r="CG53" s="119"/>
      <c r="CH53" s="119"/>
      <c r="CI53" s="119"/>
      <c r="CJ53" s="120"/>
    </row>
    <row r="54" spans="16:32" ht="12.75" customHeight="1"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</row>
    <row r="55" spans="20:32" ht="12.75" customHeight="1"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</row>
  </sheetData>
  <sheetProtection password="E9A7" sheet="1" objects="1" scenarios="1"/>
  <mergeCells count="18">
    <mergeCell ref="CG47:CH47"/>
    <mergeCell ref="BU47:BV47"/>
    <mergeCell ref="BN4:BQ4"/>
    <mergeCell ref="I47:J47"/>
    <mergeCell ref="AB6:AC6"/>
    <mergeCell ref="AB7:AC7"/>
    <mergeCell ref="AB8:AC8"/>
    <mergeCell ref="Z45:AC45"/>
    <mergeCell ref="Z46:AC46"/>
    <mergeCell ref="V2:Y2"/>
    <mergeCell ref="R3:S3"/>
    <mergeCell ref="V4:Y4"/>
    <mergeCell ref="V3:Y3"/>
    <mergeCell ref="AB3:AC3"/>
    <mergeCell ref="BT3:BU3"/>
    <mergeCell ref="BN2:BQ2"/>
    <mergeCell ref="BJ3:BK3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57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2015-09-16T12:04:48Z</cp:lastPrinted>
  <dcterms:created xsi:type="dcterms:W3CDTF">2003-01-10T15:39:03Z</dcterms:created>
  <dcterms:modified xsi:type="dcterms:W3CDTF">2015-09-16T12:10:40Z</dcterms:modified>
  <cp:category/>
  <cp:version/>
  <cp:contentType/>
  <cp:contentStatus/>
</cp:coreProperties>
</file>