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Písečná" sheetId="2" r:id="rId2"/>
  </sheets>
  <definedNames/>
  <calcPr fullCalcOnLoad="1"/>
</workbook>
</file>

<file path=xl/sharedStrings.xml><?xml version="1.0" encoding="utf-8"?>
<sst xmlns="http://schemas.openxmlformats.org/spreadsheetml/2006/main" count="196" uniqueCount="118">
  <si>
    <t>S 2-3</t>
  </si>
  <si>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</si>
  <si>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</si>
  <si>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</si>
  <si>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</si>
  <si>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</si>
  <si>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</si>
  <si>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</si>
  <si>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Kód : 4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</si>
  <si>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</si>
  <si>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</si>
  <si>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</si>
  <si>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</si>
  <si>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</si>
  <si>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</si>
  <si>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</si>
  <si>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</si>
  <si>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</si>
  <si>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</si>
  <si>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</si>
  <si>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</si>
  <si>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</si>
  <si>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</si>
  <si>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</si>
  <si>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</si>
  <si>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</si>
  <si>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</si>
  <si>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</si>
  <si>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při jízdě do odbočky - rychlost 40 km/h</t>
  </si>
  <si>
    <t>Vk 2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</si>
  <si>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</si>
  <si>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</si>
  <si>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</si>
  <si>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</si>
  <si>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</si>
  <si>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</si>
  <si>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</si>
  <si>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</si>
  <si>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</si>
  <si>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</si>
  <si>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</si>
  <si>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</si>
  <si>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</si>
  <si>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</si>
  <si>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</si>
  <si>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</si>
  <si>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</si>
  <si>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</si>
  <si>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</si>
  <si>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Směr  :  Mikulovice</t>
  </si>
  <si>
    <t>Směr  :  Jeseník</t>
  </si>
  <si>
    <t>Vk 3</t>
  </si>
  <si>
    <t>V1</t>
  </si>
  <si>
    <t>Se 1</t>
  </si>
  <si>
    <t>Se 2</t>
  </si>
  <si>
    <t>Km  43,655</t>
  </si>
  <si>
    <t>L 3-2</t>
  </si>
  <si>
    <t>Se 3</t>
  </si>
  <si>
    <t>elm.</t>
  </si>
  <si>
    <t>Obvod  posunu</t>
  </si>
  <si>
    <t>T E S T  -  14</t>
  </si>
  <si>
    <t>Reléový  poloautoblok</t>
  </si>
  <si>
    <t>ústřední stavědlo,  volnost kolejí počítači náprav</t>
  </si>
  <si>
    <t>EZ</t>
  </si>
  <si>
    <t>( LVk 1 )</t>
  </si>
  <si>
    <t>( Vk 1 / 3a )</t>
  </si>
  <si>
    <t>LVk 1</t>
  </si>
  <si>
    <t>Výhybkář  1 *)</t>
  </si>
  <si>
    <t>* ) = obsazení v době stanovené rozvrhem služby. V době nepřítomnosti přebírá jeho povinnosti výpravčí.</t>
  </si>
  <si>
    <t>3 x EMZ v DK</t>
  </si>
  <si>
    <t>Začátek vlečky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</si>
  <si>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</si>
  <si>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</si>
  <si>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</si>
  <si>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</si>
  <si>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</si>
  <si>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</si>
  <si>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</si>
  <si>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</si>
  <si>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</si>
  <si>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</si>
  <si>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</si>
  <si>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km 43,919 = 0,000 vleč.</t>
  </si>
  <si>
    <t>výměnový zámek, klíč Vk 2 / 6 držen v EMZ v DK</t>
  </si>
  <si>
    <t>výměnový zámek, klíč Vk 3 / 8 držen v EMZ v DK</t>
  </si>
  <si>
    <t>výměnový zámek, klíč Vk 1 / 3a držen v EMZ v kolejišti</t>
  </si>
  <si>
    <t>Vlečka č.:</t>
  </si>
  <si>
    <t>00  //  42 *)  //  80</t>
  </si>
  <si>
    <t>9t / 7t / 2t / 1t )</t>
  </si>
  <si>
    <t>při jejím zavedení je výsledný klíč „1“ uzamčen v EMZ pod indikační deskou v DK</t>
  </si>
  <si>
    <t>RPB  71</t>
  </si>
  <si>
    <t>výpravčí // výhybkář *) // člen obsluhy N vlaku RDST</t>
  </si>
  <si>
    <t>( Vk 2 / 6, Vk 3 / 8,</t>
  </si>
  <si>
    <t>skupinová odjezdová návěstidla,  rychlostní návěstní soustava</t>
  </si>
  <si>
    <t>3a</t>
  </si>
  <si>
    <t>3b</t>
  </si>
  <si>
    <t>KANGO</t>
  </si>
  <si>
    <t>§ ) = obsazení v době stanovené  "Rozkazem o výluce dopravní služby"</t>
  </si>
  <si>
    <t>Výprava vlaků s přepravou cestujících návěstí Odjezd</t>
  </si>
  <si>
    <t>č. II,  úrovňové, jednostranné</t>
  </si>
  <si>
    <t>č. III,  úrovňové, jednostranné</t>
  </si>
  <si>
    <t>č. I,  úrovňové, jednostranné</t>
  </si>
  <si>
    <t>zabezpečovací zařízení je upraveno pro VDS,</t>
  </si>
  <si>
    <t>TZZ je upraveno pro VDS</t>
  </si>
  <si>
    <t>Konec vlakové cesty</t>
  </si>
  <si>
    <t>u koleje</t>
  </si>
  <si>
    <t>č. 2</t>
  </si>
  <si>
    <t>č. 1</t>
  </si>
  <si>
    <t>č. 3</t>
  </si>
  <si>
    <t>výměnový zámek v závislosti na Vk 1</t>
  </si>
  <si>
    <t>výměnový zámek v závislosti na Vk 2</t>
  </si>
  <si>
    <t>výměnový zámek v závislosti na Vk 3</t>
  </si>
  <si>
    <t>při VDS klíč od odtl. zámku 1t do 2t</t>
  </si>
  <si>
    <t>při VDS klíč od odtl. zámku 2t / 1t do 7t</t>
  </si>
  <si>
    <t>při VDS klíč od odtl. zámku 7t / 2t / 1t do 9t</t>
  </si>
  <si>
    <t>při VDS výsledný klíč „1“ držen v EMZ v DK</t>
  </si>
  <si>
    <t>Při zavedené VDS jsou vlaky vypravovány v prostorovém oddílu Mikulovice - Jeseník</t>
  </si>
  <si>
    <t>X.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</si>
</sst>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0" xfId="2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164" fontId="29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6" fillId="0" borderId="0" xfId="20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36" fillId="0" borderId="41" xfId="0" applyNumberFormat="1" applyFont="1" applyBorder="1" applyAlignment="1">
      <alignment horizontal="center" vertical="center"/>
    </xf>
    <xf numFmtId="0" fontId="34" fillId="0" borderId="41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4" fillId="0" borderId="4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6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20" applyFont="1" applyFill="1" applyBorder="1" applyAlignment="1">
      <alignment/>
      <protection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/>
      <protection/>
    </xf>
    <xf numFmtId="0" fontId="11" fillId="5" borderId="36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3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7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4" fillId="0" borderId="42" xfId="20" applyNumberFormat="1" applyFont="1" applyBorder="1" applyAlignment="1">
      <alignment horizontal="center" vertical="center"/>
      <protection/>
    </xf>
    <xf numFmtId="164" fontId="45" fillId="0" borderId="41" xfId="20" applyNumberFormat="1" applyFont="1" applyBorder="1" applyAlignment="1">
      <alignment horizontal="center" vertical="center"/>
      <protection/>
    </xf>
    <xf numFmtId="1" fontId="45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5" fillId="0" borderId="41" xfId="20" applyNumberFormat="1" applyFont="1" applyFill="1" applyBorder="1" applyAlignment="1">
      <alignment horizontal="center" vertical="center"/>
      <protection/>
    </xf>
    <xf numFmtId="1" fontId="45" fillId="0" borderId="1" xfId="20" applyNumberFormat="1" applyFont="1" applyFill="1" applyBorder="1" applyAlignment="1">
      <alignment horizontal="center" vertical="center"/>
      <protection/>
    </xf>
    <xf numFmtId="164" fontId="46" fillId="0" borderId="41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center"/>
    </xf>
    <xf numFmtId="0" fontId="8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11" fillId="0" borderId="0" xfId="20" applyFont="1" applyBorder="1" applyAlignment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29" fillId="0" borderId="41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4" fillId="5" borderId="59" xfId="20" applyFont="1" applyFill="1" applyBorder="1" applyAlignment="1">
      <alignment horizontal="center" vertical="center"/>
      <protection/>
    </xf>
    <xf numFmtId="0" fontId="14" fillId="5" borderId="59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0" fillId="3" borderId="8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49" fontId="11" fillId="0" borderId="18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Písečná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57435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26</xdr:row>
      <xdr:rowOff>114300</xdr:rowOff>
    </xdr:from>
    <xdr:to>
      <xdr:col>63</xdr:col>
      <xdr:colOff>266700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49199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383000" y="6429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4897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57</xdr:col>
      <xdr:colOff>247650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642937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Písečná</a:t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20</xdr:col>
      <xdr:colOff>495300</xdr:colOff>
      <xdr:row>28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11823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63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620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156400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0</xdr:rowOff>
    </xdr:from>
    <xdr:to>
      <xdr:col>60</xdr:col>
      <xdr:colOff>495300</xdr:colOff>
      <xdr:row>26</xdr:row>
      <xdr:rowOff>114300</xdr:rowOff>
    </xdr:to>
    <xdr:sp>
      <xdr:nvSpPr>
        <xdr:cNvPr id="23" name="Line 26"/>
        <xdr:cNvSpPr>
          <a:spLocks/>
        </xdr:cNvSpPr>
      </xdr:nvSpPr>
      <xdr:spPr>
        <a:xfrm flipH="1" flipV="1">
          <a:off x="441579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114300</xdr:rowOff>
    </xdr:from>
    <xdr:to>
      <xdr:col>58</xdr:col>
      <xdr:colOff>476250</xdr:colOff>
      <xdr:row>25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42672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19</xdr:row>
      <xdr:rowOff>9525</xdr:rowOff>
    </xdr:from>
    <xdr:to>
      <xdr:col>52</xdr:col>
      <xdr:colOff>752475</xdr:colOff>
      <xdr:row>21</xdr:row>
      <xdr:rowOff>9525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4953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247650</xdr:colOff>
      <xdr:row>34</xdr:row>
      <xdr:rowOff>76200</xdr:rowOff>
    </xdr:from>
    <xdr:to>
      <xdr:col>62</xdr:col>
      <xdr:colOff>476250</xdr:colOff>
      <xdr:row>34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456438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0</xdr:rowOff>
    </xdr:from>
    <xdr:to>
      <xdr:col>63</xdr:col>
      <xdr:colOff>247650</xdr:colOff>
      <xdr:row>34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463867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68</xdr:col>
      <xdr:colOff>495300</xdr:colOff>
      <xdr:row>34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47129700" y="76866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17868900" y="57435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35" name="Line 38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60</xdr:col>
      <xdr:colOff>495300</xdr:colOff>
      <xdr:row>26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43414950" y="6200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17868900" y="7800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66</xdr:col>
      <xdr:colOff>476250</xdr:colOff>
      <xdr:row>31</xdr:row>
      <xdr:rowOff>114300</xdr:rowOff>
    </xdr:to>
    <xdr:sp>
      <xdr:nvSpPr>
        <xdr:cNvPr id="38" name="Line 41"/>
        <xdr:cNvSpPr>
          <a:spLocks/>
        </xdr:cNvSpPr>
      </xdr:nvSpPr>
      <xdr:spPr>
        <a:xfrm flipV="1">
          <a:off x="33337500" y="78009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66</xdr:col>
      <xdr:colOff>476250</xdr:colOff>
      <xdr:row>31</xdr:row>
      <xdr:rowOff>76200</xdr:rowOff>
    </xdr:from>
    <xdr:to>
      <xdr:col>67</xdr:col>
      <xdr:colOff>247650</xdr:colOff>
      <xdr:row>31</xdr:row>
      <xdr:rowOff>114300</xdr:rowOff>
    </xdr:to>
    <xdr:sp>
      <xdr:nvSpPr>
        <xdr:cNvPr id="40" name="Line 43"/>
        <xdr:cNvSpPr>
          <a:spLocks/>
        </xdr:cNvSpPr>
      </xdr:nvSpPr>
      <xdr:spPr>
        <a:xfrm flipH="1">
          <a:off x="493585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2" name="Line 46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24</xdr:col>
      <xdr:colOff>495300</xdr:colOff>
      <xdr:row>31</xdr:row>
      <xdr:rowOff>114300</xdr:rowOff>
    </xdr:to>
    <xdr:sp>
      <xdr:nvSpPr>
        <xdr:cNvPr id="43" name="Line 50"/>
        <xdr:cNvSpPr>
          <a:spLocks/>
        </xdr:cNvSpPr>
      </xdr:nvSpPr>
      <xdr:spPr>
        <a:xfrm flipH="1" flipV="1">
          <a:off x="134112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0</xdr:rowOff>
    </xdr:from>
    <xdr:to>
      <xdr:col>68</xdr:col>
      <xdr:colOff>495300</xdr:colOff>
      <xdr:row>31</xdr:row>
      <xdr:rowOff>76200</xdr:rowOff>
    </xdr:to>
    <xdr:sp>
      <xdr:nvSpPr>
        <xdr:cNvPr id="44" name="Line 51"/>
        <xdr:cNvSpPr>
          <a:spLocks/>
        </xdr:cNvSpPr>
      </xdr:nvSpPr>
      <xdr:spPr>
        <a:xfrm flipH="1">
          <a:off x="50101500" y="76866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45" name="Line 52"/>
        <xdr:cNvSpPr>
          <a:spLocks/>
        </xdr:cNvSpPr>
      </xdr:nvSpPr>
      <xdr:spPr>
        <a:xfrm flipH="1">
          <a:off x="508635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26</xdr:row>
      <xdr:rowOff>0</xdr:rowOff>
    </xdr:from>
    <xdr:to>
      <xdr:col>6</xdr:col>
      <xdr:colOff>466725</xdr:colOff>
      <xdr:row>31</xdr:row>
      <xdr:rowOff>0</xdr:rowOff>
    </xdr:to>
    <xdr:sp>
      <xdr:nvSpPr>
        <xdr:cNvPr id="46" name="Line 53"/>
        <xdr:cNvSpPr>
          <a:spLocks/>
        </xdr:cNvSpPr>
      </xdr:nvSpPr>
      <xdr:spPr>
        <a:xfrm>
          <a:off x="4467225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24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40005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4319 - 3SNI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44,114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</xdr:col>
      <xdr:colOff>495300</xdr:colOff>
      <xdr:row>32</xdr:row>
      <xdr:rowOff>0</xdr:rowOff>
    </xdr:from>
    <xdr:to>
      <xdr:col>20</xdr:col>
      <xdr:colOff>495300</xdr:colOff>
      <xdr:row>37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7467600" y="7915275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152400</xdr:rowOff>
    </xdr:from>
    <xdr:to>
      <xdr:col>21</xdr:col>
      <xdr:colOff>266700</xdr:colOff>
      <xdr:row>32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14897100" y="7839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31</xdr:row>
      <xdr:rowOff>152400</xdr:rowOff>
    </xdr:to>
    <xdr:sp>
      <xdr:nvSpPr>
        <xdr:cNvPr id="51" name="Line 59"/>
        <xdr:cNvSpPr>
          <a:spLocks/>
        </xdr:cNvSpPr>
      </xdr:nvSpPr>
      <xdr:spPr>
        <a:xfrm flipV="1">
          <a:off x="15640050" y="7800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52" name="Line 61"/>
        <xdr:cNvSpPr>
          <a:spLocks/>
        </xdr:cNvSpPr>
      </xdr:nvSpPr>
      <xdr:spPr>
        <a:xfrm flipV="1">
          <a:off x="23069550" y="848677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29</xdr:col>
      <xdr:colOff>266700</xdr:colOff>
      <xdr:row>34</xdr:row>
      <xdr:rowOff>0</xdr:rowOff>
    </xdr:to>
    <xdr:sp>
      <xdr:nvSpPr>
        <xdr:cNvPr id="53" name="Line 63"/>
        <xdr:cNvSpPr>
          <a:spLocks/>
        </xdr:cNvSpPr>
      </xdr:nvSpPr>
      <xdr:spPr>
        <a:xfrm>
          <a:off x="17868900" y="78009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54" name="Line 65"/>
        <xdr:cNvSpPr>
          <a:spLocks/>
        </xdr:cNvSpPr>
      </xdr:nvSpPr>
      <xdr:spPr>
        <a:xfrm>
          <a:off x="215836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55" name="Line 66"/>
        <xdr:cNvSpPr>
          <a:spLocks/>
        </xdr:cNvSpPr>
      </xdr:nvSpPr>
      <xdr:spPr>
        <a:xfrm flipV="1">
          <a:off x="16383000" y="78009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11</xdr:col>
      <xdr:colOff>266700</xdr:colOff>
      <xdr:row>39</xdr:row>
      <xdr:rowOff>114300</xdr:rowOff>
    </xdr:to>
    <xdr:sp>
      <xdr:nvSpPr>
        <xdr:cNvPr id="56" name="Line 117"/>
        <xdr:cNvSpPr>
          <a:spLocks/>
        </xdr:cNvSpPr>
      </xdr:nvSpPr>
      <xdr:spPr>
        <a:xfrm flipV="1">
          <a:off x="5238750" y="89439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0</xdr:rowOff>
    </xdr:from>
    <xdr:to>
      <xdr:col>10</xdr:col>
      <xdr:colOff>495300</xdr:colOff>
      <xdr:row>37</xdr:row>
      <xdr:rowOff>76200</xdr:rowOff>
    </xdr:to>
    <xdr:sp>
      <xdr:nvSpPr>
        <xdr:cNvPr id="57" name="Line 118"/>
        <xdr:cNvSpPr>
          <a:spLocks/>
        </xdr:cNvSpPr>
      </xdr:nvSpPr>
      <xdr:spPr>
        <a:xfrm flipV="1">
          <a:off x="67246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58" name="Line 123"/>
        <xdr:cNvSpPr>
          <a:spLocks/>
        </xdr:cNvSpPr>
      </xdr:nvSpPr>
      <xdr:spPr>
        <a:xfrm flipV="1">
          <a:off x="33099375" y="8486775"/>
          <a:ext cx="12544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70</xdr:col>
      <xdr:colOff>0</xdr:colOff>
      <xdr:row>26</xdr:row>
      <xdr:rowOff>0</xdr:rowOff>
    </xdr:from>
    <xdr:to>
      <xdr:col>70</xdr:col>
      <xdr:colOff>0</xdr:colOff>
      <xdr:row>32</xdr:row>
      <xdr:rowOff>0</xdr:rowOff>
    </xdr:to>
    <xdr:sp>
      <xdr:nvSpPr>
        <xdr:cNvPr id="60" name="Line 270"/>
        <xdr:cNvSpPr>
          <a:spLocks/>
        </xdr:cNvSpPr>
      </xdr:nvSpPr>
      <xdr:spPr>
        <a:xfrm>
          <a:off x="51854100" y="654367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24</xdr:row>
      <xdr:rowOff>0</xdr:rowOff>
    </xdr:from>
    <xdr:ext cx="1028700" cy="457200"/>
    <xdr:sp>
      <xdr:nvSpPr>
        <xdr:cNvPr id="61" name="text 774"/>
        <xdr:cNvSpPr txBox="1">
          <a:spLocks noChangeArrowheads="1"/>
        </xdr:cNvSpPr>
      </xdr:nvSpPr>
      <xdr:spPr>
        <a:xfrm>
          <a:off x="5133975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4318 - 3SNI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43,491</a:t>
          </a:r>
        </a:p>
      </xdr:txBody>
    </xdr:sp>
    <xdr:clientData/>
  </xdr:oneCellAnchor>
  <xdr:twoCellAnchor>
    <xdr:from>
      <xdr:col>48</xdr:col>
      <xdr:colOff>895350</xdr:colOff>
      <xdr:row>29</xdr:row>
      <xdr:rowOff>76200</xdr:rowOff>
    </xdr:from>
    <xdr:to>
      <xdr:col>52</xdr:col>
      <xdr:colOff>209550</xdr:colOff>
      <xdr:row>30</xdr:row>
      <xdr:rowOff>152400</xdr:rowOff>
    </xdr:to>
    <xdr:grpSp>
      <xdr:nvGrpSpPr>
        <xdr:cNvPr id="62" name="Group 312"/>
        <xdr:cNvGrpSpPr>
          <a:grpSpLocks/>
        </xdr:cNvGrpSpPr>
      </xdr:nvGrpSpPr>
      <xdr:grpSpPr>
        <a:xfrm>
          <a:off x="36404550" y="7305675"/>
          <a:ext cx="2286000" cy="304800"/>
          <a:chOff x="114" y="180"/>
          <a:chExt cx="540" cy="40"/>
        </a:xfrm>
        <a:solidFill>
          <a:srgbClr val="FFFFFF"/>
        </a:solidFill>
      </xdr:grpSpPr>
      <xdr:sp>
        <xdr:nvSpPr>
          <xdr:cNvPr id="63" name="Rectangle 31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1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1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1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1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1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1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800100</xdr:colOff>
      <xdr:row>23</xdr:row>
      <xdr:rowOff>76200</xdr:rowOff>
    </xdr:from>
    <xdr:to>
      <xdr:col>52</xdr:col>
      <xdr:colOff>209550</xdr:colOff>
      <xdr:row>24</xdr:row>
      <xdr:rowOff>152400</xdr:rowOff>
    </xdr:to>
    <xdr:grpSp>
      <xdr:nvGrpSpPr>
        <xdr:cNvPr id="70" name="Group 341"/>
        <xdr:cNvGrpSpPr>
          <a:grpSpLocks/>
        </xdr:cNvGrpSpPr>
      </xdr:nvGrpSpPr>
      <xdr:grpSpPr>
        <a:xfrm>
          <a:off x="30060900" y="5934075"/>
          <a:ext cx="862965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3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57</xdr:col>
      <xdr:colOff>247650</xdr:colOff>
      <xdr:row>27</xdr:row>
      <xdr:rowOff>152400</xdr:rowOff>
    </xdr:to>
    <xdr:grpSp>
      <xdr:nvGrpSpPr>
        <xdr:cNvPr id="80" name="Group 351"/>
        <xdr:cNvGrpSpPr>
          <a:grpSpLocks/>
        </xdr:cNvGrpSpPr>
      </xdr:nvGrpSpPr>
      <xdr:grpSpPr>
        <a:xfrm>
          <a:off x="34023300" y="6619875"/>
          <a:ext cx="864870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35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5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1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92" name="Group 377"/>
        <xdr:cNvGrpSpPr>
          <a:grpSpLocks noChangeAspect="1"/>
        </xdr:cNvGrpSpPr>
      </xdr:nvGrpSpPr>
      <xdr:grpSpPr>
        <a:xfrm>
          <a:off x="1325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3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31</xdr:row>
      <xdr:rowOff>114300</xdr:rowOff>
    </xdr:from>
    <xdr:to>
      <xdr:col>24</xdr:col>
      <xdr:colOff>495300</xdr:colOff>
      <xdr:row>32</xdr:row>
      <xdr:rowOff>0</xdr:rowOff>
    </xdr:to>
    <xdr:sp>
      <xdr:nvSpPr>
        <xdr:cNvPr id="95" name="Line 380"/>
        <xdr:cNvSpPr>
          <a:spLocks noChangeAspect="1"/>
        </xdr:cNvSpPr>
      </xdr:nvSpPr>
      <xdr:spPr>
        <a:xfrm>
          <a:off x="17868900" y="7800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32</xdr:row>
      <xdr:rowOff>0</xdr:rowOff>
    </xdr:from>
    <xdr:to>
      <xdr:col>24</xdr:col>
      <xdr:colOff>666750</xdr:colOff>
      <xdr:row>33</xdr:row>
      <xdr:rowOff>0</xdr:rowOff>
    </xdr:to>
    <xdr:sp>
      <xdr:nvSpPr>
        <xdr:cNvPr id="96" name="Rectangle 381"/>
        <xdr:cNvSpPr>
          <a:spLocks noChangeAspect="1"/>
        </xdr:cNvSpPr>
      </xdr:nvSpPr>
      <xdr:spPr>
        <a:xfrm>
          <a:off x="17687925" y="7915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24</xdr:row>
      <xdr:rowOff>0</xdr:rowOff>
    </xdr:from>
    <xdr:to>
      <xdr:col>21</xdr:col>
      <xdr:colOff>285750</xdr:colOff>
      <xdr:row>25</xdr:row>
      <xdr:rowOff>0</xdr:rowOff>
    </xdr:to>
    <xdr:grpSp>
      <xdr:nvGrpSpPr>
        <xdr:cNvPr id="97" name="Group 385"/>
        <xdr:cNvGrpSpPr>
          <a:grpSpLocks/>
        </xdr:cNvGrpSpPr>
      </xdr:nvGrpSpPr>
      <xdr:grpSpPr>
        <a:xfrm>
          <a:off x="156114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" name="Rectangle 3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101" name="Line 389"/>
        <xdr:cNvSpPr>
          <a:spLocks/>
        </xdr:cNvSpPr>
      </xdr:nvSpPr>
      <xdr:spPr>
        <a:xfrm>
          <a:off x="223266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0</xdr:rowOff>
    </xdr:from>
    <xdr:to>
      <xdr:col>24</xdr:col>
      <xdr:colOff>533400</xdr:colOff>
      <xdr:row>30</xdr:row>
      <xdr:rowOff>0</xdr:rowOff>
    </xdr:to>
    <xdr:grpSp>
      <xdr:nvGrpSpPr>
        <xdr:cNvPr id="102" name="Group 390"/>
        <xdr:cNvGrpSpPr>
          <a:grpSpLocks/>
        </xdr:cNvGrpSpPr>
      </xdr:nvGrpSpPr>
      <xdr:grpSpPr>
        <a:xfrm>
          <a:off x="178689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32</xdr:row>
      <xdr:rowOff>0</xdr:rowOff>
    </xdr:from>
    <xdr:to>
      <xdr:col>29</xdr:col>
      <xdr:colOff>285750</xdr:colOff>
      <xdr:row>33</xdr:row>
      <xdr:rowOff>0</xdr:rowOff>
    </xdr:to>
    <xdr:grpSp>
      <xdr:nvGrpSpPr>
        <xdr:cNvPr id="106" name="Group 394"/>
        <xdr:cNvGrpSpPr>
          <a:grpSpLocks/>
        </xdr:cNvGrpSpPr>
      </xdr:nvGrpSpPr>
      <xdr:grpSpPr>
        <a:xfrm>
          <a:off x="215550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3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37</xdr:row>
      <xdr:rowOff>76200</xdr:rowOff>
    </xdr:from>
    <xdr:to>
      <xdr:col>9</xdr:col>
      <xdr:colOff>266700</xdr:colOff>
      <xdr:row>37</xdr:row>
      <xdr:rowOff>114300</xdr:rowOff>
    </xdr:to>
    <xdr:sp>
      <xdr:nvSpPr>
        <xdr:cNvPr id="110" name="Line 429"/>
        <xdr:cNvSpPr>
          <a:spLocks/>
        </xdr:cNvSpPr>
      </xdr:nvSpPr>
      <xdr:spPr>
        <a:xfrm flipV="1">
          <a:off x="59817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22</xdr:row>
      <xdr:rowOff>114300</xdr:rowOff>
    </xdr:from>
    <xdr:to>
      <xdr:col>24</xdr:col>
      <xdr:colOff>495300</xdr:colOff>
      <xdr:row>22</xdr:row>
      <xdr:rowOff>114300</xdr:rowOff>
    </xdr:to>
    <xdr:sp>
      <xdr:nvSpPr>
        <xdr:cNvPr id="111" name="Line 431"/>
        <xdr:cNvSpPr>
          <a:spLocks/>
        </xdr:cNvSpPr>
      </xdr:nvSpPr>
      <xdr:spPr>
        <a:xfrm flipV="1">
          <a:off x="15182850" y="5743575"/>
          <a:ext cx="268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8</xdr:col>
      <xdr:colOff>495300</xdr:colOff>
      <xdr:row>37</xdr:row>
      <xdr:rowOff>114300</xdr:rowOff>
    </xdr:to>
    <xdr:sp>
      <xdr:nvSpPr>
        <xdr:cNvPr id="112" name="Line 433"/>
        <xdr:cNvSpPr>
          <a:spLocks/>
        </xdr:cNvSpPr>
      </xdr:nvSpPr>
      <xdr:spPr>
        <a:xfrm flipV="1">
          <a:off x="5238750" y="91725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113" name="Group 440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4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31</xdr:row>
      <xdr:rowOff>0</xdr:rowOff>
    </xdr:from>
    <xdr:to>
      <xdr:col>68</xdr:col>
      <xdr:colOff>495300</xdr:colOff>
      <xdr:row>31</xdr:row>
      <xdr:rowOff>95250</xdr:rowOff>
    </xdr:to>
    <xdr:sp>
      <xdr:nvSpPr>
        <xdr:cNvPr id="116" name="Line 447"/>
        <xdr:cNvSpPr>
          <a:spLocks noChangeAspect="1"/>
        </xdr:cNvSpPr>
      </xdr:nvSpPr>
      <xdr:spPr>
        <a:xfrm flipH="1">
          <a:off x="50863500" y="7686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31</xdr:row>
      <xdr:rowOff>95250</xdr:rowOff>
    </xdr:from>
    <xdr:to>
      <xdr:col>68</xdr:col>
      <xdr:colOff>647700</xdr:colOff>
      <xdr:row>32</xdr:row>
      <xdr:rowOff>133350</xdr:rowOff>
    </xdr:to>
    <xdr:sp>
      <xdr:nvSpPr>
        <xdr:cNvPr id="117" name="Oval 448"/>
        <xdr:cNvSpPr>
          <a:spLocks noChangeAspect="1"/>
        </xdr:cNvSpPr>
      </xdr:nvSpPr>
      <xdr:spPr>
        <a:xfrm>
          <a:off x="50711100" y="7781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26</xdr:row>
      <xdr:rowOff>219075</xdr:rowOff>
    </xdr:from>
    <xdr:to>
      <xdr:col>63</xdr:col>
      <xdr:colOff>419100</xdr:colOff>
      <xdr:row>28</xdr:row>
      <xdr:rowOff>114300</xdr:rowOff>
    </xdr:to>
    <xdr:grpSp>
      <xdr:nvGrpSpPr>
        <xdr:cNvPr id="118" name="Group 452"/>
        <xdr:cNvGrpSpPr>
          <a:grpSpLocks noChangeAspect="1"/>
        </xdr:cNvGrpSpPr>
      </xdr:nvGrpSpPr>
      <xdr:grpSpPr>
        <a:xfrm>
          <a:off x="46986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4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121" name="Group 455"/>
        <xdr:cNvGrpSpPr>
          <a:grpSpLocks noChangeAspect="1"/>
        </xdr:cNvGrpSpPr>
      </xdr:nvGrpSpPr>
      <xdr:grpSpPr>
        <a:xfrm>
          <a:off x="44767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25</xdr:row>
      <xdr:rowOff>152400</xdr:rowOff>
    </xdr:from>
    <xdr:to>
      <xdr:col>59</xdr:col>
      <xdr:colOff>247650</xdr:colOff>
      <xdr:row>26</xdr:row>
      <xdr:rowOff>0</xdr:rowOff>
    </xdr:to>
    <xdr:sp>
      <xdr:nvSpPr>
        <xdr:cNvPr id="124" name="Line 458"/>
        <xdr:cNvSpPr>
          <a:spLocks/>
        </xdr:cNvSpPr>
      </xdr:nvSpPr>
      <xdr:spPr>
        <a:xfrm flipH="1" flipV="1">
          <a:off x="43414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142875</xdr:rowOff>
    </xdr:to>
    <xdr:sp>
      <xdr:nvSpPr>
        <xdr:cNvPr id="125" name="Line 459"/>
        <xdr:cNvSpPr>
          <a:spLocks/>
        </xdr:cNvSpPr>
      </xdr:nvSpPr>
      <xdr:spPr>
        <a:xfrm>
          <a:off x="419290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142875</xdr:rowOff>
    </xdr:from>
    <xdr:to>
      <xdr:col>58</xdr:col>
      <xdr:colOff>476250</xdr:colOff>
      <xdr:row>24</xdr:row>
      <xdr:rowOff>114300</xdr:rowOff>
    </xdr:to>
    <xdr:sp>
      <xdr:nvSpPr>
        <xdr:cNvPr id="126" name="Line 460"/>
        <xdr:cNvSpPr>
          <a:spLocks/>
        </xdr:cNvSpPr>
      </xdr:nvSpPr>
      <xdr:spPr>
        <a:xfrm>
          <a:off x="4267200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228600</xdr:colOff>
      <xdr:row>32</xdr:row>
      <xdr:rowOff>0</xdr:rowOff>
    </xdr:from>
    <xdr:to>
      <xdr:col>63</xdr:col>
      <xdr:colOff>276225</xdr:colOff>
      <xdr:row>33</xdr:row>
      <xdr:rowOff>0</xdr:rowOff>
    </xdr:to>
    <xdr:grpSp>
      <xdr:nvGrpSpPr>
        <xdr:cNvPr id="127" name="Group 471"/>
        <xdr:cNvGrpSpPr>
          <a:grpSpLocks/>
        </xdr:cNvGrpSpPr>
      </xdr:nvGrpSpPr>
      <xdr:grpSpPr>
        <a:xfrm>
          <a:off x="4711065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27</xdr:row>
      <xdr:rowOff>0</xdr:rowOff>
    </xdr:from>
    <xdr:to>
      <xdr:col>58</xdr:col>
      <xdr:colOff>47625</xdr:colOff>
      <xdr:row>28</xdr:row>
      <xdr:rowOff>0</xdr:rowOff>
    </xdr:to>
    <xdr:grpSp>
      <xdr:nvGrpSpPr>
        <xdr:cNvPr id="131" name="Group 475"/>
        <xdr:cNvGrpSpPr>
          <a:grpSpLocks/>
        </xdr:cNvGrpSpPr>
      </xdr:nvGrpSpPr>
      <xdr:grpSpPr>
        <a:xfrm>
          <a:off x="4293870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24</xdr:row>
      <xdr:rowOff>0</xdr:rowOff>
    </xdr:from>
    <xdr:to>
      <xdr:col>54</xdr:col>
      <xdr:colOff>685800</xdr:colOff>
      <xdr:row>25</xdr:row>
      <xdr:rowOff>0</xdr:rowOff>
    </xdr:to>
    <xdr:grpSp>
      <xdr:nvGrpSpPr>
        <xdr:cNvPr id="135" name="Group 479"/>
        <xdr:cNvGrpSpPr>
          <a:grpSpLocks/>
        </xdr:cNvGrpSpPr>
      </xdr:nvGrpSpPr>
      <xdr:grpSpPr>
        <a:xfrm>
          <a:off x="406146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6" name="Rectangle 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39" name="Line 539"/>
        <xdr:cNvSpPr>
          <a:spLocks/>
        </xdr:cNvSpPr>
      </xdr:nvSpPr>
      <xdr:spPr>
        <a:xfrm flipH="1">
          <a:off x="40928925" y="1163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9525</xdr:rowOff>
    </xdr:from>
    <xdr:to>
      <xdr:col>56</xdr:col>
      <xdr:colOff>9525</xdr:colOff>
      <xdr:row>48</xdr:row>
      <xdr:rowOff>9525</xdr:rowOff>
    </xdr:to>
    <xdr:sp>
      <xdr:nvSpPr>
        <xdr:cNvPr id="140" name="Line 540"/>
        <xdr:cNvSpPr>
          <a:spLocks/>
        </xdr:cNvSpPr>
      </xdr:nvSpPr>
      <xdr:spPr>
        <a:xfrm flipH="1">
          <a:off x="40928925" y="11620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19050</xdr:rowOff>
    </xdr:from>
    <xdr:to>
      <xdr:col>56</xdr:col>
      <xdr:colOff>504825</xdr:colOff>
      <xdr:row>48</xdr:row>
      <xdr:rowOff>19050</xdr:rowOff>
    </xdr:to>
    <xdr:sp>
      <xdr:nvSpPr>
        <xdr:cNvPr id="141" name="Line 541"/>
        <xdr:cNvSpPr>
          <a:spLocks/>
        </xdr:cNvSpPr>
      </xdr:nvSpPr>
      <xdr:spPr>
        <a:xfrm flipH="1">
          <a:off x="41452800" y="1163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9525</xdr:rowOff>
    </xdr:from>
    <xdr:to>
      <xdr:col>57</xdr:col>
      <xdr:colOff>9525</xdr:colOff>
      <xdr:row>48</xdr:row>
      <xdr:rowOff>9525</xdr:rowOff>
    </xdr:to>
    <xdr:sp>
      <xdr:nvSpPr>
        <xdr:cNvPr id="142" name="Line 542"/>
        <xdr:cNvSpPr>
          <a:spLocks/>
        </xdr:cNvSpPr>
      </xdr:nvSpPr>
      <xdr:spPr>
        <a:xfrm flipH="1">
          <a:off x="41452800" y="11620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43" name="Line 543"/>
        <xdr:cNvSpPr>
          <a:spLocks/>
        </xdr:cNvSpPr>
      </xdr:nvSpPr>
      <xdr:spPr>
        <a:xfrm flipH="1">
          <a:off x="40928925" y="1163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4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495300</xdr:colOff>
      <xdr:row>21</xdr:row>
      <xdr:rowOff>0</xdr:rowOff>
    </xdr:from>
    <xdr:to>
      <xdr:col>24</xdr:col>
      <xdr:colOff>495300</xdr:colOff>
      <xdr:row>22</xdr:row>
      <xdr:rowOff>0</xdr:rowOff>
    </xdr:to>
    <xdr:sp>
      <xdr:nvSpPr>
        <xdr:cNvPr id="145" name="Line 591"/>
        <xdr:cNvSpPr>
          <a:spLocks/>
        </xdr:cNvSpPr>
      </xdr:nvSpPr>
      <xdr:spPr>
        <a:xfrm>
          <a:off x="17868900" y="5400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46" name="Group 594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5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34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235458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29</xdr:col>
      <xdr:colOff>85725</xdr:colOff>
      <xdr:row>34</xdr:row>
      <xdr:rowOff>104775</xdr:rowOff>
    </xdr:from>
    <xdr:to>
      <xdr:col>29</xdr:col>
      <xdr:colOff>438150</xdr:colOff>
      <xdr:row>35</xdr:row>
      <xdr:rowOff>0</xdr:rowOff>
    </xdr:to>
    <xdr:sp>
      <xdr:nvSpPr>
        <xdr:cNvPr id="150" name="kreslení 427"/>
        <xdr:cNvSpPr>
          <a:spLocks/>
        </xdr:cNvSpPr>
      </xdr:nvSpPr>
      <xdr:spPr>
        <a:xfrm>
          <a:off x="2140267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35</xdr:row>
      <xdr:rowOff>9525</xdr:rowOff>
    </xdr:from>
    <xdr:to>
      <xdr:col>28</xdr:col>
      <xdr:colOff>714375</xdr:colOff>
      <xdr:row>36</xdr:row>
      <xdr:rowOff>0</xdr:rowOff>
    </xdr:to>
    <xdr:grpSp>
      <xdr:nvGrpSpPr>
        <xdr:cNvPr id="151" name="Group 600"/>
        <xdr:cNvGrpSpPr>
          <a:grpSpLocks/>
        </xdr:cNvGrpSpPr>
      </xdr:nvGrpSpPr>
      <xdr:grpSpPr>
        <a:xfrm>
          <a:off x="206216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2" name="Oval 6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6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33</xdr:row>
      <xdr:rowOff>9525</xdr:rowOff>
    </xdr:from>
    <xdr:to>
      <xdr:col>20</xdr:col>
      <xdr:colOff>714375</xdr:colOff>
      <xdr:row>34</xdr:row>
      <xdr:rowOff>0</xdr:rowOff>
    </xdr:to>
    <xdr:grpSp>
      <xdr:nvGrpSpPr>
        <xdr:cNvPr id="156" name="Group 605"/>
        <xdr:cNvGrpSpPr>
          <a:grpSpLocks/>
        </xdr:cNvGrpSpPr>
      </xdr:nvGrpSpPr>
      <xdr:grpSpPr>
        <a:xfrm>
          <a:off x="146780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7" name="Oval 6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6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33</xdr:row>
      <xdr:rowOff>47625</xdr:rowOff>
    </xdr:from>
    <xdr:to>
      <xdr:col>19</xdr:col>
      <xdr:colOff>428625</xdr:colOff>
      <xdr:row>33</xdr:row>
      <xdr:rowOff>171450</xdr:rowOff>
    </xdr:to>
    <xdr:sp>
      <xdr:nvSpPr>
        <xdr:cNvPr id="161" name="kreslení 417"/>
        <xdr:cNvSpPr>
          <a:spLocks/>
        </xdr:cNvSpPr>
      </xdr:nvSpPr>
      <xdr:spPr>
        <a:xfrm>
          <a:off x="1396365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21</xdr:row>
      <xdr:rowOff>57150</xdr:rowOff>
    </xdr:from>
    <xdr:to>
      <xdr:col>54</xdr:col>
      <xdr:colOff>657225</xdr:colOff>
      <xdr:row>21</xdr:row>
      <xdr:rowOff>180975</xdr:rowOff>
    </xdr:to>
    <xdr:sp>
      <xdr:nvSpPr>
        <xdr:cNvPr id="162" name="kreslení 12"/>
        <xdr:cNvSpPr>
          <a:spLocks/>
        </xdr:cNvSpPr>
      </xdr:nvSpPr>
      <xdr:spPr>
        <a:xfrm>
          <a:off x="402717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34</xdr:row>
      <xdr:rowOff>104775</xdr:rowOff>
    </xdr:from>
    <xdr:to>
      <xdr:col>63</xdr:col>
      <xdr:colOff>428625</xdr:colOff>
      <xdr:row>35</xdr:row>
      <xdr:rowOff>0</xdr:rowOff>
    </xdr:to>
    <xdr:sp>
      <xdr:nvSpPr>
        <xdr:cNvPr id="163" name="kreslení 417"/>
        <xdr:cNvSpPr>
          <a:spLocks/>
        </xdr:cNvSpPr>
      </xdr:nvSpPr>
      <xdr:spPr>
        <a:xfrm>
          <a:off x="46958250" y="8477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295275</xdr:colOff>
      <xdr:row>18</xdr:row>
      <xdr:rowOff>9525</xdr:rowOff>
    </xdr:from>
    <xdr:to>
      <xdr:col>52</xdr:col>
      <xdr:colOff>219075</xdr:colOff>
      <xdr:row>19</xdr:row>
      <xdr:rowOff>0</xdr:rowOff>
    </xdr:to>
    <xdr:grpSp>
      <xdr:nvGrpSpPr>
        <xdr:cNvPr id="164" name="Group 620"/>
        <xdr:cNvGrpSpPr>
          <a:grpSpLocks/>
        </xdr:cNvGrpSpPr>
      </xdr:nvGrpSpPr>
      <xdr:grpSpPr>
        <a:xfrm>
          <a:off x="3826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5" name="Line 6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18</xdr:row>
      <xdr:rowOff>9525</xdr:rowOff>
    </xdr:from>
    <xdr:to>
      <xdr:col>52</xdr:col>
      <xdr:colOff>695325</xdr:colOff>
      <xdr:row>19</xdr:row>
      <xdr:rowOff>0</xdr:rowOff>
    </xdr:to>
    <xdr:grpSp>
      <xdr:nvGrpSpPr>
        <xdr:cNvPr id="168" name="Group 624"/>
        <xdr:cNvGrpSpPr>
          <a:grpSpLocks/>
        </xdr:cNvGrpSpPr>
      </xdr:nvGrpSpPr>
      <xdr:grpSpPr>
        <a:xfrm>
          <a:off x="3873817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9" name="Line 6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752475</xdr:colOff>
      <xdr:row>18</xdr:row>
      <xdr:rowOff>9525</xdr:rowOff>
    </xdr:from>
    <xdr:to>
      <xdr:col>53</xdr:col>
      <xdr:colOff>219075</xdr:colOff>
      <xdr:row>19</xdr:row>
      <xdr:rowOff>0</xdr:rowOff>
    </xdr:to>
    <xdr:grpSp>
      <xdr:nvGrpSpPr>
        <xdr:cNvPr id="172" name="Group 628"/>
        <xdr:cNvGrpSpPr>
          <a:grpSpLocks/>
        </xdr:cNvGrpSpPr>
      </xdr:nvGrpSpPr>
      <xdr:grpSpPr>
        <a:xfrm>
          <a:off x="3923347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3" name="Line 6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171450</xdr:colOff>
      <xdr:row>27</xdr:row>
      <xdr:rowOff>57150</xdr:rowOff>
    </xdr:from>
    <xdr:to>
      <xdr:col>7</xdr:col>
      <xdr:colOff>466725</xdr:colOff>
      <xdr:row>27</xdr:row>
      <xdr:rowOff>171450</xdr:rowOff>
    </xdr:to>
    <xdr:grpSp>
      <xdr:nvGrpSpPr>
        <xdr:cNvPr id="176" name="Group 639"/>
        <xdr:cNvGrpSpPr>
          <a:grpSpLocks noChangeAspect="1"/>
        </xdr:cNvGrpSpPr>
      </xdr:nvGrpSpPr>
      <xdr:grpSpPr>
        <a:xfrm>
          <a:off x="51435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" name="Oval 6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190500</xdr:colOff>
      <xdr:row>26</xdr:row>
      <xdr:rowOff>57150</xdr:rowOff>
    </xdr:from>
    <xdr:to>
      <xdr:col>73</xdr:col>
      <xdr:colOff>485775</xdr:colOff>
      <xdr:row>26</xdr:row>
      <xdr:rowOff>171450</xdr:rowOff>
    </xdr:to>
    <xdr:grpSp>
      <xdr:nvGrpSpPr>
        <xdr:cNvPr id="180" name="Group 643"/>
        <xdr:cNvGrpSpPr>
          <a:grpSpLocks noChangeAspect="1"/>
        </xdr:cNvGrpSpPr>
      </xdr:nvGrpSpPr>
      <xdr:grpSpPr>
        <a:xfrm>
          <a:off x="545020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1" name="Oval 6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29</xdr:row>
      <xdr:rowOff>57150</xdr:rowOff>
    </xdr:from>
    <xdr:to>
      <xdr:col>15</xdr:col>
      <xdr:colOff>342900</xdr:colOff>
      <xdr:row>29</xdr:row>
      <xdr:rowOff>171450</xdr:rowOff>
    </xdr:to>
    <xdr:grpSp>
      <xdr:nvGrpSpPr>
        <xdr:cNvPr id="184" name="Group 647"/>
        <xdr:cNvGrpSpPr>
          <a:grpSpLocks noChangeAspect="1"/>
        </xdr:cNvGrpSpPr>
      </xdr:nvGrpSpPr>
      <xdr:grpSpPr>
        <a:xfrm>
          <a:off x="109632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" name="Oval 6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952500</xdr:colOff>
      <xdr:row>25</xdr:row>
      <xdr:rowOff>57150</xdr:rowOff>
    </xdr:from>
    <xdr:to>
      <xdr:col>16</xdr:col>
      <xdr:colOff>428625</xdr:colOff>
      <xdr:row>25</xdr:row>
      <xdr:rowOff>171450</xdr:rowOff>
    </xdr:to>
    <xdr:grpSp>
      <xdr:nvGrpSpPr>
        <xdr:cNvPr id="188" name="Group 651"/>
        <xdr:cNvGrpSpPr>
          <a:grpSpLocks noChangeAspect="1"/>
        </xdr:cNvGrpSpPr>
      </xdr:nvGrpSpPr>
      <xdr:grpSpPr>
        <a:xfrm>
          <a:off x="10896600" y="6372225"/>
          <a:ext cx="962025" cy="114300"/>
          <a:chOff x="194" y="671"/>
          <a:chExt cx="88" cy="12"/>
        </a:xfrm>
        <a:solidFill>
          <a:srgbClr val="FFFFFF"/>
        </a:solidFill>
      </xdr:grpSpPr>
      <xdr:sp>
        <xdr:nvSpPr>
          <xdr:cNvPr id="189" name="Oval 652"/>
          <xdr:cNvSpPr>
            <a:spLocks noChangeAspect="1"/>
          </xdr:cNvSpPr>
        </xdr:nvSpPr>
        <xdr:spPr>
          <a:xfrm>
            <a:off x="23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653"/>
          <xdr:cNvSpPr>
            <a:spLocks noChangeAspect="1"/>
          </xdr:cNvSpPr>
        </xdr:nvSpPr>
        <xdr:spPr>
          <a:xfrm>
            <a:off x="266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54"/>
          <xdr:cNvSpPr>
            <a:spLocks noChangeAspect="1"/>
          </xdr:cNvSpPr>
        </xdr:nvSpPr>
        <xdr:spPr>
          <a:xfrm>
            <a:off x="20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55"/>
          <xdr:cNvSpPr>
            <a:spLocks noChangeAspect="1"/>
          </xdr:cNvSpPr>
        </xdr:nvSpPr>
        <xdr:spPr>
          <a:xfrm>
            <a:off x="218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56"/>
          <xdr:cNvSpPr>
            <a:spLocks noChangeAspect="1"/>
          </xdr:cNvSpPr>
        </xdr:nvSpPr>
        <xdr:spPr>
          <a:xfrm>
            <a:off x="194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57"/>
          <xdr:cNvSpPr>
            <a:spLocks noChangeAspect="1"/>
          </xdr:cNvSpPr>
        </xdr:nvSpPr>
        <xdr:spPr>
          <a:xfrm>
            <a:off x="279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5" name="Group 658"/>
          <xdr:cNvGrpSpPr>
            <a:grpSpLocks noChangeAspect="1"/>
          </xdr:cNvGrpSpPr>
        </xdr:nvGrpSpPr>
        <xdr:grpSpPr>
          <a:xfrm>
            <a:off x="254" y="671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96" name="Line 65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66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66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9" name="Rectangle 662"/>
          <xdr:cNvSpPr>
            <a:spLocks noChangeAspect="1"/>
          </xdr:cNvSpPr>
        </xdr:nvSpPr>
        <xdr:spPr>
          <a:xfrm>
            <a:off x="242" y="6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663"/>
          <xdr:cNvSpPr>
            <a:spLocks noChangeAspect="1"/>
          </xdr:cNvSpPr>
        </xdr:nvSpPr>
        <xdr:spPr>
          <a:xfrm>
            <a:off x="242" y="6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33</xdr:row>
      <xdr:rowOff>57150</xdr:rowOff>
    </xdr:from>
    <xdr:to>
      <xdr:col>69</xdr:col>
      <xdr:colOff>28575</xdr:colOff>
      <xdr:row>33</xdr:row>
      <xdr:rowOff>171450</xdr:rowOff>
    </xdr:to>
    <xdr:grpSp>
      <xdr:nvGrpSpPr>
        <xdr:cNvPr id="201" name="Group 664"/>
        <xdr:cNvGrpSpPr>
          <a:grpSpLocks noChangeAspect="1"/>
        </xdr:cNvGrpSpPr>
      </xdr:nvGrpSpPr>
      <xdr:grpSpPr>
        <a:xfrm>
          <a:off x="50415825" y="8201025"/>
          <a:ext cx="952500" cy="114300"/>
          <a:chOff x="274" y="335"/>
          <a:chExt cx="88" cy="12"/>
        </a:xfrm>
        <a:solidFill>
          <a:srgbClr val="FFFFFF"/>
        </a:solidFill>
      </xdr:grpSpPr>
      <xdr:sp>
        <xdr:nvSpPr>
          <xdr:cNvPr id="202" name="Oval 665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666"/>
          <xdr:cNvSpPr>
            <a:spLocks noChangeAspect="1"/>
          </xdr:cNvSpPr>
        </xdr:nvSpPr>
        <xdr:spPr>
          <a:xfrm>
            <a:off x="27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67"/>
          <xdr:cNvSpPr>
            <a:spLocks noChangeAspect="1"/>
          </xdr:cNvSpPr>
        </xdr:nvSpPr>
        <xdr:spPr>
          <a:xfrm>
            <a:off x="338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68"/>
          <xdr:cNvSpPr>
            <a:spLocks noChangeAspect="1"/>
          </xdr:cNvSpPr>
        </xdr:nvSpPr>
        <xdr:spPr>
          <a:xfrm>
            <a:off x="32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69"/>
          <xdr:cNvSpPr>
            <a:spLocks noChangeAspect="1"/>
          </xdr:cNvSpPr>
        </xdr:nvSpPr>
        <xdr:spPr>
          <a:xfrm>
            <a:off x="3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70"/>
          <xdr:cNvSpPr>
            <a:spLocks noChangeAspect="1"/>
          </xdr:cNvSpPr>
        </xdr:nvSpPr>
        <xdr:spPr>
          <a:xfrm>
            <a:off x="27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671"/>
          <xdr:cNvSpPr>
            <a:spLocks noChangeAspect="1"/>
          </xdr:cNvSpPr>
        </xdr:nvSpPr>
        <xdr:spPr>
          <a:xfrm flipV="1">
            <a:off x="290" y="33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672"/>
          <xdr:cNvSpPr>
            <a:spLocks noChangeAspect="1"/>
          </xdr:cNvSpPr>
        </xdr:nvSpPr>
        <xdr:spPr>
          <a:xfrm>
            <a:off x="290" y="34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73"/>
          <xdr:cNvSpPr>
            <a:spLocks noChangeAspect="1"/>
          </xdr:cNvSpPr>
        </xdr:nvSpPr>
        <xdr:spPr>
          <a:xfrm>
            <a:off x="302" y="33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674"/>
          <xdr:cNvSpPr>
            <a:spLocks noChangeAspect="1"/>
          </xdr:cNvSpPr>
        </xdr:nvSpPr>
        <xdr:spPr>
          <a:xfrm>
            <a:off x="302" y="33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504825</xdr:colOff>
      <xdr:row>29</xdr:row>
      <xdr:rowOff>171450</xdr:rowOff>
    </xdr:to>
    <xdr:grpSp>
      <xdr:nvGrpSpPr>
        <xdr:cNvPr id="212" name="Group 675"/>
        <xdr:cNvGrpSpPr>
          <a:grpSpLocks noChangeAspect="1"/>
        </xdr:cNvGrpSpPr>
      </xdr:nvGrpSpPr>
      <xdr:grpSpPr>
        <a:xfrm>
          <a:off x="2057400" y="7286625"/>
          <a:ext cx="962025" cy="114300"/>
          <a:chOff x="27" y="287"/>
          <a:chExt cx="88" cy="12"/>
        </a:xfrm>
        <a:solidFill>
          <a:srgbClr val="FFFFFF"/>
        </a:solidFill>
      </xdr:grpSpPr>
      <xdr:sp>
        <xdr:nvSpPr>
          <xdr:cNvPr id="213" name="Oval 676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677"/>
          <xdr:cNvSpPr>
            <a:spLocks noChangeAspect="1"/>
          </xdr:cNvSpPr>
        </xdr:nvSpPr>
        <xdr:spPr>
          <a:xfrm>
            <a:off x="3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7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7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8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81"/>
          <xdr:cNvSpPr>
            <a:spLocks noChangeAspect="1"/>
          </xdr:cNvSpPr>
        </xdr:nvSpPr>
        <xdr:spPr>
          <a:xfrm>
            <a:off x="27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682"/>
          <xdr:cNvSpPr>
            <a:spLocks noChangeAspect="1"/>
          </xdr:cNvSpPr>
        </xdr:nvSpPr>
        <xdr:spPr>
          <a:xfrm flipV="1">
            <a:off x="43" y="28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683"/>
          <xdr:cNvSpPr>
            <a:spLocks noChangeAspect="1"/>
          </xdr:cNvSpPr>
        </xdr:nvSpPr>
        <xdr:spPr>
          <a:xfrm>
            <a:off x="43" y="29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684"/>
          <xdr:cNvSpPr>
            <a:spLocks noChangeAspect="1"/>
          </xdr:cNvSpPr>
        </xdr:nvSpPr>
        <xdr:spPr>
          <a:xfrm>
            <a:off x="55" y="28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8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23" name="Group 686"/>
        <xdr:cNvGrpSpPr>
          <a:grpSpLocks noChangeAspect="1"/>
        </xdr:cNvGrpSpPr>
      </xdr:nvGrpSpPr>
      <xdr:grpSpPr>
        <a:xfrm>
          <a:off x="62722125" y="6829425"/>
          <a:ext cx="962025" cy="114300"/>
          <a:chOff x="142" y="287"/>
          <a:chExt cx="88" cy="12"/>
        </a:xfrm>
        <a:solidFill>
          <a:srgbClr val="FFFFFF"/>
        </a:solidFill>
      </xdr:grpSpPr>
      <xdr:sp>
        <xdr:nvSpPr>
          <xdr:cNvPr id="224" name="Oval 68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688"/>
          <xdr:cNvSpPr>
            <a:spLocks noChangeAspect="1"/>
          </xdr:cNvSpPr>
        </xdr:nvSpPr>
        <xdr:spPr>
          <a:xfrm>
            <a:off x="214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89"/>
          <xdr:cNvSpPr>
            <a:spLocks noChangeAspect="1"/>
          </xdr:cNvSpPr>
        </xdr:nvSpPr>
        <xdr:spPr>
          <a:xfrm>
            <a:off x="16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90"/>
          <xdr:cNvSpPr>
            <a:spLocks noChangeAspect="1"/>
          </xdr:cNvSpPr>
        </xdr:nvSpPr>
        <xdr:spPr>
          <a:xfrm>
            <a:off x="17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91"/>
          <xdr:cNvSpPr>
            <a:spLocks noChangeAspect="1"/>
          </xdr:cNvSpPr>
        </xdr:nvSpPr>
        <xdr:spPr>
          <a:xfrm>
            <a:off x="154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92"/>
          <xdr:cNvSpPr>
            <a:spLocks noChangeAspect="1"/>
          </xdr:cNvSpPr>
        </xdr:nvSpPr>
        <xdr:spPr>
          <a:xfrm>
            <a:off x="227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0" name="Group 693"/>
          <xdr:cNvGrpSpPr>
            <a:grpSpLocks noChangeAspect="1"/>
          </xdr:cNvGrpSpPr>
        </xdr:nvGrpSpPr>
        <xdr:grpSpPr>
          <a:xfrm>
            <a:off x="202" y="28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31" name="Line 69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Line 69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Line 69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4" name="Oval 697"/>
          <xdr:cNvSpPr>
            <a:spLocks noChangeAspect="1"/>
          </xdr:cNvSpPr>
        </xdr:nvSpPr>
        <xdr:spPr>
          <a:xfrm>
            <a:off x="14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285750</xdr:colOff>
      <xdr:row>26</xdr:row>
      <xdr:rowOff>114300</xdr:rowOff>
    </xdr:from>
    <xdr:ext cx="523875" cy="228600"/>
    <xdr:sp>
      <xdr:nvSpPr>
        <xdr:cNvPr id="235" name="text 7125"/>
        <xdr:cNvSpPr txBox="1">
          <a:spLocks noChangeArrowheads="1"/>
        </xdr:cNvSpPr>
      </xdr:nvSpPr>
      <xdr:spPr>
        <a:xfrm>
          <a:off x="372808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oneCellAnchor>
    <xdr:from>
      <xdr:col>50</xdr:col>
      <xdr:colOff>285750</xdr:colOff>
      <xdr:row>29</xdr:row>
      <xdr:rowOff>114300</xdr:rowOff>
    </xdr:from>
    <xdr:ext cx="523875" cy="228600"/>
    <xdr:sp>
      <xdr:nvSpPr>
        <xdr:cNvPr id="236" name="text 7125"/>
        <xdr:cNvSpPr txBox="1">
          <a:spLocks noChangeArrowheads="1"/>
        </xdr:cNvSpPr>
      </xdr:nvSpPr>
      <xdr:spPr>
        <a:xfrm>
          <a:off x="372808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46</xdr:col>
      <xdr:colOff>85725</xdr:colOff>
      <xdr:row>23</xdr:row>
      <xdr:rowOff>114300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341090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1.75390625" style="251" customWidth="1"/>
    <col min="3" max="18" width="11.7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4.75" customHeight="1">
      <c r="A4" s="177"/>
      <c r="B4" s="12" t="s">
        <v>71</v>
      </c>
      <c r="C4" s="178">
        <v>311</v>
      </c>
      <c r="D4" s="179"/>
      <c r="E4" s="177"/>
      <c r="F4" s="177"/>
      <c r="G4" s="177"/>
      <c r="H4" s="177"/>
      <c r="I4" s="179"/>
      <c r="J4" s="165" t="s">
        <v>55</v>
      </c>
      <c r="K4" s="179"/>
      <c r="L4" s="180"/>
      <c r="M4" s="179"/>
      <c r="N4" s="179"/>
      <c r="O4" s="179"/>
      <c r="P4" s="179"/>
      <c r="Q4" s="181" t="s">
        <v>72</v>
      </c>
      <c r="R4" s="182">
        <v>345629</v>
      </c>
      <c r="S4" s="179"/>
      <c r="T4" s="179"/>
      <c r="U4" s="183"/>
      <c r="V4" s="183"/>
    </row>
    <row r="5" spans="2:22" s="185" customFormat="1" ht="21" customHeight="1" thickBot="1">
      <c r="B5" s="186"/>
      <c r="C5" s="187"/>
      <c r="D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3" customFormat="1" ht="24.75" customHeight="1">
      <c r="A6" s="188"/>
      <c r="B6" s="189"/>
      <c r="C6" s="190"/>
      <c r="D6" s="189"/>
      <c r="E6" s="191"/>
      <c r="F6" s="191"/>
      <c r="G6" s="191"/>
      <c r="H6" s="191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92"/>
      <c r="T6" s="176"/>
      <c r="U6" s="176"/>
      <c r="V6" s="176"/>
    </row>
    <row r="7" spans="1:21" ht="21" customHeight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8"/>
      <c r="T7" s="175"/>
      <c r="U7" s="173"/>
    </row>
    <row r="8" spans="1:21" ht="25.5" customHeight="1">
      <c r="A8" s="194"/>
      <c r="B8" s="199"/>
      <c r="D8" s="201"/>
      <c r="E8" s="201"/>
      <c r="F8" s="201"/>
      <c r="G8" s="201"/>
      <c r="H8" s="202"/>
      <c r="I8" s="203"/>
      <c r="J8" s="50" t="s">
        <v>60</v>
      </c>
      <c r="K8" s="203"/>
      <c r="L8" s="202"/>
      <c r="M8" s="201"/>
      <c r="N8" s="201"/>
      <c r="O8" s="201"/>
      <c r="P8" s="201"/>
      <c r="Q8" s="201"/>
      <c r="R8" s="204"/>
      <c r="S8" s="198"/>
      <c r="T8" s="175"/>
      <c r="U8" s="173"/>
    </row>
    <row r="9" spans="1:21" ht="25.5" customHeight="1">
      <c r="A9" s="194"/>
      <c r="B9" s="199"/>
      <c r="C9" s="200" t="s">
        <v>10</v>
      </c>
      <c r="D9" s="201"/>
      <c r="E9" s="201"/>
      <c r="F9" s="201"/>
      <c r="G9" s="201"/>
      <c r="H9" s="201"/>
      <c r="I9" s="201"/>
      <c r="J9" s="205" t="s">
        <v>62</v>
      </c>
      <c r="K9" s="201"/>
      <c r="L9" s="201"/>
      <c r="M9" s="201"/>
      <c r="N9" s="201"/>
      <c r="O9" s="201"/>
      <c r="P9" s="289" t="s">
        <v>73</v>
      </c>
      <c r="Q9" s="289"/>
      <c r="R9" s="206"/>
      <c r="S9" s="198"/>
      <c r="T9" s="175"/>
      <c r="U9" s="173"/>
    </row>
    <row r="10" spans="1:21" ht="25.5" customHeight="1">
      <c r="A10" s="194"/>
      <c r="B10" s="199"/>
      <c r="C10" s="49" t="s">
        <v>7</v>
      </c>
      <c r="D10" s="201"/>
      <c r="E10" s="201"/>
      <c r="F10" s="201"/>
      <c r="G10" s="201"/>
      <c r="H10" s="201"/>
      <c r="I10" s="201"/>
      <c r="J10" s="205" t="s">
        <v>93</v>
      </c>
      <c r="K10" s="201"/>
      <c r="L10" s="201"/>
      <c r="M10" s="201"/>
      <c r="N10" s="201"/>
      <c r="O10" s="201"/>
      <c r="P10" s="201"/>
      <c r="Q10" s="201"/>
      <c r="R10" s="204"/>
      <c r="S10" s="198"/>
      <c r="T10" s="175"/>
      <c r="U10" s="173"/>
    </row>
    <row r="11" spans="1:21" ht="25.5" customHeight="1">
      <c r="A11" s="194"/>
      <c r="B11" s="199"/>
      <c r="C11" s="49" t="s">
        <v>12</v>
      </c>
      <c r="D11" s="201"/>
      <c r="E11" s="201"/>
      <c r="F11" s="201"/>
      <c r="G11" s="201"/>
      <c r="H11" s="201"/>
      <c r="I11" s="201"/>
      <c r="J11" s="87" t="s">
        <v>102</v>
      </c>
      <c r="K11" s="201"/>
      <c r="L11" s="201"/>
      <c r="M11" s="201"/>
      <c r="N11" s="201"/>
      <c r="O11" s="201"/>
      <c r="P11" s="201"/>
      <c r="Q11" s="201"/>
      <c r="R11" s="204"/>
      <c r="S11" s="198"/>
      <c r="T11" s="175"/>
      <c r="U11" s="173"/>
    </row>
    <row r="12" spans="1:21" ht="25.5" customHeight="1">
      <c r="A12" s="194"/>
      <c r="B12" s="199"/>
      <c r="C12" s="49"/>
      <c r="D12" s="201"/>
      <c r="E12" s="201"/>
      <c r="F12" s="201"/>
      <c r="G12" s="201"/>
      <c r="H12" s="201"/>
      <c r="I12" s="201"/>
      <c r="J12" s="87" t="s">
        <v>89</v>
      </c>
      <c r="K12" s="201"/>
      <c r="L12" s="201"/>
      <c r="M12" s="201"/>
      <c r="N12" s="201"/>
      <c r="O12" s="201"/>
      <c r="P12" s="201"/>
      <c r="Q12" s="201"/>
      <c r="R12" s="204"/>
      <c r="S12" s="198"/>
      <c r="T12" s="175"/>
      <c r="U12" s="173"/>
    </row>
    <row r="13" spans="1:21" ht="21" customHeight="1">
      <c r="A13" s="194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  <c r="S13" s="198"/>
      <c r="T13" s="175"/>
      <c r="U13" s="173"/>
    </row>
    <row r="14" spans="1:21" ht="21" customHeight="1">
      <c r="A14" s="194"/>
      <c r="B14" s="199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4"/>
      <c r="S14" s="198"/>
      <c r="T14" s="175"/>
      <c r="U14" s="173"/>
    </row>
    <row r="15" spans="1:21" ht="21" customHeight="1">
      <c r="A15" s="194"/>
      <c r="B15" s="199"/>
      <c r="C15" s="81" t="s">
        <v>21</v>
      </c>
      <c r="D15" s="201"/>
      <c r="E15" s="201"/>
      <c r="F15" s="201"/>
      <c r="G15" s="201"/>
      <c r="H15" s="201"/>
      <c r="J15" s="210" t="s">
        <v>22</v>
      </c>
      <c r="M15" s="211"/>
      <c r="N15" s="211"/>
      <c r="O15" s="211"/>
      <c r="P15" s="211"/>
      <c r="Q15" s="201"/>
      <c r="R15" s="204"/>
      <c r="S15" s="198"/>
      <c r="T15" s="175"/>
      <c r="U15" s="173"/>
    </row>
    <row r="16" spans="1:21" ht="21" customHeight="1">
      <c r="A16" s="194"/>
      <c r="B16" s="199"/>
      <c r="C16" s="79" t="s">
        <v>23</v>
      </c>
      <c r="D16" s="201"/>
      <c r="E16" s="201"/>
      <c r="F16" s="201"/>
      <c r="G16" s="201"/>
      <c r="H16" s="201"/>
      <c r="J16" s="145">
        <v>43.655</v>
      </c>
      <c r="M16" s="211"/>
      <c r="N16" s="211"/>
      <c r="O16" s="211"/>
      <c r="P16" s="211"/>
      <c r="Q16" s="201"/>
      <c r="R16" s="204"/>
      <c r="S16" s="198"/>
      <c r="T16" s="175"/>
      <c r="U16" s="173"/>
    </row>
    <row r="17" spans="1:21" ht="21" customHeight="1">
      <c r="A17" s="194"/>
      <c r="B17" s="199"/>
      <c r="C17" s="79" t="s">
        <v>24</v>
      </c>
      <c r="D17" s="201"/>
      <c r="E17" s="201"/>
      <c r="F17" s="201"/>
      <c r="G17" s="201"/>
      <c r="H17" s="201"/>
      <c r="J17" s="107" t="s">
        <v>25</v>
      </c>
      <c r="N17" s="201"/>
      <c r="O17" s="160" t="s">
        <v>67</v>
      </c>
      <c r="P17" s="201"/>
      <c r="Q17" s="201"/>
      <c r="R17" s="204"/>
      <c r="S17" s="198"/>
      <c r="T17" s="175"/>
      <c r="U17" s="173"/>
    </row>
    <row r="18" spans="1:21" ht="21" customHeight="1">
      <c r="A18" s="194"/>
      <c r="B18" s="199"/>
      <c r="C18" s="79"/>
      <c r="D18" s="201"/>
      <c r="E18" s="201"/>
      <c r="F18" s="201"/>
      <c r="G18" s="267"/>
      <c r="I18" s="201"/>
      <c r="J18" s="87" t="s">
        <v>98</v>
      </c>
      <c r="M18" s="267"/>
      <c r="N18" s="201"/>
      <c r="P18" s="201"/>
      <c r="Q18" s="201"/>
      <c r="R18" s="204"/>
      <c r="S18" s="198"/>
      <c r="T18" s="175"/>
      <c r="U18" s="173"/>
    </row>
    <row r="19" spans="1:21" ht="21" customHeight="1">
      <c r="A19" s="194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198"/>
      <c r="T19" s="175"/>
      <c r="U19" s="173"/>
    </row>
    <row r="20" spans="1:21" ht="21" customHeight="1">
      <c r="A20" s="194"/>
      <c r="B20" s="199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4"/>
      <c r="S20" s="198"/>
      <c r="T20" s="175"/>
      <c r="U20" s="173"/>
    </row>
    <row r="21" spans="1:21" ht="21" customHeight="1">
      <c r="A21" s="194"/>
      <c r="B21" s="199"/>
      <c r="C21" s="79" t="s">
        <v>74</v>
      </c>
      <c r="D21" s="201"/>
      <c r="E21" s="201"/>
      <c r="F21" s="201"/>
      <c r="G21" s="201"/>
      <c r="H21" s="201"/>
      <c r="J21" s="212" t="s">
        <v>75</v>
      </c>
      <c r="L21" s="201"/>
      <c r="M21" s="211"/>
      <c r="N21" s="211"/>
      <c r="O21" s="201"/>
      <c r="P21" s="289" t="s">
        <v>76</v>
      </c>
      <c r="Q21" s="289"/>
      <c r="R21" s="204"/>
      <c r="S21" s="198"/>
      <c r="T21" s="175"/>
      <c r="U21" s="173"/>
    </row>
    <row r="22" spans="1:21" ht="21" customHeight="1">
      <c r="A22" s="194"/>
      <c r="B22" s="199"/>
      <c r="C22" s="79" t="s">
        <v>77</v>
      </c>
      <c r="D22" s="201"/>
      <c r="E22" s="201"/>
      <c r="F22" s="201"/>
      <c r="G22" s="201"/>
      <c r="H22" s="201"/>
      <c r="J22" s="213" t="s">
        <v>78</v>
      </c>
      <c r="L22" s="201"/>
      <c r="M22" s="211"/>
      <c r="N22" s="211"/>
      <c r="O22" s="201"/>
      <c r="P22" s="289" t="s">
        <v>79</v>
      </c>
      <c r="Q22" s="289"/>
      <c r="R22" s="204"/>
      <c r="S22" s="198"/>
      <c r="T22" s="175"/>
      <c r="U22" s="173"/>
    </row>
    <row r="23" spans="1:21" ht="21" customHeight="1">
      <c r="A23" s="194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S23" s="198"/>
      <c r="T23" s="175"/>
      <c r="U23" s="173"/>
    </row>
    <row r="24" spans="1:21" ht="24.75" customHeight="1">
      <c r="A24" s="194"/>
      <c r="B24" s="217"/>
      <c r="C24" s="218"/>
      <c r="D24" s="218"/>
      <c r="E24" s="219"/>
      <c r="F24" s="219"/>
      <c r="G24" s="219"/>
      <c r="H24" s="219"/>
      <c r="I24" s="218"/>
      <c r="J24" s="220"/>
      <c r="K24" s="218"/>
      <c r="L24" s="218"/>
      <c r="M24" s="218"/>
      <c r="N24" s="218"/>
      <c r="O24" s="218"/>
      <c r="P24" s="218"/>
      <c r="Q24" s="218"/>
      <c r="R24" s="218"/>
      <c r="S24" s="198"/>
      <c r="T24" s="175"/>
      <c r="U24" s="173"/>
    </row>
    <row r="25" spans="1:19" ht="30" customHeight="1">
      <c r="A25" s="221"/>
      <c r="B25" s="222"/>
      <c r="C25" s="223"/>
      <c r="D25" s="290" t="s">
        <v>80</v>
      </c>
      <c r="E25" s="291"/>
      <c r="F25" s="291"/>
      <c r="G25" s="291"/>
      <c r="H25" s="223"/>
      <c r="I25" s="224"/>
      <c r="J25" s="225"/>
      <c r="K25" s="222"/>
      <c r="L25" s="223"/>
      <c r="M25" s="290" t="s">
        <v>81</v>
      </c>
      <c r="N25" s="290"/>
      <c r="O25" s="290"/>
      <c r="P25" s="290"/>
      <c r="Q25" s="223"/>
      <c r="R25" s="224"/>
      <c r="S25" s="198"/>
    </row>
    <row r="26" spans="1:20" s="230" customFormat="1" ht="21" customHeight="1" thickBot="1">
      <c r="A26" s="226"/>
      <c r="B26" s="227" t="s">
        <v>34</v>
      </c>
      <c r="C26" s="166" t="s">
        <v>35</v>
      </c>
      <c r="D26" s="166" t="s">
        <v>36</v>
      </c>
      <c r="E26" s="228" t="s">
        <v>37</v>
      </c>
      <c r="F26" s="292" t="s">
        <v>38</v>
      </c>
      <c r="G26" s="293"/>
      <c r="H26" s="293"/>
      <c r="I26" s="294"/>
      <c r="J26" s="225"/>
      <c r="K26" s="227" t="s">
        <v>34</v>
      </c>
      <c r="L26" s="166" t="s">
        <v>35</v>
      </c>
      <c r="M26" s="166" t="s">
        <v>36</v>
      </c>
      <c r="N26" s="228" t="s">
        <v>37</v>
      </c>
      <c r="O26" s="292" t="s">
        <v>38</v>
      </c>
      <c r="P26" s="293"/>
      <c r="Q26" s="293"/>
      <c r="R26" s="294"/>
      <c r="S26" s="229"/>
      <c r="T26" s="171"/>
    </row>
    <row r="27" spans="1:20" s="184" customFormat="1" ht="21" customHeight="1" thickTop="1">
      <c r="A27" s="221"/>
      <c r="B27" s="231"/>
      <c r="C27" s="232"/>
      <c r="D27" s="233"/>
      <c r="E27" s="234"/>
      <c r="F27" s="235"/>
      <c r="G27" s="236"/>
      <c r="H27" s="236"/>
      <c r="I27" s="237"/>
      <c r="J27" s="225"/>
      <c r="K27" s="231"/>
      <c r="L27" s="232"/>
      <c r="M27" s="233"/>
      <c r="N27" s="234"/>
      <c r="O27" s="235"/>
      <c r="P27" s="236"/>
      <c r="Q27" s="236"/>
      <c r="R27" s="237"/>
      <c r="S27" s="198"/>
      <c r="T27" s="171"/>
    </row>
    <row r="28" spans="1:20" s="184" customFormat="1" ht="21" customHeight="1">
      <c r="A28" s="221"/>
      <c r="B28" s="238">
        <v>1</v>
      </c>
      <c r="C28" s="254">
        <v>43.917</v>
      </c>
      <c r="D28" s="254">
        <v>43.602</v>
      </c>
      <c r="E28" s="240">
        <f>(C28-D28)*1000</f>
        <v>315.00000000000483</v>
      </c>
      <c r="F28" s="283" t="s">
        <v>45</v>
      </c>
      <c r="G28" s="284"/>
      <c r="H28" s="284"/>
      <c r="I28" s="285"/>
      <c r="J28" s="225"/>
      <c r="K28" s="238">
        <v>1</v>
      </c>
      <c r="L28" s="252">
        <v>43.717000000000006</v>
      </c>
      <c r="M28" s="252">
        <v>43.607</v>
      </c>
      <c r="N28" s="253">
        <f>(L28-M28)*1000</f>
        <v>110.00000000000654</v>
      </c>
      <c r="O28" s="286" t="s">
        <v>99</v>
      </c>
      <c r="P28" s="287"/>
      <c r="Q28" s="287"/>
      <c r="R28" s="288"/>
      <c r="S28" s="198"/>
      <c r="T28" s="171"/>
    </row>
    <row r="29" spans="1:20" s="184" customFormat="1" ht="21" customHeight="1">
      <c r="A29" s="221"/>
      <c r="B29" s="231"/>
      <c r="C29" s="232"/>
      <c r="D29" s="233"/>
      <c r="E29" s="234"/>
      <c r="F29" s="235"/>
      <c r="G29" s="236"/>
      <c r="H29" s="236"/>
      <c r="I29" s="237"/>
      <c r="J29" s="225"/>
      <c r="K29" s="231"/>
      <c r="L29" s="232"/>
      <c r="M29" s="233"/>
      <c r="N29" s="234"/>
      <c r="O29" s="235"/>
      <c r="P29" s="236"/>
      <c r="Q29" s="236"/>
      <c r="R29" s="237"/>
      <c r="S29" s="198"/>
      <c r="T29" s="171"/>
    </row>
    <row r="30" spans="1:20" s="184" customFormat="1" ht="21" customHeight="1">
      <c r="A30" s="221"/>
      <c r="B30" s="238">
        <v>2</v>
      </c>
      <c r="C30" s="254">
        <v>43.871</v>
      </c>
      <c r="D30" s="254">
        <v>43.551</v>
      </c>
      <c r="E30" s="240">
        <f>(C30-D30)*1000</f>
        <v>320.0000000000003</v>
      </c>
      <c r="F30" s="286" t="s">
        <v>48</v>
      </c>
      <c r="G30" s="287"/>
      <c r="H30" s="287"/>
      <c r="I30" s="288"/>
      <c r="J30" s="225"/>
      <c r="K30" s="238">
        <v>2</v>
      </c>
      <c r="L30" s="252">
        <v>43.687000000000005</v>
      </c>
      <c r="M30" s="252">
        <v>43.657000000000004</v>
      </c>
      <c r="N30" s="253">
        <f>(L30-M30)*1000</f>
        <v>30.000000000001137</v>
      </c>
      <c r="O30" s="286" t="s">
        <v>100</v>
      </c>
      <c r="P30" s="287"/>
      <c r="Q30" s="287"/>
      <c r="R30" s="288"/>
      <c r="S30" s="198"/>
      <c r="T30" s="171"/>
    </row>
    <row r="31" spans="1:20" s="184" customFormat="1" ht="21" customHeight="1">
      <c r="A31" s="221"/>
      <c r="B31" s="231"/>
      <c r="C31" s="232"/>
      <c r="D31" s="233"/>
      <c r="E31" s="234"/>
      <c r="F31" s="235"/>
      <c r="G31" s="236"/>
      <c r="H31" s="236"/>
      <c r="I31" s="237"/>
      <c r="J31" s="225"/>
      <c r="K31" s="231"/>
      <c r="L31" s="232"/>
      <c r="M31" s="233"/>
      <c r="N31" s="234"/>
      <c r="O31" s="235"/>
      <c r="P31" s="236"/>
      <c r="Q31" s="236"/>
      <c r="R31" s="237"/>
      <c r="S31" s="198"/>
      <c r="T31" s="171"/>
    </row>
    <row r="32" spans="1:20" s="184" customFormat="1" ht="21" customHeight="1">
      <c r="A32" s="221"/>
      <c r="B32" s="238">
        <v>3</v>
      </c>
      <c r="C32" s="254">
        <v>43.947</v>
      </c>
      <c r="D32" s="254">
        <v>43.629</v>
      </c>
      <c r="E32" s="240">
        <f>(C32-D32)*1000</f>
        <v>318.00000000000495</v>
      </c>
      <c r="F32" s="286" t="s">
        <v>48</v>
      </c>
      <c r="G32" s="287"/>
      <c r="H32" s="287"/>
      <c r="I32" s="288"/>
      <c r="J32" s="225"/>
      <c r="K32" s="238">
        <v>3</v>
      </c>
      <c r="L32" s="239">
        <v>43.767</v>
      </c>
      <c r="M32" s="239">
        <v>43.657000000000004</v>
      </c>
      <c r="N32" s="240">
        <f>(L32-M32)*1000</f>
        <v>109.99999999999943</v>
      </c>
      <c r="O32" s="286" t="s">
        <v>101</v>
      </c>
      <c r="P32" s="287"/>
      <c r="Q32" s="287"/>
      <c r="R32" s="288"/>
      <c r="S32" s="198"/>
      <c r="T32" s="171"/>
    </row>
    <row r="33" spans="1:20" s="177" customFormat="1" ht="21" customHeight="1">
      <c r="A33" s="221"/>
      <c r="B33" s="241"/>
      <c r="C33" s="242"/>
      <c r="D33" s="243"/>
      <c r="E33" s="244"/>
      <c r="F33" s="245"/>
      <c r="G33" s="246"/>
      <c r="H33" s="246"/>
      <c r="I33" s="247"/>
      <c r="J33" s="225"/>
      <c r="K33" s="241"/>
      <c r="L33" s="242"/>
      <c r="M33" s="243"/>
      <c r="N33" s="244"/>
      <c r="O33" s="245"/>
      <c r="P33" s="246"/>
      <c r="Q33" s="246"/>
      <c r="R33" s="247"/>
      <c r="S33" s="198"/>
      <c r="T33" s="171"/>
    </row>
    <row r="34" spans="1:19" ht="24.75" customHeight="1" thickBot="1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50"/>
    </row>
    <row r="36" ht="18">
      <c r="J36" s="262" t="s">
        <v>97</v>
      </c>
    </row>
    <row r="38" ht="15">
      <c r="J38" s="87" t="s">
        <v>68</v>
      </c>
    </row>
  </sheetData>
  <sheetProtection password="E9A7" sheet="1" objects="1" scenarios="1"/>
  <mergeCells count="13">
    <mergeCell ref="P9:Q9"/>
    <mergeCell ref="D25:G25"/>
    <mergeCell ref="M25:P25"/>
    <mergeCell ref="F26:I26"/>
    <mergeCell ref="O26:R26"/>
    <mergeCell ref="P21:Q21"/>
    <mergeCell ref="P22:Q22"/>
    <mergeCell ref="F28:I28"/>
    <mergeCell ref="O30:R30"/>
    <mergeCell ref="F32:I32"/>
    <mergeCell ref="F30:I30"/>
    <mergeCell ref="O32:R32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59"/>
      <c r="C2" s="260"/>
      <c r="D2" s="260"/>
      <c r="E2" s="260"/>
      <c r="F2" s="260"/>
      <c r="G2" s="258" t="s">
        <v>49</v>
      </c>
      <c r="H2" s="260"/>
      <c r="I2" s="260"/>
      <c r="J2" s="260"/>
      <c r="K2" s="260"/>
      <c r="L2" s="261"/>
      <c r="P2" s="4"/>
      <c r="Q2" s="5"/>
      <c r="R2" s="5"/>
      <c r="S2" s="5"/>
      <c r="T2" s="5"/>
      <c r="U2" s="5"/>
      <c r="V2" s="299" t="s">
        <v>1</v>
      </c>
      <c r="W2" s="299"/>
      <c r="X2" s="299"/>
      <c r="Y2" s="29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5"/>
      <c r="BM2" s="5"/>
      <c r="BN2" s="299" t="s">
        <v>1</v>
      </c>
      <c r="BO2" s="299"/>
      <c r="BP2" s="299"/>
      <c r="BQ2" s="299"/>
      <c r="BR2" s="5"/>
      <c r="BS2" s="5"/>
      <c r="BT2" s="5"/>
      <c r="BU2" s="6"/>
      <c r="BY2" s="1"/>
      <c r="BZ2" s="259"/>
      <c r="CA2" s="260"/>
      <c r="CB2" s="260"/>
      <c r="CC2" s="260"/>
      <c r="CD2" s="260"/>
      <c r="CE2" s="258" t="s">
        <v>50</v>
      </c>
      <c r="CF2" s="260"/>
      <c r="CG2" s="260"/>
      <c r="CH2" s="260"/>
      <c r="CI2" s="260"/>
      <c r="CJ2" s="261"/>
    </row>
    <row r="3" spans="16:77" ht="21" customHeight="1" thickBot="1" thickTop="1">
      <c r="P3" s="303" t="s">
        <v>2</v>
      </c>
      <c r="Q3" s="304"/>
      <c r="R3" s="7"/>
      <c r="S3" s="8"/>
      <c r="T3" s="300" t="s">
        <v>3</v>
      </c>
      <c r="U3" s="301"/>
      <c r="V3" s="301"/>
      <c r="W3" s="302"/>
      <c r="X3" s="9"/>
      <c r="Y3" s="10"/>
      <c r="Z3" s="305" t="s">
        <v>4</v>
      </c>
      <c r="AA3" s="297"/>
      <c r="AB3" s="282" t="s">
        <v>104</v>
      </c>
      <c r="AC3" s="29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06" t="s">
        <v>104</v>
      </c>
      <c r="BI3" s="307"/>
      <c r="BJ3" s="297" t="s">
        <v>4</v>
      </c>
      <c r="BK3" s="298"/>
      <c r="BL3" s="9"/>
      <c r="BM3" s="10"/>
      <c r="BN3" s="300" t="s">
        <v>3</v>
      </c>
      <c r="BO3" s="301"/>
      <c r="BP3" s="301"/>
      <c r="BQ3" s="302"/>
      <c r="BR3" s="13"/>
      <c r="BS3" s="14"/>
      <c r="BT3" s="295" t="s">
        <v>2</v>
      </c>
      <c r="BU3" s="280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P4" s="19"/>
      <c r="Q4" s="20"/>
      <c r="R4" s="21"/>
      <c r="S4" s="22"/>
      <c r="T4" s="281" t="s">
        <v>5</v>
      </c>
      <c r="U4" s="281"/>
      <c r="V4" s="281"/>
      <c r="W4" s="281"/>
      <c r="X4" s="21"/>
      <c r="Y4" s="22"/>
      <c r="Z4" s="24"/>
      <c r="AA4" s="24"/>
      <c r="AB4" s="317" t="s">
        <v>105</v>
      </c>
      <c r="AC4" s="318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5" t="s">
        <v>55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15" t="s">
        <v>105</v>
      </c>
      <c r="BI4" s="316"/>
      <c r="BJ4" s="24"/>
      <c r="BK4" s="24"/>
      <c r="BL4" s="21"/>
      <c r="BM4" s="22"/>
      <c r="BN4" s="281" t="s">
        <v>5</v>
      </c>
      <c r="BO4" s="281"/>
      <c r="BP4" s="281"/>
      <c r="BQ4" s="281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2.5" customHeight="1">
      <c r="B5" s="29"/>
      <c r="C5" s="30" t="s">
        <v>6</v>
      </c>
      <c r="D5" s="31"/>
      <c r="E5" s="32"/>
      <c r="F5" s="32"/>
      <c r="G5" s="44" t="s">
        <v>61</v>
      </c>
      <c r="H5" s="32"/>
      <c r="I5" s="32"/>
      <c r="J5" s="33"/>
      <c r="L5" s="34"/>
      <c r="P5" s="35"/>
      <c r="Q5" s="36"/>
      <c r="R5" s="37"/>
      <c r="S5" s="38"/>
      <c r="T5" s="39"/>
      <c r="U5" s="40"/>
      <c r="V5" s="37"/>
      <c r="W5" s="38"/>
      <c r="X5" s="37"/>
      <c r="Y5" s="38"/>
      <c r="Z5" s="31"/>
      <c r="AA5" s="80"/>
      <c r="AB5" s="273"/>
      <c r="AC5" s="5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5"/>
      <c r="BI5" s="38"/>
      <c r="BJ5" s="31"/>
      <c r="BK5" s="41"/>
      <c r="BL5" s="37"/>
      <c r="BM5" s="36"/>
      <c r="BN5" s="39"/>
      <c r="BO5" s="40"/>
      <c r="BP5" s="37"/>
      <c r="BQ5" s="38"/>
      <c r="BR5" s="37"/>
      <c r="BS5" s="36"/>
      <c r="BT5" s="42"/>
      <c r="BU5" s="43"/>
      <c r="BY5" s="1"/>
      <c r="BZ5" s="29"/>
      <c r="CA5" s="30" t="s">
        <v>6</v>
      </c>
      <c r="CB5" s="31"/>
      <c r="CC5" s="32"/>
      <c r="CD5" s="32"/>
      <c r="CE5" s="44" t="s">
        <v>61</v>
      </c>
      <c r="CF5" s="32"/>
      <c r="CG5" s="32"/>
      <c r="CH5" s="33"/>
      <c r="CJ5" s="34"/>
    </row>
    <row r="6" spans="2:88" ht="21" customHeight="1">
      <c r="B6" s="29"/>
      <c r="C6" s="30" t="s">
        <v>7</v>
      </c>
      <c r="D6" s="31"/>
      <c r="E6" s="32"/>
      <c r="F6" s="32"/>
      <c r="G6" s="54" t="s">
        <v>90</v>
      </c>
      <c r="H6" s="32"/>
      <c r="I6" s="32"/>
      <c r="J6" s="33"/>
      <c r="K6" s="45" t="s">
        <v>8</v>
      </c>
      <c r="L6" s="34"/>
      <c r="P6" s="46" t="s">
        <v>9</v>
      </c>
      <c r="Q6" s="47">
        <v>44.607</v>
      </c>
      <c r="R6" s="37"/>
      <c r="S6" s="38"/>
      <c r="T6" s="309" t="s">
        <v>0</v>
      </c>
      <c r="U6" s="310"/>
      <c r="V6" s="310"/>
      <c r="W6" s="311"/>
      <c r="X6" s="37"/>
      <c r="Y6" s="38"/>
      <c r="Z6" s="144" t="s">
        <v>53</v>
      </c>
      <c r="AA6" s="270">
        <v>44.095</v>
      </c>
      <c r="AB6" s="274" t="s">
        <v>107</v>
      </c>
      <c r="AC6" s="275">
        <v>43.917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55" t="s">
        <v>96</v>
      </c>
      <c r="AS6" s="99" t="s">
        <v>39</v>
      </c>
      <c r="AT6" s="256" t="s">
        <v>46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68" t="s">
        <v>107</v>
      </c>
      <c r="BI6" s="269">
        <v>43.602</v>
      </c>
      <c r="BJ6" s="31"/>
      <c r="BK6" s="146"/>
      <c r="BL6" s="11"/>
      <c r="BM6" s="51"/>
      <c r="BN6" s="309" t="s">
        <v>56</v>
      </c>
      <c r="BO6" s="310"/>
      <c r="BP6" s="310"/>
      <c r="BQ6" s="311"/>
      <c r="BR6" s="37"/>
      <c r="BS6" s="38"/>
      <c r="BT6" s="52" t="s">
        <v>11</v>
      </c>
      <c r="BU6" s="53">
        <v>42.796</v>
      </c>
      <c r="BY6" s="1"/>
      <c r="BZ6" s="29"/>
      <c r="CA6" s="30" t="s">
        <v>7</v>
      </c>
      <c r="CB6" s="31"/>
      <c r="CC6" s="32"/>
      <c r="CD6" s="32"/>
      <c r="CE6" s="54" t="s">
        <v>90</v>
      </c>
      <c r="CF6" s="32"/>
      <c r="CG6" s="32"/>
      <c r="CH6" s="33"/>
      <c r="CI6" s="45" t="s">
        <v>8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4" t="s">
        <v>103</v>
      </c>
      <c r="H7" s="32"/>
      <c r="I7" s="32"/>
      <c r="J7" s="31"/>
      <c r="K7" s="31"/>
      <c r="L7" s="55"/>
      <c r="P7" s="35"/>
      <c r="Q7" s="38"/>
      <c r="R7" s="37"/>
      <c r="S7" s="38"/>
      <c r="T7" s="312">
        <v>43.998</v>
      </c>
      <c r="U7" s="313"/>
      <c r="V7" s="313"/>
      <c r="W7" s="314"/>
      <c r="X7" s="37"/>
      <c r="Y7" s="38"/>
      <c r="Z7" s="37"/>
      <c r="AA7" s="271"/>
      <c r="AB7" s="274" t="s">
        <v>106</v>
      </c>
      <c r="AC7" s="275">
        <v>43.871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68" t="s">
        <v>106</v>
      </c>
      <c r="BI7" s="269">
        <v>43.551</v>
      </c>
      <c r="BJ7" s="142" t="s">
        <v>57</v>
      </c>
      <c r="BK7" s="141">
        <v>43.45</v>
      </c>
      <c r="BL7" s="11"/>
      <c r="BM7" s="51"/>
      <c r="BN7" s="312">
        <v>43.505</v>
      </c>
      <c r="BO7" s="313"/>
      <c r="BP7" s="313"/>
      <c r="BQ7" s="314"/>
      <c r="BR7" s="37"/>
      <c r="BS7" s="38"/>
      <c r="BT7" s="37"/>
      <c r="BU7" s="56"/>
      <c r="BY7" s="1"/>
      <c r="BZ7" s="29"/>
      <c r="CA7" s="30" t="s">
        <v>12</v>
      </c>
      <c r="CB7" s="31"/>
      <c r="CC7" s="32"/>
      <c r="CD7" s="32"/>
      <c r="CE7" s="54" t="s">
        <v>103</v>
      </c>
      <c r="CF7" s="32"/>
      <c r="CG7" s="32"/>
      <c r="CH7" s="31"/>
      <c r="CI7" s="31"/>
      <c r="CJ7" s="55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P8" s="60" t="s">
        <v>13</v>
      </c>
      <c r="Q8" s="61">
        <v>44.2</v>
      </c>
      <c r="R8" s="37"/>
      <c r="S8" s="38"/>
      <c r="T8" s="39"/>
      <c r="U8" s="48"/>
      <c r="V8" s="37"/>
      <c r="W8" s="38"/>
      <c r="X8" s="37"/>
      <c r="Y8" s="38"/>
      <c r="Z8" s="142" t="s">
        <v>54</v>
      </c>
      <c r="AA8" s="272">
        <v>44.011</v>
      </c>
      <c r="AB8" s="274" t="s">
        <v>108</v>
      </c>
      <c r="AC8" s="275">
        <v>43.947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22" t="s">
        <v>117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68" t="s">
        <v>108</v>
      </c>
      <c r="BI8" s="269">
        <v>43.629</v>
      </c>
      <c r="BJ8" s="31"/>
      <c r="BK8" s="146"/>
      <c r="BL8" s="11"/>
      <c r="BM8" s="51"/>
      <c r="BN8" s="39"/>
      <c r="BO8" s="48"/>
      <c r="BP8" s="37"/>
      <c r="BQ8" s="38"/>
      <c r="BR8" s="37"/>
      <c r="BS8" s="38"/>
      <c r="BT8" s="62" t="s">
        <v>14</v>
      </c>
      <c r="BU8" s="63">
        <v>43.241</v>
      </c>
      <c r="BY8" s="1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64"/>
      <c r="C9" s="31"/>
      <c r="D9" s="31"/>
      <c r="E9" s="31"/>
      <c r="F9" s="31"/>
      <c r="G9" s="31"/>
      <c r="H9" s="31"/>
      <c r="I9" s="31"/>
      <c r="J9" s="31"/>
      <c r="K9" s="31"/>
      <c r="L9" s="55"/>
      <c r="P9" s="65"/>
      <c r="Q9" s="66"/>
      <c r="R9" s="67"/>
      <c r="S9" s="66"/>
      <c r="T9" s="67"/>
      <c r="U9" s="68"/>
      <c r="V9" s="67"/>
      <c r="W9" s="66"/>
      <c r="X9" s="67"/>
      <c r="Y9" s="66"/>
      <c r="Z9" s="69"/>
      <c r="AA9" s="129"/>
      <c r="AB9" s="276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5"/>
      <c r="BI9" s="66"/>
      <c r="BJ9" s="69"/>
      <c r="BK9" s="71"/>
      <c r="BL9" s="69"/>
      <c r="BM9" s="72"/>
      <c r="BN9" s="67"/>
      <c r="BO9" s="68"/>
      <c r="BP9" s="67"/>
      <c r="BQ9" s="66"/>
      <c r="BR9" s="73"/>
      <c r="BS9" s="74"/>
      <c r="BT9" s="75"/>
      <c r="BU9" s="76"/>
      <c r="BY9" s="1"/>
      <c r="BZ9" s="64"/>
      <c r="CA9" s="31"/>
      <c r="CB9" s="31"/>
      <c r="CC9" s="31"/>
      <c r="CD9" s="31"/>
      <c r="CE9" s="31"/>
      <c r="CF9" s="31"/>
      <c r="CG9" s="31"/>
      <c r="CH9" s="31"/>
      <c r="CI9" s="31"/>
      <c r="CJ9" s="55"/>
    </row>
    <row r="10" spans="2:88" ht="21" customHeight="1">
      <c r="B10" s="29"/>
      <c r="C10" s="77" t="s">
        <v>15</v>
      </c>
      <c r="D10" s="31"/>
      <c r="E10" s="31"/>
      <c r="F10" s="33"/>
      <c r="G10" s="78" t="s">
        <v>91</v>
      </c>
      <c r="H10" s="31"/>
      <c r="I10" s="31"/>
      <c r="J10" s="79" t="s">
        <v>16</v>
      </c>
      <c r="K10" s="319" t="s">
        <v>87</v>
      </c>
      <c r="L10" s="32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88" t="s">
        <v>26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7" t="s">
        <v>15</v>
      </c>
      <c r="CB10" s="31"/>
      <c r="CC10" s="31"/>
      <c r="CD10" s="33"/>
      <c r="CE10" s="78" t="s">
        <v>91</v>
      </c>
      <c r="CF10" s="31"/>
      <c r="CG10" s="31"/>
      <c r="CH10" s="79" t="s">
        <v>16</v>
      </c>
      <c r="CI10" s="319" t="s">
        <v>87</v>
      </c>
      <c r="CJ10" s="320"/>
    </row>
    <row r="11" spans="2:88" ht="21" customHeight="1">
      <c r="B11" s="29"/>
      <c r="C11" s="77" t="s">
        <v>17</v>
      </c>
      <c r="D11" s="31"/>
      <c r="E11" s="31"/>
      <c r="F11" s="33"/>
      <c r="G11" s="78" t="s">
        <v>18</v>
      </c>
      <c r="H11" s="31"/>
      <c r="I11" s="80"/>
      <c r="J11" s="79" t="s">
        <v>19</v>
      </c>
      <c r="K11" s="319" t="s">
        <v>20</v>
      </c>
      <c r="L11" s="320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7" t="s">
        <v>27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7" t="s">
        <v>17</v>
      </c>
      <c r="CB11" s="31"/>
      <c r="CC11" s="31"/>
      <c r="CD11" s="33"/>
      <c r="CE11" s="78" t="s">
        <v>18</v>
      </c>
      <c r="CF11" s="31"/>
      <c r="CG11" s="80"/>
      <c r="CH11" s="79" t="s">
        <v>19</v>
      </c>
      <c r="CI11" s="319" t="s">
        <v>20</v>
      </c>
      <c r="CJ11" s="320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85"/>
      <c r="Q12" s="8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7" t="s">
        <v>28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83" ht="18" customHeight="1">
      <c r="G14" s="87" t="s">
        <v>116</v>
      </c>
      <c r="P14" s="85"/>
      <c r="Q14" s="85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5"/>
      <c r="BW14" s="85"/>
      <c r="BX14" s="85"/>
      <c r="BY14" s="86"/>
      <c r="CE14" s="87" t="s">
        <v>116</v>
      </c>
    </row>
    <row r="15" spans="15:76" ht="18" customHeight="1">
      <c r="O15" s="85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5"/>
      <c r="BW15" s="85"/>
      <c r="BX15" s="85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64" t="s">
        <v>69</v>
      </c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5" t="s">
        <v>92</v>
      </c>
    </row>
    <row r="18" ht="18" customHeight="1">
      <c r="BA18" s="159" t="s">
        <v>88</v>
      </c>
    </row>
    <row r="19" spans="20:53" ht="18" customHeight="1">
      <c r="T19" s="91"/>
      <c r="U19" s="91"/>
      <c r="V19" s="91"/>
      <c r="W19" s="91"/>
      <c r="BA19" s="1"/>
    </row>
    <row r="20" spans="20:87" ht="18" customHeight="1">
      <c r="T20" s="91"/>
      <c r="U20" s="91"/>
      <c r="V20" s="91"/>
      <c r="W20" s="263" t="s">
        <v>86</v>
      </c>
      <c r="Y20" s="257" t="s">
        <v>70</v>
      </c>
      <c r="AA20" s="1"/>
      <c r="AN20" s="1"/>
      <c r="AP20" s="1"/>
      <c r="AR20" s="1"/>
      <c r="AU20" s="1"/>
      <c r="AV20" s="1"/>
      <c r="AX20" s="1"/>
      <c r="AY20" s="1"/>
      <c r="AZ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91"/>
      <c r="U21" s="91"/>
      <c r="V21" s="91"/>
      <c r="W21" s="264">
        <v>6279</v>
      </c>
      <c r="Y21" s="257" t="s">
        <v>82</v>
      </c>
      <c r="AU21" s="1"/>
      <c r="BB21" s="1"/>
      <c r="BC21" s="157" t="s">
        <v>29</v>
      </c>
      <c r="BQ21" s="1"/>
      <c r="BR21" s="1"/>
      <c r="BV21" s="1"/>
      <c r="BY21" s="1"/>
      <c r="BZ21" s="1"/>
      <c r="CA21" s="1"/>
      <c r="CB21" s="1"/>
    </row>
    <row r="22" spans="20:85" ht="18" customHeight="1">
      <c r="T22" s="91"/>
      <c r="U22" s="91">
        <v>43.956</v>
      </c>
      <c r="V22" s="91"/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E23" s="1"/>
      <c r="BG23" s="1"/>
      <c r="BP23" s="1"/>
      <c r="BQ23" s="1"/>
      <c r="BR23" s="1"/>
      <c r="BZ23" s="1"/>
      <c r="CE23" s="1"/>
    </row>
    <row r="24" spans="5:83" ht="18" customHeight="1">
      <c r="E24" s="89"/>
      <c r="G24" s="89"/>
      <c r="J24" s="1"/>
      <c r="AA24" s="90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89"/>
    </row>
    <row r="25" spans="5:83" ht="18" customHeight="1">
      <c r="E25" s="1"/>
      <c r="G25" s="1"/>
      <c r="I25" s="1"/>
      <c r="Q25" s="137" t="s">
        <v>0</v>
      </c>
      <c r="S25" s="1"/>
      <c r="AA25" s="91"/>
      <c r="AE25" s="1"/>
      <c r="AG25" s="1"/>
      <c r="AH25" s="1"/>
      <c r="AI25" s="1"/>
      <c r="AJ25" s="1"/>
      <c r="AK25" s="1"/>
      <c r="AZ25" s="1"/>
      <c r="BA25" s="1"/>
      <c r="BB25" s="90"/>
      <c r="BC25" s="1"/>
      <c r="BD25" s="1"/>
      <c r="BE25" s="1"/>
      <c r="BF25" s="1"/>
      <c r="BG25" s="1"/>
      <c r="BS25" s="89"/>
      <c r="BX25" s="1"/>
      <c r="BY25" s="1"/>
      <c r="CE25" s="1"/>
    </row>
    <row r="26" spans="1:89" ht="18" customHeight="1">
      <c r="A26" s="93"/>
      <c r="C26" s="1"/>
      <c r="E26" s="90"/>
      <c r="G26" s="90"/>
      <c r="H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39">
        <v>6</v>
      </c>
      <c r="BJ26" s="1"/>
      <c r="BK26" s="1"/>
      <c r="BO26" s="1"/>
      <c r="BP26" s="1"/>
      <c r="BQ26" s="1"/>
      <c r="BR26" s="1"/>
      <c r="BS26" s="1"/>
      <c r="BV26" s="163" t="s">
        <v>57</v>
      </c>
      <c r="BW26" s="1"/>
      <c r="BX26" s="1"/>
      <c r="BY26" s="1"/>
      <c r="CE26" s="90"/>
      <c r="CK26" s="93"/>
    </row>
    <row r="27" spans="1:86" ht="18" customHeight="1">
      <c r="A27" s="93"/>
      <c r="E27" s="90"/>
      <c r="G27" s="90"/>
      <c r="H27" s="161" t="s">
        <v>53</v>
      </c>
      <c r="L27" s="1"/>
      <c r="M27" s="1"/>
      <c r="R27" s="1"/>
      <c r="V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I27" s="1"/>
      <c r="BO27" s="1"/>
      <c r="BS27" s="90"/>
      <c r="BV27" s="1"/>
      <c r="BW27" s="1"/>
      <c r="BX27" s="1"/>
      <c r="BZ27" s="1"/>
      <c r="CA27" s="1"/>
      <c r="CE27" s="90"/>
      <c r="CH27" s="94" t="s">
        <v>14</v>
      </c>
    </row>
    <row r="28" spans="1:89" ht="18" customHeight="1">
      <c r="A28" s="93"/>
      <c r="E28" s="1"/>
      <c r="G28" s="1"/>
      <c r="P28" s="139">
        <v>1</v>
      </c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H28" s="1"/>
      <c r="BL28" s="139">
        <v>7</v>
      </c>
      <c r="BS28" s="90"/>
      <c r="BV28" s="139">
        <v>9</v>
      </c>
      <c r="BX28" s="1"/>
      <c r="CE28" s="1"/>
      <c r="CK28" s="93"/>
    </row>
    <row r="29" spans="2:88" ht="18" customHeight="1">
      <c r="B29" s="93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90"/>
      <c r="AZ29" s="1"/>
      <c r="BA29" s="1"/>
      <c r="BB29" s="1"/>
      <c r="BC29" s="1"/>
      <c r="BD29" s="1"/>
      <c r="BE29" s="1"/>
      <c r="BF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93"/>
    </row>
    <row r="30" spans="5:83" ht="18" customHeight="1">
      <c r="E30" s="1"/>
      <c r="G30" s="1"/>
      <c r="Q30" s="1"/>
      <c r="S30" s="139">
        <v>2</v>
      </c>
      <c r="X30" s="1"/>
      <c r="Z30" s="1"/>
      <c r="AD30" s="1"/>
      <c r="AE30" s="1"/>
      <c r="AF30" s="1"/>
      <c r="AG30" s="1"/>
      <c r="AH30" s="1"/>
      <c r="AI30" s="1"/>
      <c r="AJ30" s="1"/>
      <c r="AK30" s="1"/>
      <c r="AL30" s="1"/>
      <c r="AY30" s="1"/>
      <c r="AZ30" s="1"/>
      <c r="BB30" s="1"/>
      <c r="BC30" s="1"/>
      <c r="BD30" s="1"/>
      <c r="BE30" s="1"/>
      <c r="BF30" s="1"/>
      <c r="BP30" s="1"/>
      <c r="BR30" s="1"/>
      <c r="BS30" s="1"/>
      <c r="BT30" s="1"/>
      <c r="CE30" s="1"/>
    </row>
    <row r="31" spans="4:83" ht="18" customHeight="1">
      <c r="D31" s="95" t="s">
        <v>13</v>
      </c>
      <c r="E31" s="1"/>
      <c r="G31" s="1"/>
      <c r="N31" s="1"/>
      <c r="O31" s="1"/>
      <c r="P31" s="162" t="s">
        <v>54</v>
      </c>
      <c r="Q31" s="1"/>
      <c r="R31" s="1"/>
      <c r="T31" s="1"/>
      <c r="U31" s="1"/>
      <c r="W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P31" s="1"/>
      <c r="BQ31" s="1"/>
      <c r="BR31" s="1"/>
      <c r="BS31" s="1"/>
      <c r="BT31" s="1"/>
      <c r="BV31" s="1"/>
      <c r="BX31" s="1"/>
      <c r="CE31" s="1"/>
    </row>
    <row r="32" spans="3:87" ht="18" customHeight="1">
      <c r="C32" s="95"/>
      <c r="S32" s="1"/>
      <c r="U32" s="1"/>
      <c r="V32" s="1"/>
      <c r="W32" s="1"/>
      <c r="X32" s="1"/>
      <c r="Z32" s="1"/>
      <c r="AA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308">
        <v>8</v>
      </c>
      <c r="BS32" s="1"/>
      <c r="BT32" s="1"/>
      <c r="BU32" s="1"/>
      <c r="CI32" s="96"/>
    </row>
    <row r="33" spans="3:87" ht="18" customHeight="1">
      <c r="C33" s="95"/>
      <c r="I33" s="1"/>
      <c r="K33" s="1"/>
      <c r="L33" s="1"/>
      <c r="Q33" s="1"/>
      <c r="T33" s="1"/>
      <c r="U33" s="1"/>
      <c r="V33" s="1"/>
      <c r="W33" s="1"/>
      <c r="Y33" s="139">
        <v>3</v>
      </c>
      <c r="AF33" s="1"/>
      <c r="AH33" s="1"/>
      <c r="AY33" s="1"/>
      <c r="BE33" s="1"/>
      <c r="BF33" s="1"/>
      <c r="BG33" s="1"/>
      <c r="BJ33" s="1"/>
      <c r="BL33" s="1"/>
      <c r="BQ33" s="308"/>
      <c r="BU33" s="92"/>
      <c r="CI33" s="96"/>
    </row>
    <row r="34" spans="3:87" ht="18" customHeight="1">
      <c r="C34" s="95"/>
      <c r="I34" s="97"/>
      <c r="J34" s="1"/>
      <c r="L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J34" s="1"/>
      <c r="AK34" s="1"/>
      <c r="AL34" s="1"/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96"/>
    </row>
    <row r="35" spans="9:73" ht="18" customHeight="1">
      <c r="I35" s="1"/>
      <c r="J35" s="1"/>
      <c r="O35" s="1"/>
      <c r="P35" s="1"/>
      <c r="Q35" s="1"/>
      <c r="R35" s="1"/>
      <c r="T35" s="135" t="s">
        <v>66</v>
      </c>
      <c r="U35" s="158" t="s">
        <v>63</v>
      </c>
      <c r="X35" s="1"/>
      <c r="Z35" s="1"/>
      <c r="AA35" s="1"/>
      <c r="AB35" s="1"/>
      <c r="AC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Q35" s="138" t="s">
        <v>56</v>
      </c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U36" s="159" t="s">
        <v>64</v>
      </c>
      <c r="AC36" s="1"/>
      <c r="AD36" s="157" t="s">
        <v>30</v>
      </c>
      <c r="AV36" s="1"/>
      <c r="AW36" s="1"/>
      <c r="AY36" s="1"/>
      <c r="BL36" s="157" t="s">
        <v>51</v>
      </c>
    </row>
    <row r="37" spans="7:69" ht="18" customHeight="1">
      <c r="G37" s="1"/>
      <c r="J37" s="1"/>
      <c r="K37" s="1"/>
      <c r="L37" s="1"/>
      <c r="O37" s="1"/>
      <c r="P37" s="1"/>
      <c r="Q37" s="1"/>
      <c r="R37" s="1"/>
      <c r="AC37" s="158" t="s">
        <v>63</v>
      </c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Q37" s="1"/>
    </row>
    <row r="38" spans="6:76" ht="18" customHeight="1">
      <c r="F38" s="1"/>
      <c r="G38" s="263" t="s">
        <v>86</v>
      </c>
      <c r="H38" s="1"/>
      <c r="I38" s="1"/>
      <c r="J38" s="1"/>
      <c r="L38" s="266" t="s">
        <v>52</v>
      </c>
      <c r="O38" s="1"/>
      <c r="P38" s="1"/>
      <c r="Q38" s="1"/>
      <c r="R38" s="1"/>
      <c r="AC38" s="159" t="s">
        <v>65</v>
      </c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7:48" ht="18" customHeight="1">
      <c r="G39" s="264">
        <v>6280</v>
      </c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93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100" t="s">
        <v>34</v>
      </c>
      <c r="C48" s="101" t="s">
        <v>40</v>
      </c>
      <c r="D48" s="101" t="s">
        <v>41</v>
      </c>
      <c r="E48" s="101" t="s">
        <v>42</v>
      </c>
      <c r="F48" s="103" t="s">
        <v>43</v>
      </c>
      <c r="G48" s="104"/>
      <c r="H48" s="104"/>
      <c r="I48" s="140" t="s">
        <v>44</v>
      </c>
      <c r="J48" s="140"/>
      <c r="K48" s="104"/>
      <c r="L48" s="104"/>
      <c r="M48" s="102"/>
      <c r="N48" s="101" t="s">
        <v>34</v>
      </c>
      <c r="O48" s="101" t="s">
        <v>40</v>
      </c>
      <c r="P48" s="101" t="s">
        <v>41</v>
      </c>
      <c r="Q48" s="101" t="s">
        <v>42</v>
      </c>
      <c r="R48" s="103" t="s">
        <v>43</v>
      </c>
      <c r="S48" s="104"/>
      <c r="T48" s="104"/>
      <c r="U48" s="140" t="s">
        <v>44</v>
      </c>
      <c r="V48" s="140"/>
      <c r="W48" s="104"/>
      <c r="X48" s="105"/>
      <c r="BN48" s="100" t="s">
        <v>34</v>
      </c>
      <c r="BO48" s="101" t="s">
        <v>40</v>
      </c>
      <c r="BP48" s="101" t="s">
        <v>41</v>
      </c>
      <c r="BQ48" s="101" t="s">
        <v>42</v>
      </c>
      <c r="BR48" s="103" t="s">
        <v>43</v>
      </c>
      <c r="BS48" s="104"/>
      <c r="BT48" s="104"/>
      <c r="BU48" s="140" t="s">
        <v>44</v>
      </c>
      <c r="BV48" s="140"/>
      <c r="BW48" s="104"/>
      <c r="BX48" s="104"/>
      <c r="BY48" s="102"/>
      <c r="BZ48" s="101" t="s">
        <v>34</v>
      </c>
      <c r="CA48" s="101" t="s">
        <v>40</v>
      </c>
      <c r="CB48" s="101" t="s">
        <v>41</v>
      </c>
      <c r="CC48" s="101" t="s">
        <v>42</v>
      </c>
      <c r="CD48" s="103" t="s">
        <v>43</v>
      </c>
      <c r="CE48" s="104"/>
      <c r="CF48" s="104"/>
      <c r="CG48" s="140" t="s">
        <v>44</v>
      </c>
      <c r="CH48" s="140"/>
      <c r="CI48" s="104"/>
      <c r="CJ48" s="105"/>
    </row>
    <row r="49" spans="2:88" ht="21" customHeight="1" thickTop="1">
      <c r="B49" s="106"/>
      <c r="C49" s="24"/>
      <c r="D49" s="24"/>
      <c r="E49" s="24"/>
      <c r="F49" s="24"/>
      <c r="G49" s="23" t="s">
        <v>5</v>
      </c>
      <c r="H49" s="24"/>
      <c r="I49" s="24"/>
      <c r="J49" s="24"/>
      <c r="K49" s="24"/>
      <c r="L49" s="24"/>
      <c r="M49" s="154"/>
      <c r="N49" s="24"/>
      <c r="O49" s="24"/>
      <c r="P49" s="24"/>
      <c r="Q49" s="24"/>
      <c r="R49" s="24"/>
      <c r="S49" s="23" t="s">
        <v>59</v>
      </c>
      <c r="T49" s="24"/>
      <c r="U49" s="24"/>
      <c r="V49" s="24"/>
      <c r="W49" s="24"/>
      <c r="X49" s="25"/>
      <c r="AA49" s="85"/>
      <c r="AB49" s="85"/>
      <c r="AC49" s="85"/>
      <c r="BN49" s="26"/>
      <c r="BO49" s="24"/>
      <c r="BP49" s="24"/>
      <c r="BQ49" s="24"/>
      <c r="BR49" s="24"/>
      <c r="BS49" s="23" t="s">
        <v>59</v>
      </c>
      <c r="BT49" s="24"/>
      <c r="BU49" s="24"/>
      <c r="BV49" s="24"/>
      <c r="BW49" s="24"/>
      <c r="BX49" s="24"/>
      <c r="BY49" s="154"/>
      <c r="BZ49" s="24"/>
      <c r="CA49" s="24"/>
      <c r="CB49" s="24"/>
      <c r="CC49" s="24"/>
      <c r="CD49" s="24"/>
      <c r="CE49" s="23" t="s">
        <v>5</v>
      </c>
      <c r="CF49" s="24"/>
      <c r="CG49" s="24"/>
      <c r="CH49" s="24"/>
      <c r="CI49" s="24"/>
      <c r="CJ49" s="108"/>
    </row>
    <row r="50" spans="2:88" ht="21" customHeight="1">
      <c r="B50" s="109"/>
      <c r="C50" s="110"/>
      <c r="D50" s="110"/>
      <c r="E50" s="110"/>
      <c r="F50" s="112"/>
      <c r="G50" s="39"/>
      <c r="L50" s="39"/>
      <c r="M50" s="111"/>
      <c r="N50" s="110"/>
      <c r="O50" s="110"/>
      <c r="P50" s="110"/>
      <c r="Q50" s="110"/>
      <c r="R50" s="112"/>
      <c r="S50" s="39"/>
      <c r="T50" s="39"/>
      <c r="X50" s="113"/>
      <c r="BN50" s="109"/>
      <c r="BO50" s="110"/>
      <c r="BP50" s="110"/>
      <c r="BQ50" s="110"/>
      <c r="BR50" s="112"/>
      <c r="BS50" s="39"/>
      <c r="BX50" s="85"/>
      <c r="BY50" s="111"/>
      <c r="BZ50" s="110"/>
      <c r="CA50" s="110"/>
      <c r="CB50" s="110"/>
      <c r="CC50" s="110"/>
      <c r="CD50" s="112"/>
      <c r="CE50" s="39"/>
      <c r="CJ50" s="136"/>
    </row>
    <row r="51" spans="2:88" ht="21" customHeight="1">
      <c r="B51" s="156">
        <v>1</v>
      </c>
      <c r="C51" s="121">
        <v>44.008</v>
      </c>
      <c r="D51" s="118">
        <v>-46</v>
      </c>
      <c r="E51" s="119">
        <f>C51+D51*0.001</f>
        <v>43.962</v>
      </c>
      <c r="F51" s="120" t="s">
        <v>58</v>
      </c>
      <c r="G51" s="155" t="s">
        <v>112</v>
      </c>
      <c r="L51" s="39"/>
      <c r="M51" s="115"/>
      <c r="N51" s="116" t="s">
        <v>94</v>
      </c>
      <c r="O51" s="117">
        <v>43.92</v>
      </c>
      <c r="P51" s="118">
        <v>-44</v>
      </c>
      <c r="Q51" s="119">
        <f>O51+P51*0.001</f>
        <v>43.876000000000005</v>
      </c>
      <c r="R51" s="120" t="s">
        <v>47</v>
      </c>
      <c r="S51" s="155" t="s">
        <v>109</v>
      </c>
      <c r="T51" s="39"/>
      <c r="X51" s="113"/>
      <c r="BN51" s="153">
        <v>6</v>
      </c>
      <c r="BO51" s="117">
        <v>43.576</v>
      </c>
      <c r="BP51" s="118">
        <v>46</v>
      </c>
      <c r="BQ51" s="119">
        <f>BO51+BP51*0.001</f>
        <v>43.622</v>
      </c>
      <c r="BR51" s="120" t="s">
        <v>47</v>
      </c>
      <c r="BS51" s="155" t="s">
        <v>110</v>
      </c>
      <c r="BX51" s="85"/>
      <c r="BY51" s="111"/>
      <c r="BZ51" s="110"/>
      <c r="CA51" s="110"/>
      <c r="CB51" s="110"/>
      <c r="CC51" s="110"/>
      <c r="CD51" s="112"/>
      <c r="CE51" s="39"/>
      <c r="CJ51" s="114"/>
    </row>
    <row r="52" spans="2:88" ht="21" customHeight="1">
      <c r="B52" s="109"/>
      <c r="C52" s="110"/>
      <c r="D52" s="110"/>
      <c r="E52" s="110"/>
      <c r="F52" s="112"/>
      <c r="G52" s="39"/>
      <c r="L52" s="39"/>
      <c r="M52" s="115"/>
      <c r="N52" s="110"/>
      <c r="O52" s="110"/>
      <c r="P52" s="110"/>
      <c r="Q52" s="110"/>
      <c r="R52" s="112"/>
      <c r="S52" s="39"/>
      <c r="X52" s="113"/>
      <c r="BN52" s="149"/>
      <c r="BO52" s="143"/>
      <c r="BP52" s="150"/>
      <c r="BQ52" s="143"/>
      <c r="BR52" s="151"/>
      <c r="BS52" s="152"/>
      <c r="BX52" s="85"/>
      <c r="BY52" s="115"/>
      <c r="BZ52" s="148">
        <v>7</v>
      </c>
      <c r="CA52" s="117">
        <v>43.549</v>
      </c>
      <c r="CB52" s="118">
        <v>47</v>
      </c>
      <c r="CC52" s="119">
        <f>CA52+CB52*0.001</f>
        <v>43.596</v>
      </c>
      <c r="CD52" s="120" t="s">
        <v>58</v>
      </c>
      <c r="CE52" s="155" t="s">
        <v>114</v>
      </c>
      <c r="CJ52" s="114"/>
    </row>
    <row r="53" spans="2:88" ht="21" customHeight="1">
      <c r="B53" s="153">
        <v>2</v>
      </c>
      <c r="C53" s="117">
        <v>43.978</v>
      </c>
      <c r="D53" s="118">
        <v>-46</v>
      </c>
      <c r="E53" s="119">
        <f>C53+D53*0.001</f>
        <v>43.932</v>
      </c>
      <c r="F53" s="120" t="s">
        <v>58</v>
      </c>
      <c r="G53" s="155" t="s">
        <v>113</v>
      </c>
      <c r="L53" s="39"/>
      <c r="M53" s="115"/>
      <c r="N53" s="277" t="s">
        <v>30</v>
      </c>
      <c r="O53" s="278">
        <v>43.877</v>
      </c>
      <c r="P53" s="118"/>
      <c r="Q53" s="119"/>
      <c r="R53" s="120" t="s">
        <v>47</v>
      </c>
      <c r="S53" s="155" t="s">
        <v>85</v>
      </c>
      <c r="X53" s="113"/>
      <c r="AS53" s="98" t="s">
        <v>31</v>
      </c>
      <c r="BN53" s="153">
        <v>8</v>
      </c>
      <c r="BO53" s="117">
        <v>43.499</v>
      </c>
      <c r="BP53" s="118">
        <v>46</v>
      </c>
      <c r="BQ53" s="119">
        <f>BO53+BP53*0.001</f>
        <v>43.545</v>
      </c>
      <c r="BR53" s="120" t="s">
        <v>47</v>
      </c>
      <c r="BS53" s="155" t="s">
        <v>111</v>
      </c>
      <c r="BX53" s="85"/>
      <c r="BY53" s="115"/>
      <c r="BZ53" s="110"/>
      <c r="CA53" s="110"/>
      <c r="CB53" s="110"/>
      <c r="CC53" s="110"/>
      <c r="CD53" s="112"/>
      <c r="CE53" s="39"/>
      <c r="CF53" s="39"/>
      <c r="CG53" s="39"/>
      <c r="CI53" s="39"/>
      <c r="CJ53" s="114"/>
    </row>
    <row r="54" spans="2:88" ht="21" customHeight="1">
      <c r="B54" s="123"/>
      <c r="C54" s="124"/>
      <c r="D54" s="110"/>
      <c r="E54" s="125"/>
      <c r="F54" s="112"/>
      <c r="G54" s="39"/>
      <c r="L54" s="39"/>
      <c r="M54" s="115"/>
      <c r="N54" s="110"/>
      <c r="O54" s="110"/>
      <c r="P54" s="110"/>
      <c r="Q54" s="110"/>
      <c r="R54" s="112"/>
      <c r="S54" s="39"/>
      <c r="X54" s="113"/>
      <c r="AS54" s="87" t="s">
        <v>32</v>
      </c>
      <c r="BN54" s="149"/>
      <c r="BO54" s="143"/>
      <c r="BP54" s="150"/>
      <c r="BQ54" s="143"/>
      <c r="BR54" s="151"/>
      <c r="BS54" s="152"/>
      <c r="BX54" s="85"/>
      <c r="BY54" s="115"/>
      <c r="BZ54" s="147">
        <v>9</v>
      </c>
      <c r="CA54" s="121">
        <v>43.454</v>
      </c>
      <c r="CB54" s="118">
        <v>46</v>
      </c>
      <c r="CC54" s="119">
        <f>CA54+CB54*0.001</f>
        <v>43.5</v>
      </c>
      <c r="CD54" s="120" t="s">
        <v>58</v>
      </c>
      <c r="CE54" s="155" t="s">
        <v>115</v>
      </c>
      <c r="CJ54" s="114"/>
    </row>
    <row r="55" spans="2:88" ht="21" customHeight="1">
      <c r="B55" s="153" t="s">
        <v>95</v>
      </c>
      <c r="C55" s="117">
        <v>43.92</v>
      </c>
      <c r="D55" s="118">
        <v>39</v>
      </c>
      <c r="E55" s="119">
        <f>C55+D55*0.001</f>
        <v>43.959</v>
      </c>
      <c r="F55" s="120" t="s">
        <v>58</v>
      </c>
      <c r="G55" s="39"/>
      <c r="L55" s="39"/>
      <c r="M55" s="115"/>
      <c r="N55" s="277" t="s">
        <v>29</v>
      </c>
      <c r="O55" s="278">
        <v>43.633</v>
      </c>
      <c r="P55" s="118"/>
      <c r="Q55" s="119"/>
      <c r="R55" s="120" t="s">
        <v>47</v>
      </c>
      <c r="S55" s="155" t="s">
        <v>83</v>
      </c>
      <c r="X55" s="113"/>
      <c r="AS55" s="87" t="s">
        <v>33</v>
      </c>
      <c r="BN55" s="279" t="s">
        <v>51</v>
      </c>
      <c r="BO55" s="278">
        <v>43.553</v>
      </c>
      <c r="BP55" s="118"/>
      <c r="BQ55" s="119"/>
      <c r="BR55" s="120" t="s">
        <v>47</v>
      </c>
      <c r="BS55" s="155" t="s">
        <v>84</v>
      </c>
      <c r="BX55" s="85"/>
      <c r="BY55" s="115"/>
      <c r="BZ55" s="110"/>
      <c r="CA55" s="110"/>
      <c r="CB55" s="110"/>
      <c r="CC55" s="110"/>
      <c r="CD55" s="112"/>
      <c r="CE55" s="39"/>
      <c r="CF55" s="39"/>
      <c r="CG55" s="39"/>
      <c r="CI55" s="39"/>
      <c r="CJ55" s="114"/>
    </row>
    <row r="56" spans="2:88" ht="21" customHeight="1" thickBot="1">
      <c r="B56" s="126"/>
      <c r="C56" s="127"/>
      <c r="D56" s="128"/>
      <c r="E56" s="128"/>
      <c r="F56" s="132"/>
      <c r="G56" s="69"/>
      <c r="H56" s="133"/>
      <c r="I56" s="133"/>
      <c r="J56" s="133"/>
      <c r="K56" s="133"/>
      <c r="L56" s="129"/>
      <c r="M56" s="130"/>
      <c r="N56" s="131"/>
      <c r="O56" s="127"/>
      <c r="P56" s="128"/>
      <c r="Q56" s="128"/>
      <c r="R56" s="132"/>
      <c r="S56" s="69"/>
      <c r="T56" s="133"/>
      <c r="U56" s="133"/>
      <c r="V56" s="133"/>
      <c r="W56" s="133"/>
      <c r="X56" s="134"/>
      <c r="AD56" s="2"/>
      <c r="AE56" s="3"/>
      <c r="BG56" s="2"/>
      <c r="BH56" s="3"/>
      <c r="BN56" s="126"/>
      <c r="BO56" s="127"/>
      <c r="BP56" s="128"/>
      <c r="BQ56" s="128"/>
      <c r="BR56" s="132"/>
      <c r="BS56" s="69"/>
      <c r="BT56" s="133"/>
      <c r="BU56" s="133"/>
      <c r="BV56" s="133"/>
      <c r="BW56" s="133"/>
      <c r="BX56" s="133"/>
      <c r="BY56" s="130"/>
      <c r="BZ56" s="131"/>
      <c r="CA56" s="127"/>
      <c r="CB56" s="128"/>
      <c r="CC56" s="128"/>
      <c r="CD56" s="132"/>
      <c r="CE56" s="69"/>
      <c r="CF56" s="133"/>
      <c r="CG56" s="133"/>
      <c r="CH56" s="133"/>
      <c r="CI56" s="133"/>
      <c r="CJ56" s="70"/>
    </row>
    <row r="57" ht="12.75" customHeight="1">
      <c r="AA57" s="85"/>
    </row>
    <row r="58" ht="12.75" customHeight="1"/>
    <row r="59" ht="12.75">
      <c r="AA59" s="85"/>
    </row>
    <row r="60" spans="27:70" ht="12.75">
      <c r="AA60" s="85"/>
      <c r="BO60" s="85"/>
      <c r="BP60" s="85"/>
      <c r="BQ60" s="85"/>
      <c r="BR60" s="85"/>
    </row>
  </sheetData>
  <sheetProtection password="E9A7" sheet="1" objects="1" scenarios="1"/>
  <mergeCells count="23">
    <mergeCell ref="K10:L10"/>
    <mergeCell ref="K11:L11"/>
    <mergeCell ref="CI10:CJ10"/>
    <mergeCell ref="CI11:CJ11"/>
    <mergeCell ref="BQ32:BQ33"/>
    <mergeCell ref="T4:W4"/>
    <mergeCell ref="T6:W6"/>
    <mergeCell ref="T7:W7"/>
    <mergeCell ref="BN6:BQ6"/>
    <mergeCell ref="BN7:BQ7"/>
    <mergeCell ref="BH4:BI4"/>
    <mergeCell ref="AB4:AC4"/>
    <mergeCell ref="BN2:BQ2"/>
    <mergeCell ref="BN3:BQ3"/>
    <mergeCell ref="V2:Y2"/>
    <mergeCell ref="P3:Q3"/>
    <mergeCell ref="T3:W3"/>
    <mergeCell ref="Z3:AA3"/>
    <mergeCell ref="BH3:BI3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5973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2014-10-03T10:50:51Z</cp:lastPrinted>
  <dcterms:created xsi:type="dcterms:W3CDTF">2003-01-10T15:39:03Z</dcterms:created>
  <dcterms:modified xsi:type="dcterms:W3CDTF">2014-10-03T10:56:09Z</dcterms:modified>
  <cp:category/>
  <cp:version/>
  <cp:contentType/>
  <cp:contentStatus/>
</cp:coreProperties>
</file>