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Mikulovice" sheetId="2" r:id="rId2"/>
  </sheets>
  <definedNames/>
  <calcPr fullCalcOnLoad="1"/>
</workbook>
</file>

<file path=xl/sharedStrings.xml><?xml version="1.0" encoding="utf-8"?>
<sst xmlns="http://schemas.openxmlformats.org/spreadsheetml/2006/main" count="196" uniqueCount="119">
  <si>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</si>
  <si>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</si>
  <si>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</si>
  <si>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</si>
  <si>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</si>
  <si>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</si>
  <si>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</si>
  <si>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</si>
  <si>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</si>
  <si>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</si>
  <si>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</si>
  <si>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</si>
  <si>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</si>
  <si>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</si>
  <si>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</si>
  <si>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</si>
  <si>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</si>
  <si>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</si>
  <si>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</si>
  <si>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</si>
  <si>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</si>
  <si>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</si>
  <si>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</si>
  <si>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</si>
  <si>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</si>
  <si>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</si>
  <si>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</si>
  <si>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</si>
  <si>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</si>
  <si>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</si>
  <si>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</si>
  <si>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</si>
  <si>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</si>
  <si>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</si>
  <si>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</si>
  <si>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</si>
  <si>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</si>
  <si>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</si>
  <si>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Př S</t>
  </si>
  <si>
    <t>L 1</t>
  </si>
  <si>
    <t>elm.</t>
  </si>
  <si>
    <t>Odjezdová</t>
  </si>
  <si>
    <t>Vk 3</t>
  </si>
  <si>
    <t>Hlavní  staniční  kolej</t>
  </si>
  <si>
    <t>S 1</t>
  </si>
  <si>
    <t>S 3</t>
  </si>
  <si>
    <t>ručně</t>
  </si>
  <si>
    <t>rychlostní návěstní soustava</t>
  </si>
  <si>
    <t>Vjezd  -  odjezd</t>
  </si>
  <si>
    <t>zabezpečovacího zařízení</t>
  </si>
  <si>
    <t>při jízdě do odbočky - rychlost 40 km/h</t>
  </si>
  <si>
    <t>S 4</t>
  </si>
  <si>
    <t>S 2</t>
  </si>
  <si>
    <t>L 4</t>
  </si>
  <si>
    <t>L 2</t>
  </si>
  <si>
    <t>=</t>
  </si>
  <si>
    <t>S 6</t>
  </si>
  <si>
    <t>L 6</t>
  </si>
  <si>
    <t>Lc 3</t>
  </si>
  <si>
    <t>Obvod  signalisty  St.1</t>
  </si>
  <si>
    <t>Obvod  signalisty  St.2</t>
  </si>
  <si>
    <t>Vk 4</t>
  </si>
  <si>
    <t>Vk 1</t>
  </si>
  <si>
    <t>Směr  :  Písečná</t>
  </si>
  <si>
    <t>Kód : 1</t>
  </si>
  <si>
    <t>signalista hlásí obsluhou</t>
  </si>
  <si>
    <t>Stanice bez</t>
  </si>
  <si>
    <t>seřaďovacích</t>
  </si>
  <si>
    <t>návěstidel</t>
  </si>
  <si>
    <t>Km  48,947  =  0,000</t>
  </si>
  <si>
    <t>Km  48,947</t>
  </si>
  <si>
    <t>Cestová</t>
  </si>
  <si>
    <t>Elektromechanické</t>
  </si>
  <si>
    <t>řídící přístroj vz. 5007,  závislá stavědla</t>
  </si>
  <si>
    <t>Kód :  5</t>
  </si>
  <si>
    <t>D L</t>
  </si>
  <si>
    <t>Z  Glucholaz (PKP)</t>
  </si>
  <si>
    <t>Ze  Zlatých Hor</t>
  </si>
  <si>
    <t>TsK</t>
  </si>
  <si>
    <t>Stavědlo 1</t>
  </si>
  <si>
    <t>Signalista  -  1</t>
  </si>
  <si>
    <t>Stavědlo 2</t>
  </si>
  <si>
    <t>Směr :  Zlaté Hory</t>
  </si>
  <si>
    <t>Vk 2</t>
  </si>
  <si>
    <t>dle MPÚ doplněno telefonickou odhláškou</t>
  </si>
  <si>
    <t>St. 1</t>
  </si>
  <si>
    <t>St. 2</t>
  </si>
  <si>
    <t>pro směr Zlaté Hory</t>
  </si>
  <si>
    <t>Státní  hranice</t>
  </si>
  <si>
    <t>Km  5,650 = 51,500</t>
  </si>
  <si>
    <t>Reléový  poloautoblok</t>
  </si>
  <si>
    <t>bez kontroly volnosti tratě</t>
  </si>
  <si>
    <t>Kód : 4</t>
  </si>
  <si>
    <t>Směr :  Glucholazy ( PKP )</t>
  </si>
  <si>
    <t>Směr  :  Glucholazy (PKP)  //  Zlaté Hory</t>
  </si>
  <si>
    <t>Zjišťování</t>
  </si>
  <si>
    <t>signalista St.1 a 2 hlásí obsluhou</t>
  </si>
  <si>
    <t>zast. - 20</t>
  </si>
  <si>
    <t>konce  vlaku</t>
  </si>
  <si>
    <t>proj. - 10</t>
  </si>
  <si>
    <t>dirigující dispečer pro trať D3 Mikulovice - Zlaté Hory</t>
  </si>
  <si>
    <t>bez zabezpečení</t>
  </si>
  <si>
    <t>Obvod  posunu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</si>
  <si>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</si>
  <si>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</si>
  <si>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Mikulovice - Jeseník</t>
  </si>
  <si>
    <t>výměnový zámek, klíč v.č. 8 v úschově u výpravčího</t>
  </si>
  <si>
    <t>výměnový zámek, klíč Vk 3 / Vk 2 / 7 uzamčen v ŘP</t>
  </si>
  <si>
    <t>Účelové koleje SŽDC</t>
  </si>
  <si>
    <t>3ab</t>
  </si>
  <si>
    <t>provoz podle SŽDC D 3</t>
  </si>
  <si>
    <t>TZZ je upraveno pro zavedení VDS v ŽST Písečná</t>
  </si>
  <si>
    <t>Při zavedené VDS jsou vlaky vypravovány v prostorovém oddílu</t>
  </si>
  <si>
    <t>KANGO</t>
  </si>
  <si>
    <t>VII. / 2013</t>
  </si>
  <si>
    <t>č. II,  úrovňové, jednostranné</t>
  </si>
  <si>
    <t>č. I,  úrovňové, jednostranné</t>
  </si>
  <si>
    <t>Kód : 16</t>
  </si>
  <si>
    <t>Rádiové spojení  ( síť SRD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</si>
</sst>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i/>
      <sz val="14"/>
      <color indexed="10"/>
      <name val="Arial CE"/>
      <family val="2"/>
    </font>
    <font>
      <b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0"/>
    </font>
    <font>
      <b/>
      <sz val="14"/>
      <name val="Times New Roman CE"/>
      <family val="1"/>
    </font>
    <font>
      <sz val="12"/>
      <name val="Times New Roman"/>
      <family val="1"/>
    </font>
    <font>
      <sz val="9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7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0" fillId="4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4" borderId="11" xfId="20" applyFont="1" applyFill="1" applyBorder="1" applyAlignment="1">
      <alignment horizontal="center" vertical="center"/>
      <protection/>
    </xf>
    <xf numFmtId="49" fontId="31" fillId="0" borderId="0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5" borderId="38" xfId="20" applyFont="1" applyFill="1" applyBorder="1" applyAlignment="1">
      <alignment vertical="center"/>
      <protection/>
    </xf>
    <xf numFmtId="0" fontId="0" fillId="5" borderId="39" xfId="20" applyFont="1" applyFill="1" applyBorder="1" applyAlignment="1">
      <alignment vertical="center"/>
      <protection/>
    </xf>
    <xf numFmtId="0" fontId="0" fillId="5" borderId="39" xfId="20" applyFont="1" applyFill="1" applyBorder="1" applyAlignment="1" quotePrefix="1">
      <alignment vertical="center"/>
      <protection/>
    </xf>
    <xf numFmtId="164" fontId="0" fillId="5" borderId="39" xfId="20" applyNumberFormat="1" applyFont="1" applyFill="1" applyBorder="1" applyAlignment="1">
      <alignment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4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0" fontId="0" fillId="4" borderId="50" xfId="20" applyFont="1" applyFill="1" applyBorder="1" applyAlignment="1">
      <alignment vertical="center"/>
      <protection/>
    </xf>
    <xf numFmtId="0" fontId="0" fillId="4" borderId="5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0" fillId="4" borderId="52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" fontId="33" fillId="0" borderId="7" xfId="20" applyNumberFormat="1" applyFont="1" applyBorder="1" applyAlignment="1">
      <alignment horizontal="center" vertical="center"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5" borderId="56" xfId="20" applyFill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8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3" xfId="0" applyBorder="1" applyAlignment="1">
      <alignment/>
    </xf>
    <xf numFmtId="0" fontId="0" fillId="0" borderId="57" xfId="0" applyBorder="1" applyAlignment="1">
      <alignment/>
    </xf>
    <xf numFmtId="0" fontId="0" fillId="2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7" xfId="0" applyBorder="1" applyAlignment="1">
      <alignment/>
    </xf>
    <xf numFmtId="0" fontId="0" fillId="0" borderId="6" xfId="0" applyBorder="1" applyAlignment="1">
      <alignment vertical="center"/>
    </xf>
    <xf numFmtId="164" fontId="9" fillId="0" borderId="0" xfId="0" applyNumberFormat="1" applyFont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7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6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41" fillId="0" borderId="0" xfId="20" applyFont="1" applyBorder="1" applyAlignment="1">
      <alignment horizont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40" fillId="0" borderId="23" xfId="0" applyFont="1" applyBorder="1" applyAlignment="1">
      <alignment horizontal="center" vertical="center"/>
    </xf>
    <xf numFmtId="0" fontId="40" fillId="0" borderId="0" xfId="20" applyFont="1" applyFill="1" applyBorder="1" applyAlignment="1">
      <alignment horizontal="center" vertical="center"/>
      <protection/>
    </xf>
    <xf numFmtId="164" fontId="43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9" fillId="0" borderId="0" xfId="20" applyFont="1" applyFill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10" fillId="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5" borderId="65" xfId="0" applyFont="1" applyFill="1" applyBorder="1" applyAlignment="1">
      <alignment horizontal="center" vertical="center"/>
    </xf>
    <xf numFmtId="164" fontId="42" fillId="0" borderId="0" xfId="20" applyNumberFormat="1" applyFont="1" applyBorder="1" applyAlignment="1">
      <alignment horizontal="center" vertical="center"/>
      <protection/>
    </xf>
    <xf numFmtId="0" fontId="0" fillId="5" borderId="66" xfId="0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2" borderId="1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32" fillId="0" borderId="53" xfId="20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indent="1"/>
    </xf>
    <xf numFmtId="0" fontId="10" fillId="0" borderId="1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33" fillId="0" borderId="6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15" fillId="0" borderId="0" xfId="0" applyFont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25" fillId="0" borderId="0" xfId="20" applyFont="1" applyFill="1" applyBorder="1" applyAlignment="1">
      <alignment horizontal="center"/>
      <protection/>
    </xf>
    <xf numFmtId="0" fontId="0" fillId="0" borderId="44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45" xfId="20" applyFont="1" applyBorder="1" applyAlignment="1">
      <alignment vertical="center"/>
      <protection/>
    </xf>
    <xf numFmtId="0" fontId="1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top"/>
    </xf>
    <xf numFmtId="0" fontId="10" fillId="2" borderId="2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7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/>
      <protection/>
    </xf>
    <xf numFmtId="0" fontId="9" fillId="0" borderId="7" xfId="20" applyFont="1" applyBorder="1" applyAlignment="1">
      <alignment horizontal="center" vertical="top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6" fillId="4" borderId="50" xfId="20" applyFont="1" applyFill="1" applyBorder="1" applyAlignment="1">
      <alignment horizontal="center" vertical="center"/>
      <protection/>
    </xf>
    <xf numFmtId="0" fontId="26" fillId="4" borderId="50" xfId="20" applyFont="1" applyFill="1" applyBorder="1" applyAlignment="1" quotePrefix="1">
      <alignment horizontal="center" vertical="center"/>
      <protection/>
    </xf>
    <xf numFmtId="0" fontId="10" fillId="4" borderId="68" xfId="20" applyFont="1" applyFill="1" applyBorder="1" applyAlignment="1">
      <alignment horizontal="center" vertical="center"/>
      <protection/>
    </xf>
    <xf numFmtId="0" fontId="10" fillId="4" borderId="69" xfId="20" applyFont="1" applyFill="1" applyBorder="1" applyAlignment="1">
      <alignment horizontal="center" vertical="center"/>
      <protection/>
    </xf>
    <xf numFmtId="0" fontId="10" fillId="4" borderId="70" xfId="20" applyFont="1" applyFill="1" applyBorder="1" applyAlignment="1">
      <alignment horizontal="center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0" fontId="8" fillId="6" borderId="74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8" fillId="6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Mikulovice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44</xdr:row>
      <xdr:rowOff>114300</xdr:rowOff>
    </xdr:from>
    <xdr:to>
      <xdr:col>50</xdr:col>
      <xdr:colOff>0</xdr:colOff>
      <xdr:row>46</xdr:row>
      <xdr:rowOff>114300</xdr:rowOff>
    </xdr:to>
    <xdr:sp>
      <xdr:nvSpPr>
        <xdr:cNvPr id="1" name="TextBox 454"/>
        <xdr:cNvSpPr txBox="1">
          <a:spLocks noChangeArrowheads="1"/>
        </xdr:cNvSpPr>
      </xdr:nvSpPr>
      <xdr:spPr>
        <a:xfrm>
          <a:off x="35509200" y="1089660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45</xdr:row>
      <xdr:rowOff>114300</xdr:rowOff>
    </xdr:from>
    <xdr:to>
      <xdr:col>48</xdr:col>
      <xdr:colOff>838200</xdr:colOff>
      <xdr:row>45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4213800" y="11125200"/>
          <a:ext cx="213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40</xdr:col>
      <xdr:colOff>495300</xdr:colOff>
      <xdr:row>20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5640050" y="541020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37500" y="815340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67818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08925" y="67818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33337500" y="74676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14897100" y="74676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26</xdr:col>
      <xdr:colOff>47625</xdr:colOff>
      <xdr:row>23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5981700" y="6096000"/>
          <a:ext cx="1292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10109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952500</xdr:colOff>
      <xdr:row>23</xdr:row>
      <xdr:rowOff>114300</xdr:rowOff>
    </xdr:from>
    <xdr:to>
      <xdr:col>43</xdr:col>
      <xdr:colOff>590550</xdr:colOff>
      <xdr:row>23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9812000" y="6096000"/>
          <a:ext cx="1249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Mikulovice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8769250" y="110109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7467600" y="60960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74</xdr:col>
      <xdr:colOff>504825</xdr:colOff>
      <xdr:row>34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47872650" y="7239000"/>
          <a:ext cx="74580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18</xdr:col>
      <xdr:colOff>495300</xdr:colOff>
      <xdr:row>23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1182350" y="56388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7" name="Line 21"/>
        <xdr:cNvSpPr>
          <a:spLocks/>
        </xdr:cNvSpPr>
      </xdr:nvSpPr>
      <xdr:spPr>
        <a:xfrm flipV="1">
          <a:off x="17125950" y="815340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18" name="Line 22"/>
        <xdr:cNvSpPr>
          <a:spLocks/>
        </xdr:cNvSpPr>
      </xdr:nvSpPr>
      <xdr:spPr>
        <a:xfrm>
          <a:off x="30480000" y="544830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37</xdr:row>
      <xdr:rowOff>114300</xdr:rowOff>
    </xdr:from>
    <xdr:to>
      <xdr:col>40</xdr:col>
      <xdr:colOff>476250</xdr:colOff>
      <xdr:row>41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25279350" y="92964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78</xdr:col>
      <xdr:colOff>504825</xdr:colOff>
      <xdr:row>29</xdr:row>
      <xdr:rowOff>0</xdr:rowOff>
    </xdr:to>
    <xdr:sp>
      <xdr:nvSpPr>
        <xdr:cNvPr id="20" name="Line 26"/>
        <xdr:cNvSpPr>
          <a:spLocks/>
        </xdr:cNvSpPr>
      </xdr:nvSpPr>
      <xdr:spPr>
        <a:xfrm flipV="1">
          <a:off x="54559200" y="67818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495300</xdr:colOff>
      <xdr:row>29</xdr:row>
      <xdr:rowOff>0</xdr:rowOff>
    </xdr:to>
    <xdr:sp>
      <xdr:nvSpPr>
        <xdr:cNvPr id="21" name="Line 29"/>
        <xdr:cNvSpPr>
          <a:spLocks/>
        </xdr:cNvSpPr>
      </xdr:nvSpPr>
      <xdr:spPr>
        <a:xfrm>
          <a:off x="9696450" y="67818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5715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24" name="Line 32"/>
        <xdr:cNvSpPr>
          <a:spLocks/>
        </xdr:cNvSpPr>
      </xdr:nvSpPr>
      <xdr:spPr>
        <a:xfrm>
          <a:off x="14154150" y="76962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114300</xdr:rowOff>
    </xdr:from>
    <xdr:to>
      <xdr:col>21</xdr:col>
      <xdr:colOff>266700</xdr:colOff>
      <xdr:row>20</xdr:row>
      <xdr:rowOff>152400</xdr:rowOff>
    </xdr:to>
    <xdr:sp>
      <xdr:nvSpPr>
        <xdr:cNvPr id="25" name="Line 35"/>
        <xdr:cNvSpPr>
          <a:spLocks/>
        </xdr:cNvSpPr>
      </xdr:nvSpPr>
      <xdr:spPr>
        <a:xfrm flipV="1">
          <a:off x="14897100" y="5410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152400</xdr:rowOff>
    </xdr:from>
    <xdr:to>
      <xdr:col>20</xdr:col>
      <xdr:colOff>495300</xdr:colOff>
      <xdr:row>21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14154150" y="5448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24</xdr:row>
      <xdr:rowOff>0</xdr:rowOff>
    </xdr:from>
    <xdr:to>
      <xdr:col>50</xdr:col>
      <xdr:colOff>504825</xdr:colOff>
      <xdr:row>26</xdr:row>
      <xdr:rowOff>114300</xdr:rowOff>
    </xdr:to>
    <xdr:sp>
      <xdr:nvSpPr>
        <xdr:cNvPr id="27" name="Line 37"/>
        <xdr:cNvSpPr>
          <a:spLocks/>
        </xdr:cNvSpPr>
      </xdr:nvSpPr>
      <xdr:spPr>
        <a:xfrm flipH="1" flipV="1">
          <a:off x="33794700" y="6210300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20</xdr:row>
      <xdr:rowOff>114300</xdr:rowOff>
    </xdr:from>
    <xdr:to>
      <xdr:col>41</xdr:col>
      <xdr:colOff>247650</xdr:colOff>
      <xdr:row>20</xdr:row>
      <xdr:rowOff>152400</xdr:rowOff>
    </xdr:to>
    <xdr:sp>
      <xdr:nvSpPr>
        <xdr:cNvPr id="28" name="Line 38"/>
        <xdr:cNvSpPr>
          <a:spLocks/>
        </xdr:cNvSpPr>
      </xdr:nvSpPr>
      <xdr:spPr>
        <a:xfrm>
          <a:off x="29756100" y="54102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21</xdr:row>
      <xdr:rowOff>133350</xdr:rowOff>
    </xdr:from>
    <xdr:to>
      <xdr:col>46</xdr:col>
      <xdr:colOff>504825</xdr:colOff>
      <xdr:row>24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31956375" y="5657850"/>
          <a:ext cx="25717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238125</xdr:colOff>
      <xdr:row>17</xdr:row>
      <xdr:rowOff>9525</xdr:rowOff>
    </xdr:from>
    <xdr:to>
      <xdr:col>23</xdr:col>
      <xdr:colOff>0</xdr:colOff>
      <xdr:row>19</xdr:row>
      <xdr:rowOff>19050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46196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803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35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5" name="Line 46"/>
        <xdr:cNvSpPr>
          <a:spLocks/>
        </xdr:cNvSpPr>
      </xdr:nvSpPr>
      <xdr:spPr>
        <a:xfrm>
          <a:off x="647700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19354800" y="883920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35</xdr:col>
      <xdr:colOff>266700</xdr:colOff>
      <xdr:row>38</xdr:row>
      <xdr:rowOff>0</xdr:rowOff>
    </xdr:to>
    <xdr:sp>
      <xdr:nvSpPr>
        <xdr:cNvPr id="37" name="Line 48"/>
        <xdr:cNvSpPr>
          <a:spLocks/>
        </xdr:cNvSpPr>
      </xdr:nvSpPr>
      <xdr:spPr>
        <a:xfrm>
          <a:off x="22326600" y="88392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76200</xdr:rowOff>
    </xdr:from>
    <xdr:to>
      <xdr:col>8</xdr:col>
      <xdr:colOff>495300</xdr:colOff>
      <xdr:row>23</xdr:row>
      <xdr:rowOff>114300</xdr:rowOff>
    </xdr:to>
    <xdr:sp>
      <xdr:nvSpPr>
        <xdr:cNvPr id="38" name="Line 52"/>
        <xdr:cNvSpPr>
          <a:spLocks/>
        </xdr:cNvSpPr>
      </xdr:nvSpPr>
      <xdr:spPr>
        <a:xfrm>
          <a:off x="5238750" y="60579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0</xdr:rowOff>
    </xdr:from>
    <xdr:to>
      <xdr:col>7</xdr:col>
      <xdr:colOff>266700</xdr:colOff>
      <xdr:row>23</xdr:row>
      <xdr:rowOff>76200</xdr:rowOff>
    </xdr:to>
    <xdr:sp>
      <xdr:nvSpPr>
        <xdr:cNvPr id="39" name="Line 53"/>
        <xdr:cNvSpPr>
          <a:spLocks/>
        </xdr:cNvSpPr>
      </xdr:nvSpPr>
      <xdr:spPr>
        <a:xfrm>
          <a:off x="4495800" y="5981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76200</xdr:rowOff>
    </xdr:from>
    <xdr:to>
      <xdr:col>67</xdr:col>
      <xdr:colOff>247650</xdr:colOff>
      <xdr:row>32</xdr:row>
      <xdr:rowOff>114300</xdr:rowOff>
    </xdr:to>
    <xdr:sp>
      <xdr:nvSpPr>
        <xdr:cNvPr id="40" name="Line 60"/>
        <xdr:cNvSpPr>
          <a:spLocks/>
        </xdr:cNvSpPr>
      </xdr:nvSpPr>
      <xdr:spPr>
        <a:xfrm flipV="1">
          <a:off x="49358550" y="8115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42</xdr:row>
      <xdr:rowOff>114300</xdr:rowOff>
    </xdr:from>
    <xdr:to>
      <xdr:col>48</xdr:col>
      <xdr:colOff>714375</xdr:colOff>
      <xdr:row>42</xdr:row>
      <xdr:rowOff>114300</xdr:rowOff>
    </xdr:to>
    <xdr:sp>
      <xdr:nvSpPr>
        <xdr:cNvPr id="41" name="Line 65"/>
        <xdr:cNvSpPr>
          <a:spLocks/>
        </xdr:cNvSpPr>
      </xdr:nvSpPr>
      <xdr:spPr>
        <a:xfrm flipV="1">
          <a:off x="31984950" y="10439400"/>
          <a:ext cx="4238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48</xdr:col>
      <xdr:colOff>171450</xdr:colOff>
      <xdr:row>38</xdr:row>
      <xdr:rowOff>114300</xdr:rowOff>
    </xdr:to>
    <xdr:sp>
      <xdr:nvSpPr>
        <xdr:cNvPr id="42" name="Line 67"/>
        <xdr:cNvSpPr>
          <a:spLocks/>
        </xdr:cNvSpPr>
      </xdr:nvSpPr>
      <xdr:spPr>
        <a:xfrm flipV="1">
          <a:off x="27527250" y="9525000"/>
          <a:ext cx="815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3" name="Line 68"/>
        <xdr:cNvSpPr>
          <a:spLocks/>
        </xdr:cNvSpPr>
      </xdr:nvSpPr>
      <xdr:spPr>
        <a:xfrm flipH="1">
          <a:off x="39966900" y="1175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4" name="Line 69"/>
        <xdr:cNvSpPr>
          <a:spLocks/>
        </xdr:cNvSpPr>
      </xdr:nvSpPr>
      <xdr:spPr>
        <a:xfrm flipH="1">
          <a:off x="39966900" y="1174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85725</xdr:rowOff>
    </xdr:from>
    <xdr:to>
      <xdr:col>24</xdr:col>
      <xdr:colOff>495300</xdr:colOff>
      <xdr:row>35</xdr:row>
      <xdr:rowOff>0</xdr:rowOff>
    </xdr:to>
    <xdr:sp>
      <xdr:nvSpPr>
        <xdr:cNvPr id="45" name="Line 71"/>
        <xdr:cNvSpPr>
          <a:spLocks/>
        </xdr:cNvSpPr>
      </xdr:nvSpPr>
      <xdr:spPr>
        <a:xfrm>
          <a:off x="17125950" y="85820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114300</xdr:rowOff>
    </xdr:from>
    <xdr:to>
      <xdr:col>48</xdr:col>
      <xdr:colOff>200025</xdr:colOff>
      <xdr:row>17</xdr:row>
      <xdr:rowOff>114300</xdr:rowOff>
    </xdr:to>
    <xdr:sp>
      <xdr:nvSpPr>
        <xdr:cNvPr id="46" name="Line 80"/>
        <xdr:cNvSpPr>
          <a:spLocks/>
        </xdr:cNvSpPr>
      </xdr:nvSpPr>
      <xdr:spPr>
        <a:xfrm flipH="1">
          <a:off x="27527250" y="4724400"/>
          <a:ext cx="8181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29</xdr:row>
      <xdr:rowOff>0</xdr:rowOff>
    </xdr:to>
    <xdr:sp>
      <xdr:nvSpPr>
        <xdr:cNvPr id="47" name="Line 88"/>
        <xdr:cNvSpPr>
          <a:spLocks/>
        </xdr:cNvSpPr>
      </xdr:nvSpPr>
      <xdr:spPr>
        <a:xfrm>
          <a:off x="6457950" y="55245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18</xdr:row>
      <xdr:rowOff>0</xdr:rowOff>
    </xdr:from>
    <xdr:ext cx="1028700" cy="685800"/>
    <xdr:sp>
      <xdr:nvSpPr>
        <xdr:cNvPr id="48" name="text 774"/>
        <xdr:cNvSpPr txBox="1">
          <a:spLocks noChangeArrowheads="1"/>
        </xdr:cNvSpPr>
      </xdr:nvSpPr>
      <xdr:spPr>
        <a:xfrm>
          <a:off x="5943600" y="4838700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49,079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= 0,132</a:t>
          </a:r>
        </a:p>
      </xdr:txBody>
    </xdr:sp>
    <xdr:clientData/>
  </xdr:oneCellAnchor>
  <xdr:twoCellAnchor>
    <xdr:from>
      <xdr:col>44</xdr:col>
      <xdr:colOff>666750</xdr:colOff>
      <xdr:row>23</xdr:row>
      <xdr:rowOff>152400</xdr:rowOff>
    </xdr:from>
    <xdr:to>
      <xdr:col>45</xdr:col>
      <xdr:colOff>438150</xdr:colOff>
      <xdr:row>24</xdr:row>
      <xdr:rowOff>0</xdr:rowOff>
    </xdr:to>
    <xdr:sp>
      <xdr:nvSpPr>
        <xdr:cNvPr id="49" name="Line 321"/>
        <xdr:cNvSpPr>
          <a:spLocks/>
        </xdr:cNvSpPr>
      </xdr:nvSpPr>
      <xdr:spPr>
        <a:xfrm flipH="1" flipV="1">
          <a:off x="33051750" y="6134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23</xdr:row>
      <xdr:rowOff>114300</xdr:rowOff>
    </xdr:from>
    <xdr:to>
      <xdr:col>44</xdr:col>
      <xdr:colOff>666750</xdr:colOff>
      <xdr:row>23</xdr:row>
      <xdr:rowOff>152400</xdr:rowOff>
    </xdr:to>
    <xdr:sp>
      <xdr:nvSpPr>
        <xdr:cNvPr id="50" name="Line 322"/>
        <xdr:cNvSpPr>
          <a:spLocks/>
        </xdr:cNvSpPr>
      </xdr:nvSpPr>
      <xdr:spPr>
        <a:xfrm flipH="1" flipV="1">
          <a:off x="32308800" y="6096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61</xdr:col>
      <xdr:colOff>247650</xdr:colOff>
      <xdr:row>35</xdr:row>
      <xdr:rowOff>114300</xdr:rowOff>
    </xdr:to>
    <xdr:sp>
      <xdr:nvSpPr>
        <xdr:cNvPr id="51" name="Line 323"/>
        <xdr:cNvSpPr>
          <a:spLocks/>
        </xdr:cNvSpPr>
      </xdr:nvSpPr>
      <xdr:spPr>
        <a:xfrm flipV="1">
          <a:off x="33337500" y="88392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41</xdr:row>
      <xdr:rowOff>114300</xdr:rowOff>
    </xdr:from>
    <xdr:to>
      <xdr:col>41</xdr:col>
      <xdr:colOff>266700</xdr:colOff>
      <xdr:row>42</xdr:row>
      <xdr:rowOff>0</xdr:rowOff>
    </xdr:to>
    <xdr:sp>
      <xdr:nvSpPr>
        <xdr:cNvPr id="52" name="Line 326"/>
        <xdr:cNvSpPr>
          <a:spLocks/>
        </xdr:cNvSpPr>
      </xdr:nvSpPr>
      <xdr:spPr>
        <a:xfrm>
          <a:off x="29737050" y="102108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0</xdr:rowOff>
    </xdr:from>
    <xdr:to>
      <xdr:col>36</xdr:col>
      <xdr:colOff>495300</xdr:colOff>
      <xdr:row>38</xdr:row>
      <xdr:rowOff>76200</xdr:rowOff>
    </xdr:to>
    <xdr:sp>
      <xdr:nvSpPr>
        <xdr:cNvPr id="53" name="Line 327"/>
        <xdr:cNvSpPr>
          <a:spLocks/>
        </xdr:cNvSpPr>
      </xdr:nvSpPr>
      <xdr:spPr>
        <a:xfrm>
          <a:off x="26041350" y="9410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54" name="Line 331"/>
        <xdr:cNvSpPr>
          <a:spLocks/>
        </xdr:cNvSpPr>
      </xdr:nvSpPr>
      <xdr:spPr>
        <a:xfrm flipV="1">
          <a:off x="53073300" y="7429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55" name="Line 332"/>
        <xdr:cNvSpPr>
          <a:spLocks/>
        </xdr:cNvSpPr>
      </xdr:nvSpPr>
      <xdr:spPr>
        <a:xfrm flipV="1">
          <a:off x="53816250" y="7353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76200</xdr:rowOff>
    </xdr:from>
    <xdr:to>
      <xdr:col>62</xdr:col>
      <xdr:colOff>476250</xdr:colOff>
      <xdr:row>35</xdr:row>
      <xdr:rowOff>114300</xdr:rowOff>
    </xdr:to>
    <xdr:sp>
      <xdr:nvSpPr>
        <xdr:cNvPr id="56" name="Line 333"/>
        <xdr:cNvSpPr>
          <a:spLocks/>
        </xdr:cNvSpPr>
      </xdr:nvSpPr>
      <xdr:spPr>
        <a:xfrm flipV="1">
          <a:off x="45643800" y="8801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0</xdr:rowOff>
    </xdr:from>
    <xdr:to>
      <xdr:col>63</xdr:col>
      <xdr:colOff>247650</xdr:colOff>
      <xdr:row>35</xdr:row>
      <xdr:rowOff>76200</xdr:rowOff>
    </xdr:to>
    <xdr:sp>
      <xdr:nvSpPr>
        <xdr:cNvPr id="57" name="Line 334"/>
        <xdr:cNvSpPr>
          <a:spLocks/>
        </xdr:cNvSpPr>
      </xdr:nvSpPr>
      <xdr:spPr>
        <a:xfrm flipV="1">
          <a:off x="46386750" y="8724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41</xdr:row>
      <xdr:rowOff>114300</xdr:rowOff>
    </xdr:from>
    <xdr:to>
      <xdr:col>42</xdr:col>
      <xdr:colOff>495300</xdr:colOff>
      <xdr:row>43</xdr:row>
      <xdr:rowOff>114300</xdr:rowOff>
    </xdr:to>
    <xdr:sp>
      <xdr:nvSpPr>
        <xdr:cNvPr id="58" name="Line 337"/>
        <xdr:cNvSpPr>
          <a:spLocks/>
        </xdr:cNvSpPr>
      </xdr:nvSpPr>
      <xdr:spPr>
        <a:xfrm>
          <a:off x="29737050" y="102108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30</xdr:row>
      <xdr:rowOff>0</xdr:rowOff>
    </xdr:from>
    <xdr:ext cx="2000250" cy="457200"/>
    <xdr:sp>
      <xdr:nvSpPr>
        <xdr:cNvPr id="59" name="text 3"/>
        <xdr:cNvSpPr txBox="1">
          <a:spLocks noChangeArrowheads="1"/>
        </xdr:cNvSpPr>
      </xdr:nvSpPr>
      <xdr:spPr>
        <a:xfrm>
          <a:off x="514350" y="7581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Glucholazy (PKP)</a:t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485900" cy="457200"/>
    <xdr:sp>
      <xdr:nvSpPr>
        <xdr:cNvPr id="60" name="text 3"/>
        <xdr:cNvSpPr txBox="1">
          <a:spLocks noChangeArrowheads="1"/>
        </xdr:cNvSpPr>
      </xdr:nvSpPr>
      <xdr:spPr>
        <a:xfrm>
          <a:off x="2000250" y="43815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Zlaté Hory</a:t>
          </a:r>
        </a:p>
      </xdr:txBody>
    </xdr:sp>
    <xdr:clientData/>
  </xdr:oneCellAnchor>
  <xdr:twoCellAnchor>
    <xdr:from>
      <xdr:col>1</xdr:col>
      <xdr:colOff>466725</xdr:colOff>
      <xdr:row>18</xdr:row>
      <xdr:rowOff>95250</xdr:rowOff>
    </xdr:from>
    <xdr:to>
      <xdr:col>4</xdr:col>
      <xdr:colOff>495300</xdr:colOff>
      <xdr:row>21</xdr:row>
      <xdr:rowOff>114300</xdr:rowOff>
    </xdr:to>
    <xdr:sp>
      <xdr:nvSpPr>
        <xdr:cNvPr id="61" name="Line 340"/>
        <xdr:cNvSpPr>
          <a:spLocks/>
        </xdr:cNvSpPr>
      </xdr:nvSpPr>
      <xdr:spPr>
        <a:xfrm>
          <a:off x="981075" y="4933950"/>
          <a:ext cx="2028825" cy="7048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2385000" y="8724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26</xdr:col>
      <xdr:colOff>228600</xdr:colOff>
      <xdr:row>20</xdr:row>
      <xdr:rowOff>0</xdr:rowOff>
    </xdr:from>
    <xdr:ext cx="542925" cy="228600"/>
    <xdr:sp>
      <xdr:nvSpPr>
        <xdr:cNvPr id="63" name="text 7125"/>
        <xdr:cNvSpPr txBox="1">
          <a:spLocks noChangeArrowheads="1"/>
        </xdr:cNvSpPr>
      </xdr:nvSpPr>
      <xdr:spPr>
        <a:xfrm>
          <a:off x="19088100" y="5295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32613600" y="9410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1885950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514350" y="4838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447675</xdr:colOff>
      <xdr:row>18</xdr:row>
      <xdr:rowOff>114300</xdr:rowOff>
    </xdr:to>
    <xdr:sp>
      <xdr:nvSpPr>
        <xdr:cNvPr id="67" name="Line 377"/>
        <xdr:cNvSpPr>
          <a:spLocks/>
        </xdr:cNvSpPr>
      </xdr:nvSpPr>
      <xdr:spPr>
        <a:xfrm>
          <a:off x="571500" y="4953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18</xdr:row>
      <xdr:rowOff>0</xdr:rowOff>
    </xdr:from>
    <xdr:to>
      <xdr:col>35</xdr:col>
      <xdr:colOff>266700</xdr:colOff>
      <xdr:row>20</xdr:row>
      <xdr:rowOff>114300</xdr:rowOff>
    </xdr:to>
    <xdr:sp>
      <xdr:nvSpPr>
        <xdr:cNvPr id="68" name="Line 389"/>
        <xdr:cNvSpPr>
          <a:spLocks/>
        </xdr:cNvSpPr>
      </xdr:nvSpPr>
      <xdr:spPr>
        <a:xfrm flipV="1">
          <a:off x="22307550" y="48387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4610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67</xdr:col>
      <xdr:colOff>247650</xdr:colOff>
      <xdr:row>32</xdr:row>
      <xdr:rowOff>0</xdr:rowOff>
    </xdr:from>
    <xdr:to>
      <xdr:col>68</xdr:col>
      <xdr:colOff>476250</xdr:colOff>
      <xdr:row>32</xdr:row>
      <xdr:rowOff>76200</xdr:rowOff>
    </xdr:to>
    <xdr:sp>
      <xdr:nvSpPr>
        <xdr:cNvPr id="70" name="Line 432"/>
        <xdr:cNvSpPr>
          <a:spLocks/>
        </xdr:cNvSpPr>
      </xdr:nvSpPr>
      <xdr:spPr>
        <a:xfrm flipV="1">
          <a:off x="5010150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24</xdr:row>
      <xdr:rowOff>0</xdr:rowOff>
    </xdr:from>
    <xdr:to>
      <xdr:col>81</xdr:col>
      <xdr:colOff>0</xdr:colOff>
      <xdr:row>29</xdr:row>
      <xdr:rowOff>0</xdr:rowOff>
    </xdr:to>
    <xdr:sp>
      <xdr:nvSpPr>
        <xdr:cNvPr id="71" name="Line 452"/>
        <xdr:cNvSpPr>
          <a:spLocks/>
        </xdr:cNvSpPr>
      </xdr:nvSpPr>
      <xdr:spPr>
        <a:xfrm>
          <a:off x="60255150" y="6210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22</xdr:row>
      <xdr:rowOff>0</xdr:rowOff>
    </xdr:from>
    <xdr:ext cx="1028700" cy="457200"/>
    <xdr:sp>
      <xdr:nvSpPr>
        <xdr:cNvPr id="72" name="text 774"/>
        <xdr:cNvSpPr txBox="1">
          <a:spLocks noChangeArrowheads="1"/>
        </xdr:cNvSpPr>
      </xdr:nvSpPr>
      <xdr:spPr>
        <a:xfrm>
          <a:off x="59740800" y="57531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4324
km 48,311</a:t>
          </a:r>
        </a:p>
      </xdr:txBody>
    </xdr:sp>
    <xdr:clientData/>
  </xdr:oneCellAnchor>
  <xdr:twoCellAnchor>
    <xdr:from>
      <xdr:col>20</xdr:col>
      <xdr:colOff>666750</xdr:colOff>
      <xdr:row>21</xdr:row>
      <xdr:rowOff>76200</xdr:rowOff>
    </xdr:from>
    <xdr:to>
      <xdr:col>32</xdr:col>
      <xdr:colOff>0</xdr:colOff>
      <xdr:row>22</xdr:row>
      <xdr:rowOff>152400</xdr:rowOff>
    </xdr:to>
    <xdr:grpSp>
      <xdr:nvGrpSpPr>
        <xdr:cNvPr id="73" name="Group 462"/>
        <xdr:cNvGrpSpPr>
          <a:grpSpLocks/>
        </xdr:cNvGrpSpPr>
      </xdr:nvGrpSpPr>
      <xdr:grpSpPr>
        <a:xfrm>
          <a:off x="15068550" y="5600700"/>
          <a:ext cx="82486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4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666750</xdr:colOff>
      <xdr:row>24</xdr:row>
      <xdr:rowOff>76200</xdr:rowOff>
    </xdr:from>
    <xdr:to>
      <xdr:col>32</xdr:col>
      <xdr:colOff>0</xdr:colOff>
      <xdr:row>25</xdr:row>
      <xdr:rowOff>152400</xdr:rowOff>
    </xdr:to>
    <xdr:grpSp>
      <xdr:nvGrpSpPr>
        <xdr:cNvPr id="83" name="Group 472"/>
        <xdr:cNvGrpSpPr>
          <a:grpSpLocks/>
        </xdr:cNvGrpSpPr>
      </xdr:nvGrpSpPr>
      <xdr:grpSpPr>
        <a:xfrm>
          <a:off x="15068550" y="6286500"/>
          <a:ext cx="824865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4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3" name="Oval 565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94" name="Line 566"/>
        <xdr:cNvSpPr>
          <a:spLocks/>
        </xdr:cNvSpPr>
      </xdr:nvSpPr>
      <xdr:spPr>
        <a:xfrm>
          <a:off x="13411200" y="7353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266700</xdr:colOff>
      <xdr:row>34</xdr:row>
      <xdr:rowOff>85725</xdr:rowOff>
    </xdr:to>
    <xdr:sp>
      <xdr:nvSpPr>
        <xdr:cNvPr id="95" name="Line 568"/>
        <xdr:cNvSpPr>
          <a:spLocks/>
        </xdr:cNvSpPr>
      </xdr:nvSpPr>
      <xdr:spPr>
        <a:xfrm>
          <a:off x="16383000" y="83820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76200</xdr:rowOff>
    </xdr:from>
    <xdr:to>
      <xdr:col>37</xdr:col>
      <xdr:colOff>266700</xdr:colOff>
      <xdr:row>38</xdr:row>
      <xdr:rowOff>114300</xdr:rowOff>
    </xdr:to>
    <xdr:sp>
      <xdr:nvSpPr>
        <xdr:cNvPr id="96" name="Line 569"/>
        <xdr:cNvSpPr>
          <a:spLocks/>
        </xdr:cNvSpPr>
      </xdr:nvSpPr>
      <xdr:spPr>
        <a:xfrm>
          <a:off x="26784300" y="948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276225</xdr:colOff>
      <xdr:row>32</xdr:row>
      <xdr:rowOff>0</xdr:rowOff>
    </xdr:to>
    <xdr:sp>
      <xdr:nvSpPr>
        <xdr:cNvPr id="97" name="Line 571"/>
        <xdr:cNvSpPr>
          <a:spLocks/>
        </xdr:cNvSpPr>
      </xdr:nvSpPr>
      <xdr:spPr>
        <a:xfrm flipV="1">
          <a:off x="50844450" y="79248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114300</xdr:rowOff>
    </xdr:from>
    <xdr:to>
      <xdr:col>64</xdr:col>
      <xdr:colOff>476250</xdr:colOff>
      <xdr:row>35</xdr:row>
      <xdr:rowOff>0</xdr:rowOff>
    </xdr:to>
    <xdr:sp>
      <xdr:nvSpPr>
        <xdr:cNvPr id="98" name="Line 582"/>
        <xdr:cNvSpPr>
          <a:spLocks/>
        </xdr:cNvSpPr>
      </xdr:nvSpPr>
      <xdr:spPr>
        <a:xfrm flipV="1">
          <a:off x="47129700" y="8610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85725</xdr:rowOff>
    </xdr:from>
    <xdr:to>
      <xdr:col>6</xdr:col>
      <xdr:colOff>495300</xdr:colOff>
      <xdr:row>23</xdr:row>
      <xdr:rowOff>0</xdr:rowOff>
    </xdr:to>
    <xdr:sp>
      <xdr:nvSpPr>
        <xdr:cNvPr id="99" name="Line 583"/>
        <xdr:cNvSpPr>
          <a:spLocks/>
        </xdr:cNvSpPr>
      </xdr:nvSpPr>
      <xdr:spPr>
        <a:xfrm>
          <a:off x="3752850" y="58388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29</xdr:row>
      <xdr:rowOff>0</xdr:rowOff>
    </xdr:from>
    <xdr:to>
      <xdr:col>12</xdr:col>
      <xdr:colOff>742950</xdr:colOff>
      <xdr:row>30</xdr:row>
      <xdr:rowOff>0</xdr:rowOff>
    </xdr:to>
    <xdr:grpSp>
      <xdr:nvGrpSpPr>
        <xdr:cNvPr id="100" name="Group 589"/>
        <xdr:cNvGrpSpPr>
          <a:grpSpLocks/>
        </xdr:cNvGrpSpPr>
      </xdr:nvGrpSpPr>
      <xdr:grpSpPr>
        <a:xfrm>
          <a:off x="8686800" y="73533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1" name="Polygon 59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9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9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21</xdr:row>
      <xdr:rowOff>114300</xdr:rowOff>
    </xdr:from>
    <xdr:to>
      <xdr:col>5</xdr:col>
      <xdr:colOff>266700</xdr:colOff>
      <xdr:row>22</xdr:row>
      <xdr:rowOff>85725</xdr:rowOff>
    </xdr:to>
    <xdr:sp>
      <xdr:nvSpPr>
        <xdr:cNvPr id="104" name="Line 598"/>
        <xdr:cNvSpPr>
          <a:spLocks/>
        </xdr:cNvSpPr>
      </xdr:nvSpPr>
      <xdr:spPr>
        <a:xfrm>
          <a:off x="3009900" y="56388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0</xdr:rowOff>
    </xdr:from>
    <xdr:to>
      <xdr:col>19</xdr:col>
      <xdr:colOff>266700</xdr:colOff>
      <xdr:row>21</xdr:row>
      <xdr:rowOff>114300</xdr:rowOff>
    </xdr:to>
    <xdr:sp>
      <xdr:nvSpPr>
        <xdr:cNvPr id="105" name="Line 662"/>
        <xdr:cNvSpPr>
          <a:spLocks/>
        </xdr:cNvSpPr>
      </xdr:nvSpPr>
      <xdr:spPr>
        <a:xfrm flipV="1">
          <a:off x="13411200" y="5524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219075</xdr:rowOff>
    </xdr:from>
    <xdr:to>
      <xdr:col>22</xdr:col>
      <xdr:colOff>495300</xdr:colOff>
      <xdr:row>32</xdr:row>
      <xdr:rowOff>76200</xdr:rowOff>
    </xdr:to>
    <xdr:sp>
      <xdr:nvSpPr>
        <xdr:cNvPr id="106" name="Line 663"/>
        <xdr:cNvSpPr>
          <a:spLocks/>
        </xdr:cNvSpPr>
      </xdr:nvSpPr>
      <xdr:spPr>
        <a:xfrm>
          <a:off x="15640050" y="80295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0</xdr:rowOff>
    </xdr:from>
    <xdr:to>
      <xdr:col>25</xdr:col>
      <xdr:colOff>266700</xdr:colOff>
      <xdr:row>35</xdr:row>
      <xdr:rowOff>76200</xdr:rowOff>
    </xdr:to>
    <xdr:sp>
      <xdr:nvSpPr>
        <xdr:cNvPr id="107" name="Line 664"/>
        <xdr:cNvSpPr>
          <a:spLocks/>
        </xdr:cNvSpPr>
      </xdr:nvSpPr>
      <xdr:spPr>
        <a:xfrm>
          <a:off x="17868900" y="8724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108" name="Line 665"/>
        <xdr:cNvSpPr>
          <a:spLocks/>
        </xdr:cNvSpPr>
      </xdr:nvSpPr>
      <xdr:spPr>
        <a:xfrm>
          <a:off x="16383000" y="8115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109" name="Line 666"/>
        <xdr:cNvSpPr>
          <a:spLocks/>
        </xdr:cNvSpPr>
      </xdr:nvSpPr>
      <xdr:spPr>
        <a:xfrm>
          <a:off x="18611850" y="8801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219075</xdr:rowOff>
    </xdr:to>
    <xdr:sp>
      <xdr:nvSpPr>
        <xdr:cNvPr id="110" name="Line 668"/>
        <xdr:cNvSpPr>
          <a:spLocks/>
        </xdr:cNvSpPr>
      </xdr:nvSpPr>
      <xdr:spPr>
        <a:xfrm>
          <a:off x="14897100" y="78867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111" name="Line 669"/>
        <xdr:cNvSpPr>
          <a:spLocks/>
        </xdr:cNvSpPr>
      </xdr:nvSpPr>
      <xdr:spPr>
        <a:xfrm>
          <a:off x="14154150" y="7429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114300</xdr:rowOff>
    </xdr:from>
    <xdr:to>
      <xdr:col>37</xdr:col>
      <xdr:colOff>266700</xdr:colOff>
      <xdr:row>17</xdr:row>
      <xdr:rowOff>152400</xdr:rowOff>
    </xdr:to>
    <xdr:sp>
      <xdr:nvSpPr>
        <xdr:cNvPr id="112" name="Line 672"/>
        <xdr:cNvSpPr>
          <a:spLocks/>
        </xdr:cNvSpPr>
      </xdr:nvSpPr>
      <xdr:spPr>
        <a:xfrm flipV="1">
          <a:off x="26784300" y="4724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152400</xdr:rowOff>
    </xdr:from>
    <xdr:to>
      <xdr:col>36</xdr:col>
      <xdr:colOff>495300</xdr:colOff>
      <xdr:row>18</xdr:row>
      <xdr:rowOff>0</xdr:rowOff>
    </xdr:to>
    <xdr:sp>
      <xdr:nvSpPr>
        <xdr:cNvPr id="113" name="Line 673"/>
        <xdr:cNvSpPr>
          <a:spLocks/>
        </xdr:cNvSpPr>
      </xdr:nvSpPr>
      <xdr:spPr>
        <a:xfrm flipV="1">
          <a:off x="26041350" y="4762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0</xdr:rowOff>
    </xdr:from>
    <xdr:to>
      <xdr:col>42</xdr:col>
      <xdr:colOff>495300</xdr:colOff>
      <xdr:row>42</xdr:row>
      <xdr:rowOff>76200</xdr:rowOff>
    </xdr:to>
    <xdr:sp>
      <xdr:nvSpPr>
        <xdr:cNvPr id="114" name="Line 677"/>
        <xdr:cNvSpPr>
          <a:spLocks/>
        </xdr:cNvSpPr>
      </xdr:nvSpPr>
      <xdr:spPr>
        <a:xfrm>
          <a:off x="30499050" y="103251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45</xdr:row>
      <xdr:rowOff>0</xdr:rowOff>
    </xdr:from>
    <xdr:to>
      <xdr:col>45</xdr:col>
      <xdr:colOff>104775</xdr:colOff>
      <xdr:row>45</xdr:row>
      <xdr:rowOff>76200</xdr:rowOff>
    </xdr:to>
    <xdr:sp>
      <xdr:nvSpPr>
        <xdr:cNvPr id="115" name="Line 678"/>
        <xdr:cNvSpPr>
          <a:spLocks/>
        </xdr:cNvSpPr>
      </xdr:nvSpPr>
      <xdr:spPr>
        <a:xfrm>
          <a:off x="32727900" y="1101090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45</xdr:row>
      <xdr:rowOff>76200</xdr:rowOff>
    </xdr:from>
    <xdr:to>
      <xdr:col>46</xdr:col>
      <xdr:colOff>190500</xdr:colOff>
      <xdr:row>45</xdr:row>
      <xdr:rowOff>114300</xdr:rowOff>
    </xdr:to>
    <xdr:sp>
      <xdr:nvSpPr>
        <xdr:cNvPr id="116" name="Line 679"/>
        <xdr:cNvSpPr>
          <a:spLocks/>
        </xdr:cNvSpPr>
      </xdr:nvSpPr>
      <xdr:spPr>
        <a:xfrm>
          <a:off x="33461325" y="1108710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76200</xdr:rowOff>
    </xdr:from>
    <xdr:to>
      <xdr:col>43</xdr:col>
      <xdr:colOff>266700</xdr:colOff>
      <xdr:row>42</xdr:row>
      <xdr:rowOff>114300</xdr:rowOff>
    </xdr:to>
    <xdr:sp>
      <xdr:nvSpPr>
        <xdr:cNvPr id="117" name="Line 680"/>
        <xdr:cNvSpPr>
          <a:spLocks/>
        </xdr:cNvSpPr>
      </xdr:nvSpPr>
      <xdr:spPr>
        <a:xfrm>
          <a:off x="31242000" y="10401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43</xdr:row>
      <xdr:rowOff>114300</xdr:rowOff>
    </xdr:from>
    <xdr:to>
      <xdr:col>43</xdr:col>
      <xdr:colOff>266700</xdr:colOff>
      <xdr:row>44</xdr:row>
      <xdr:rowOff>85725</xdr:rowOff>
    </xdr:to>
    <xdr:sp>
      <xdr:nvSpPr>
        <xdr:cNvPr id="118" name="Line 681"/>
        <xdr:cNvSpPr>
          <a:spLocks/>
        </xdr:cNvSpPr>
      </xdr:nvSpPr>
      <xdr:spPr>
        <a:xfrm>
          <a:off x="31242000" y="106680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44</xdr:row>
      <xdr:rowOff>85725</xdr:rowOff>
    </xdr:from>
    <xdr:to>
      <xdr:col>44</xdr:col>
      <xdr:colOff>342900</xdr:colOff>
      <xdr:row>45</xdr:row>
      <xdr:rowOff>0</xdr:rowOff>
    </xdr:to>
    <xdr:sp>
      <xdr:nvSpPr>
        <xdr:cNvPr id="119" name="Line 682"/>
        <xdr:cNvSpPr>
          <a:spLocks/>
        </xdr:cNvSpPr>
      </xdr:nvSpPr>
      <xdr:spPr>
        <a:xfrm>
          <a:off x="31984950" y="10868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21</xdr:row>
      <xdr:rowOff>0</xdr:rowOff>
    </xdr:from>
    <xdr:to>
      <xdr:col>43</xdr:col>
      <xdr:colOff>238125</xdr:colOff>
      <xdr:row>21</xdr:row>
      <xdr:rowOff>133350</xdr:rowOff>
    </xdr:to>
    <xdr:sp>
      <xdr:nvSpPr>
        <xdr:cNvPr id="120" name="Line 700"/>
        <xdr:cNvSpPr>
          <a:spLocks/>
        </xdr:cNvSpPr>
      </xdr:nvSpPr>
      <xdr:spPr>
        <a:xfrm>
          <a:off x="31242000" y="5524500"/>
          <a:ext cx="71437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219075</xdr:colOff>
      <xdr:row>37</xdr:row>
      <xdr:rowOff>0</xdr:rowOff>
    </xdr:from>
    <xdr:to>
      <xdr:col>60</xdr:col>
      <xdr:colOff>733425</xdr:colOff>
      <xdr:row>38</xdr:row>
      <xdr:rowOff>0</xdr:rowOff>
    </xdr:to>
    <xdr:grpSp>
      <xdr:nvGrpSpPr>
        <xdr:cNvPr id="121" name="Group 716"/>
        <xdr:cNvGrpSpPr>
          <a:grpSpLocks/>
        </xdr:cNvGrpSpPr>
      </xdr:nvGrpSpPr>
      <xdr:grpSpPr>
        <a:xfrm>
          <a:off x="44643675" y="91821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2" name="Polygon 71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71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20</xdr:row>
      <xdr:rowOff>0</xdr:rowOff>
    </xdr:from>
    <xdr:ext cx="542925" cy="228600"/>
    <xdr:sp>
      <xdr:nvSpPr>
        <xdr:cNvPr id="125" name="text 7125"/>
        <xdr:cNvSpPr txBox="1">
          <a:spLocks noChangeArrowheads="1"/>
        </xdr:cNvSpPr>
      </xdr:nvSpPr>
      <xdr:spPr>
        <a:xfrm>
          <a:off x="26517600" y="5295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</xdr:col>
      <xdr:colOff>342900</xdr:colOff>
      <xdr:row>26</xdr:row>
      <xdr:rowOff>114300</xdr:rowOff>
    </xdr:from>
    <xdr:to>
      <xdr:col>10</xdr:col>
      <xdr:colOff>647700</xdr:colOff>
      <xdr:row>28</xdr:row>
      <xdr:rowOff>28575</xdr:rowOff>
    </xdr:to>
    <xdr:grpSp>
      <xdr:nvGrpSpPr>
        <xdr:cNvPr id="126" name="Group 721"/>
        <xdr:cNvGrpSpPr>
          <a:grpSpLocks noChangeAspect="1"/>
        </xdr:cNvGrpSpPr>
      </xdr:nvGrpSpPr>
      <xdr:grpSpPr>
        <a:xfrm>
          <a:off x="7315200" y="678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16</xdr:col>
      <xdr:colOff>495300</xdr:colOff>
      <xdr:row>28</xdr:row>
      <xdr:rowOff>95250</xdr:rowOff>
    </xdr:to>
    <xdr:sp>
      <xdr:nvSpPr>
        <xdr:cNvPr id="129" name="Line 725"/>
        <xdr:cNvSpPr>
          <a:spLocks noChangeAspect="1"/>
        </xdr:cNvSpPr>
      </xdr:nvSpPr>
      <xdr:spPr>
        <a:xfrm flipH="1">
          <a:off x="11925300" y="712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95250</xdr:rowOff>
    </xdr:from>
    <xdr:to>
      <xdr:col>16</xdr:col>
      <xdr:colOff>647700</xdr:colOff>
      <xdr:row>29</xdr:row>
      <xdr:rowOff>133350</xdr:rowOff>
    </xdr:to>
    <xdr:sp>
      <xdr:nvSpPr>
        <xdr:cNvPr id="130" name="Oval 726"/>
        <xdr:cNvSpPr>
          <a:spLocks noChangeAspect="1"/>
        </xdr:cNvSpPr>
      </xdr:nvSpPr>
      <xdr:spPr>
        <a:xfrm>
          <a:off x="11772900" y="72199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31" name="Group 727"/>
        <xdr:cNvGrpSpPr>
          <a:grpSpLocks noChangeAspect="1"/>
        </xdr:cNvGrpSpPr>
      </xdr:nvGrpSpPr>
      <xdr:grpSpPr>
        <a:xfrm>
          <a:off x="9534525" y="678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134" name="Group 730"/>
        <xdr:cNvGrpSpPr>
          <a:grpSpLocks noChangeAspect="1"/>
        </xdr:cNvGrpSpPr>
      </xdr:nvGrpSpPr>
      <xdr:grpSpPr>
        <a:xfrm>
          <a:off x="13992225" y="7696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85725</xdr:colOff>
      <xdr:row>22</xdr:row>
      <xdr:rowOff>0</xdr:rowOff>
    </xdr:from>
    <xdr:to>
      <xdr:col>15</xdr:col>
      <xdr:colOff>438150</xdr:colOff>
      <xdr:row>23</xdr:row>
      <xdr:rowOff>114300</xdr:rowOff>
    </xdr:to>
    <xdr:grpSp>
      <xdr:nvGrpSpPr>
        <xdr:cNvPr id="137" name="Group 733"/>
        <xdr:cNvGrpSpPr>
          <a:grpSpLocks/>
        </xdr:cNvGrpSpPr>
      </xdr:nvGrpSpPr>
      <xdr:grpSpPr>
        <a:xfrm>
          <a:off x="11001375" y="57531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8" name="Line 73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3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20</xdr:col>
      <xdr:colOff>495300</xdr:colOff>
      <xdr:row>31</xdr:row>
      <xdr:rowOff>76200</xdr:rowOff>
    </xdr:to>
    <xdr:sp>
      <xdr:nvSpPr>
        <xdr:cNvPr id="140" name="Line 737"/>
        <xdr:cNvSpPr>
          <a:spLocks/>
        </xdr:cNvSpPr>
      </xdr:nvSpPr>
      <xdr:spPr>
        <a:xfrm>
          <a:off x="11925300" y="7124700"/>
          <a:ext cx="297180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19</xdr:row>
      <xdr:rowOff>57150</xdr:rowOff>
    </xdr:from>
    <xdr:to>
      <xdr:col>20</xdr:col>
      <xdr:colOff>666750</xdr:colOff>
      <xdr:row>19</xdr:row>
      <xdr:rowOff>180975</xdr:rowOff>
    </xdr:to>
    <xdr:sp>
      <xdr:nvSpPr>
        <xdr:cNvPr id="141" name="kreslení 16"/>
        <xdr:cNvSpPr>
          <a:spLocks/>
        </xdr:cNvSpPr>
      </xdr:nvSpPr>
      <xdr:spPr>
        <a:xfrm>
          <a:off x="14716125" y="5124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35</xdr:row>
      <xdr:rowOff>114300</xdr:rowOff>
    </xdr:from>
    <xdr:to>
      <xdr:col>30</xdr:col>
      <xdr:colOff>647700</xdr:colOff>
      <xdr:row>37</xdr:row>
      <xdr:rowOff>28575</xdr:rowOff>
    </xdr:to>
    <xdr:grpSp>
      <xdr:nvGrpSpPr>
        <xdr:cNvPr id="142" name="Group 741"/>
        <xdr:cNvGrpSpPr>
          <a:grpSpLocks noChangeAspect="1"/>
        </xdr:cNvGrpSpPr>
      </xdr:nvGrpSpPr>
      <xdr:grpSpPr>
        <a:xfrm>
          <a:off x="2217420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18</xdr:row>
      <xdr:rowOff>209550</xdr:rowOff>
    </xdr:from>
    <xdr:to>
      <xdr:col>30</xdr:col>
      <xdr:colOff>628650</xdr:colOff>
      <xdr:row>20</xdr:row>
      <xdr:rowOff>114300</xdr:rowOff>
    </xdr:to>
    <xdr:grpSp>
      <xdr:nvGrpSpPr>
        <xdr:cNvPr id="145" name="Group 744"/>
        <xdr:cNvGrpSpPr>
          <a:grpSpLocks noChangeAspect="1"/>
        </xdr:cNvGrpSpPr>
      </xdr:nvGrpSpPr>
      <xdr:grpSpPr>
        <a:xfrm>
          <a:off x="22155150" y="5048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37</xdr:row>
      <xdr:rowOff>114300</xdr:rowOff>
    </xdr:from>
    <xdr:to>
      <xdr:col>34</xdr:col>
      <xdr:colOff>628650</xdr:colOff>
      <xdr:row>39</xdr:row>
      <xdr:rowOff>28575</xdr:rowOff>
    </xdr:to>
    <xdr:grpSp>
      <xdr:nvGrpSpPr>
        <xdr:cNvPr id="148" name="Group 748"/>
        <xdr:cNvGrpSpPr>
          <a:grpSpLocks noChangeAspect="1"/>
        </xdr:cNvGrpSpPr>
      </xdr:nvGrpSpPr>
      <xdr:grpSpPr>
        <a:xfrm>
          <a:off x="25126950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41</xdr:row>
      <xdr:rowOff>114300</xdr:rowOff>
    </xdr:from>
    <xdr:to>
      <xdr:col>40</xdr:col>
      <xdr:colOff>628650</xdr:colOff>
      <xdr:row>43</xdr:row>
      <xdr:rowOff>28575</xdr:rowOff>
    </xdr:to>
    <xdr:grpSp>
      <xdr:nvGrpSpPr>
        <xdr:cNvPr id="151" name="Group 754"/>
        <xdr:cNvGrpSpPr>
          <a:grpSpLocks noChangeAspect="1"/>
        </xdr:cNvGrpSpPr>
      </xdr:nvGrpSpPr>
      <xdr:grpSpPr>
        <a:xfrm>
          <a:off x="29584650" y="10210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42</xdr:row>
      <xdr:rowOff>0</xdr:rowOff>
    </xdr:from>
    <xdr:ext cx="523875" cy="228600"/>
    <xdr:sp>
      <xdr:nvSpPr>
        <xdr:cNvPr id="154" name="text 7125"/>
        <xdr:cNvSpPr txBox="1">
          <a:spLocks noChangeArrowheads="1"/>
        </xdr:cNvSpPr>
      </xdr:nvSpPr>
      <xdr:spPr>
        <a:xfrm>
          <a:off x="34251900" y="10325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46</xdr:col>
      <xdr:colOff>228600</xdr:colOff>
      <xdr:row>45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34251900" y="11010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 editAs="absolute">
    <xdr:from>
      <xdr:col>39</xdr:col>
      <xdr:colOff>85725</xdr:colOff>
      <xdr:row>39</xdr:row>
      <xdr:rowOff>47625</xdr:rowOff>
    </xdr:from>
    <xdr:to>
      <xdr:col>39</xdr:col>
      <xdr:colOff>438150</xdr:colOff>
      <xdr:row>39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28832175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41</xdr:row>
      <xdr:rowOff>104775</xdr:rowOff>
    </xdr:from>
    <xdr:to>
      <xdr:col>39</xdr:col>
      <xdr:colOff>438150</xdr:colOff>
      <xdr:row>42</xdr:row>
      <xdr:rowOff>0</xdr:rowOff>
    </xdr:to>
    <xdr:sp>
      <xdr:nvSpPr>
        <xdr:cNvPr id="157" name="kreslení 427"/>
        <xdr:cNvSpPr>
          <a:spLocks/>
        </xdr:cNvSpPr>
      </xdr:nvSpPr>
      <xdr:spPr>
        <a:xfrm>
          <a:off x="28832175" y="10201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22</xdr:row>
      <xdr:rowOff>219075</xdr:rowOff>
    </xdr:from>
    <xdr:to>
      <xdr:col>46</xdr:col>
      <xdr:colOff>657225</xdr:colOff>
      <xdr:row>24</xdr:row>
      <xdr:rowOff>114300</xdr:rowOff>
    </xdr:to>
    <xdr:grpSp>
      <xdr:nvGrpSpPr>
        <xdr:cNvPr id="158" name="Group 767"/>
        <xdr:cNvGrpSpPr>
          <a:grpSpLocks noChangeAspect="1"/>
        </xdr:cNvGrpSpPr>
      </xdr:nvGrpSpPr>
      <xdr:grpSpPr>
        <a:xfrm>
          <a:off x="34375725" y="5972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7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24</xdr:row>
      <xdr:rowOff>219075</xdr:rowOff>
    </xdr:from>
    <xdr:to>
      <xdr:col>50</xdr:col>
      <xdr:colOff>657225</xdr:colOff>
      <xdr:row>26</xdr:row>
      <xdr:rowOff>114300</xdr:rowOff>
    </xdr:to>
    <xdr:grpSp>
      <xdr:nvGrpSpPr>
        <xdr:cNvPr id="161" name="Group 770"/>
        <xdr:cNvGrpSpPr>
          <a:grpSpLocks noChangeAspect="1"/>
        </xdr:cNvGrpSpPr>
      </xdr:nvGrpSpPr>
      <xdr:grpSpPr>
        <a:xfrm>
          <a:off x="373475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7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19</xdr:row>
      <xdr:rowOff>76200</xdr:rowOff>
    </xdr:from>
    <xdr:to>
      <xdr:col>41</xdr:col>
      <xdr:colOff>428625</xdr:colOff>
      <xdr:row>19</xdr:row>
      <xdr:rowOff>200025</xdr:rowOff>
    </xdr:to>
    <xdr:sp>
      <xdr:nvSpPr>
        <xdr:cNvPr id="164" name="kreslení 12"/>
        <xdr:cNvSpPr>
          <a:spLocks/>
        </xdr:cNvSpPr>
      </xdr:nvSpPr>
      <xdr:spPr>
        <a:xfrm>
          <a:off x="30308550" y="5143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65" name="Group 774"/>
        <xdr:cNvGrpSpPr>
          <a:grpSpLocks noChangeAspect="1"/>
        </xdr:cNvGrpSpPr>
      </xdr:nvGrpSpPr>
      <xdr:grpSpPr>
        <a:xfrm>
          <a:off x="581501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7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123825</xdr:colOff>
      <xdr:row>31</xdr:row>
      <xdr:rowOff>114300</xdr:rowOff>
    </xdr:from>
    <xdr:to>
      <xdr:col>69</xdr:col>
      <xdr:colOff>428625</xdr:colOff>
      <xdr:row>33</xdr:row>
      <xdr:rowOff>28575</xdr:rowOff>
    </xdr:to>
    <xdr:grpSp>
      <xdr:nvGrpSpPr>
        <xdr:cNvPr id="168" name="Group 778"/>
        <xdr:cNvGrpSpPr>
          <a:grpSpLocks noChangeAspect="1"/>
        </xdr:cNvGrpSpPr>
      </xdr:nvGrpSpPr>
      <xdr:grpSpPr>
        <a:xfrm>
          <a:off x="51463575" y="7924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28</xdr:row>
      <xdr:rowOff>114300</xdr:rowOff>
    </xdr:from>
    <xdr:to>
      <xdr:col>74</xdr:col>
      <xdr:colOff>657225</xdr:colOff>
      <xdr:row>30</xdr:row>
      <xdr:rowOff>28575</xdr:rowOff>
    </xdr:to>
    <xdr:grpSp>
      <xdr:nvGrpSpPr>
        <xdr:cNvPr id="171" name="Group 781"/>
        <xdr:cNvGrpSpPr>
          <a:grpSpLocks noChangeAspect="1"/>
        </xdr:cNvGrpSpPr>
      </xdr:nvGrpSpPr>
      <xdr:grpSpPr>
        <a:xfrm>
          <a:off x="55178325" y="7239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174" name="Group 784"/>
        <xdr:cNvGrpSpPr>
          <a:grpSpLocks noChangeAspect="1"/>
        </xdr:cNvGrpSpPr>
      </xdr:nvGrpSpPr>
      <xdr:grpSpPr>
        <a:xfrm>
          <a:off x="63455550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7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476250</xdr:colOff>
      <xdr:row>27</xdr:row>
      <xdr:rowOff>171450</xdr:rowOff>
    </xdr:to>
    <xdr:grpSp>
      <xdr:nvGrpSpPr>
        <xdr:cNvPr id="182" name="Group 792"/>
        <xdr:cNvGrpSpPr>
          <a:grpSpLocks noChangeAspect="1"/>
        </xdr:cNvGrpSpPr>
      </xdr:nvGrpSpPr>
      <xdr:grpSpPr>
        <a:xfrm>
          <a:off x="53387625" y="69532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83" name="Oval 793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94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95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96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714375</xdr:colOff>
      <xdr:row>33</xdr:row>
      <xdr:rowOff>0</xdr:rowOff>
    </xdr:from>
    <xdr:to>
      <xdr:col>63</xdr:col>
      <xdr:colOff>161925</xdr:colOff>
      <xdr:row>34</xdr:row>
      <xdr:rowOff>0</xdr:rowOff>
    </xdr:to>
    <xdr:grpSp>
      <xdr:nvGrpSpPr>
        <xdr:cNvPr id="187" name="Group 797"/>
        <xdr:cNvGrpSpPr>
          <a:grpSpLocks noChangeAspect="1"/>
        </xdr:cNvGrpSpPr>
      </xdr:nvGrpSpPr>
      <xdr:grpSpPr>
        <a:xfrm>
          <a:off x="46624875" y="8267700"/>
          <a:ext cx="419100" cy="228600"/>
          <a:chOff x="807" y="137"/>
          <a:chExt cx="39" cy="24"/>
        </a:xfrm>
        <a:solidFill>
          <a:srgbClr val="FFFFFF"/>
        </a:solidFill>
      </xdr:grpSpPr>
      <xdr:sp>
        <xdr:nvSpPr>
          <xdr:cNvPr id="188" name="Oval 798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99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00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01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02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36</xdr:row>
      <xdr:rowOff>0</xdr:rowOff>
    </xdr:from>
    <xdr:to>
      <xdr:col>63</xdr:col>
      <xdr:colOff>466725</xdr:colOff>
      <xdr:row>37</xdr:row>
      <xdr:rowOff>0</xdr:rowOff>
    </xdr:to>
    <xdr:grpSp>
      <xdr:nvGrpSpPr>
        <xdr:cNvPr id="193" name="Group 803"/>
        <xdr:cNvGrpSpPr>
          <a:grpSpLocks noChangeAspect="1"/>
        </xdr:cNvGrpSpPr>
      </xdr:nvGrpSpPr>
      <xdr:grpSpPr>
        <a:xfrm>
          <a:off x="46929675" y="895350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194" name="Oval 804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05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06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07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08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30</xdr:row>
      <xdr:rowOff>0</xdr:rowOff>
    </xdr:from>
    <xdr:to>
      <xdr:col>68</xdr:col>
      <xdr:colOff>466725</xdr:colOff>
      <xdr:row>31</xdr:row>
      <xdr:rowOff>0</xdr:rowOff>
    </xdr:to>
    <xdr:grpSp>
      <xdr:nvGrpSpPr>
        <xdr:cNvPr id="199" name="Group 809"/>
        <xdr:cNvGrpSpPr>
          <a:grpSpLocks noChangeAspect="1"/>
        </xdr:cNvGrpSpPr>
      </xdr:nvGrpSpPr>
      <xdr:grpSpPr>
        <a:xfrm>
          <a:off x="50415825" y="758190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200" name="Oval 810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11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12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13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14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24</xdr:row>
      <xdr:rowOff>0</xdr:rowOff>
    </xdr:from>
    <xdr:to>
      <xdr:col>41</xdr:col>
      <xdr:colOff>466725</xdr:colOff>
      <xdr:row>25</xdr:row>
      <xdr:rowOff>0</xdr:rowOff>
    </xdr:to>
    <xdr:grpSp>
      <xdr:nvGrpSpPr>
        <xdr:cNvPr id="205" name="Group 815"/>
        <xdr:cNvGrpSpPr>
          <a:grpSpLocks noChangeAspect="1"/>
        </xdr:cNvGrpSpPr>
      </xdr:nvGrpSpPr>
      <xdr:grpSpPr>
        <a:xfrm>
          <a:off x="30279975" y="621030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206" name="Oval 816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17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18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19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20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25</xdr:row>
      <xdr:rowOff>57150</xdr:rowOff>
    </xdr:from>
    <xdr:to>
      <xdr:col>19</xdr:col>
      <xdr:colOff>457200</xdr:colOff>
      <xdr:row>25</xdr:row>
      <xdr:rowOff>171450</xdr:rowOff>
    </xdr:to>
    <xdr:grpSp>
      <xdr:nvGrpSpPr>
        <xdr:cNvPr id="211" name="Group 821"/>
        <xdr:cNvGrpSpPr>
          <a:grpSpLocks noChangeAspect="1"/>
        </xdr:cNvGrpSpPr>
      </xdr:nvGrpSpPr>
      <xdr:grpSpPr>
        <a:xfrm>
          <a:off x="13916025" y="6496050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212" name="Oval 822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23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24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25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16" name="Group 826"/>
        <xdr:cNvGrpSpPr>
          <a:grpSpLocks noChangeAspect="1"/>
        </xdr:cNvGrpSpPr>
      </xdr:nvGrpSpPr>
      <xdr:grpSpPr>
        <a:xfrm>
          <a:off x="1476375" y="695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8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104775</xdr:colOff>
      <xdr:row>21</xdr:row>
      <xdr:rowOff>171450</xdr:rowOff>
    </xdr:to>
    <xdr:grpSp>
      <xdr:nvGrpSpPr>
        <xdr:cNvPr id="224" name="Group 834"/>
        <xdr:cNvGrpSpPr>
          <a:grpSpLocks noChangeAspect="1"/>
        </xdr:cNvGrpSpPr>
      </xdr:nvGrpSpPr>
      <xdr:grpSpPr>
        <a:xfrm>
          <a:off x="2057400" y="55816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25" name="Line 83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3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3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3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3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171450</xdr:colOff>
      <xdr:row>22</xdr:row>
      <xdr:rowOff>0</xdr:rowOff>
    </xdr:from>
    <xdr:to>
      <xdr:col>20</xdr:col>
      <xdr:colOff>600075</xdr:colOff>
      <xdr:row>23</xdr:row>
      <xdr:rowOff>0</xdr:rowOff>
    </xdr:to>
    <xdr:grpSp>
      <xdr:nvGrpSpPr>
        <xdr:cNvPr id="230" name="Group 840"/>
        <xdr:cNvGrpSpPr>
          <a:grpSpLocks noChangeAspect="1"/>
        </xdr:cNvGrpSpPr>
      </xdr:nvGrpSpPr>
      <xdr:grpSpPr>
        <a:xfrm>
          <a:off x="14573250" y="57531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31" name="Oval 841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42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43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44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45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28</xdr:row>
      <xdr:rowOff>0</xdr:rowOff>
    </xdr:from>
    <xdr:to>
      <xdr:col>22</xdr:col>
      <xdr:colOff>619125</xdr:colOff>
      <xdr:row>29</xdr:row>
      <xdr:rowOff>0</xdr:rowOff>
    </xdr:to>
    <xdr:grpSp>
      <xdr:nvGrpSpPr>
        <xdr:cNvPr id="236" name="Group 846"/>
        <xdr:cNvGrpSpPr>
          <a:grpSpLocks noChangeAspect="1"/>
        </xdr:cNvGrpSpPr>
      </xdr:nvGrpSpPr>
      <xdr:grpSpPr>
        <a:xfrm>
          <a:off x="16078200" y="71247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37" name="Oval 847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48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49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50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51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200025</xdr:colOff>
      <xdr:row>31</xdr:row>
      <xdr:rowOff>0</xdr:rowOff>
    </xdr:from>
    <xdr:to>
      <xdr:col>24</xdr:col>
      <xdr:colOff>628650</xdr:colOff>
      <xdr:row>32</xdr:row>
      <xdr:rowOff>0</xdr:rowOff>
    </xdr:to>
    <xdr:grpSp>
      <xdr:nvGrpSpPr>
        <xdr:cNvPr id="242" name="Group 852"/>
        <xdr:cNvGrpSpPr>
          <a:grpSpLocks noChangeAspect="1"/>
        </xdr:cNvGrpSpPr>
      </xdr:nvGrpSpPr>
      <xdr:grpSpPr>
        <a:xfrm>
          <a:off x="17573625" y="78105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43" name="Oval 853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54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55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56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57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34</xdr:row>
      <xdr:rowOff>0</xdr:rowOff>
    </xdr:from>
    <xdr:to>
      <xdr:col>25</xdr:col>
      <xdr:colOff>485775</xdr:colOff>
      <xdr:row>35</xdr:row>
      <xdr:rowOff>0</xdr:rowOff>
    </xdr:to>
    <xdr:grpSp>
      <xdr:nvGrpSpPr>
        <xdr:cNvPr id="248" name="Group 858"/>
        <xdr:cNvGrpSpPr>
          <a:grpSpLocks noChangeAspect="1"/>
        </xdr:cNvGrpSpPr>
      </xdr:nvGrpSpPr>
      <xdr:grpSpPr>
        <a:xfrm>
          <a:off x="18402300" y="84963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49" name="Oval 859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60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61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62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63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76200</xdr:colOff>
      <xdr:row>24</xdr:row>
      <xdr:rowOff>114300</xdr:rowOff>
    </xdr:from>
    <xdr:ext cx="523875" cy="228600"/>
    <xdr:sp>
      <xdr:nvSpPr>
        <xdr:cNvPr id="254" name="text 7125"/>
        <xdr:cNvSpPr txBox="1">
          <a:spLocks noChangeArrowheads="1"/>
        </xdr:cNvSpPr>
      </xdr:nvSpPr>
      <xdr:spPr>
        <a:xfrm>
          <a:off x="18935700" y="632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oneCellAnchor>
    <xdr:from>
      <xdr:col>26</xdr:col>
      <xdr:colOff>76200</xdr:colOff>
      <xdr:row>21</xdr:row>
      <xdr:rowOff>114300</xdr:rowOff>
    </xdr:from>
    <xdr:ext cx="523875" cy="228600"/>
    <xdr:sp>
      <xdr:nvSpPr>
        <xdr:cNvPr id="255" name="text 7125"/>
        <xdr:cNvSpPr txBox="1">
          <a:spLocks noChangeArrowheads="1"/>
        </xdr:cNvSpPr>
      </xdr:nvSpPr>
      <xdr:spPr>
        <a:xfrm>
          <a:off x="18935700" y="563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75390625" style="170" customWidth="1"/>
    <col min="3" max="9" width="11.75390625" style="102" customWidth="1"/>
    <col min="10" max="10" width="12.75390625" style="102" customWidth="1"/>
    <col min="11" max="18" width="11.75390625" style="102" customWidth="1"/>
    <col min="19" max="19" width="4.75390625" style="101" customWidth="1"/>
    <col min="20" max="20" width="2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91" t="s">
        <v>34</v>
      </c>
      <c r="C4" s="108">
        <v>311</v>
      </c>
      <c r="D4" s="109"/>
      <c r="E4" s="107"/>
      <c r="F4" s="107"/>
      <c r="G4" s="107"/>
      <c r="H4" s="107"/>
      <c r="I4" s="109"/>
      <c r="J4" s="94" t="s">
        <v>70</v>
      </c>
      <c r="K4" s="109"/>
      <c r="L4" s="110"/>
      <c r="M4" s="109"/>
      <c r="N4" s="109"/>
      <c r="O4" s="109"/>
      <c r="P4" s="109"/>
      <c r="Q4" s="111" t="s">
        <v>35</v>
      </c>
      <c r="R4" s="268">
        <v>342329</v>
      </c>
      <c r="S4" s="109"/>
      <c r="T4" s="109"/>
      <c r="U4" s="112"/>
      <c r="V4" s="112"/>
    </row>
    <row r="5" spans="1:22" s="113" customFormat="1" ht="22.5" customHeight="1">
      <c r="A5" s="107"/>
      <c r="B5" s="91" t="s">
        <v>34</v>
      </c>
      <c r="C5" s="108">
        <v>312</v>
      </c>
      <c r="D5" s="109"/>
      <c r="E5" s="107"/>
      <c r="F5" s="107"/>
      <c r="G5" s="107"/>
      <c r="H5" s="107"/>
      <c r="I5" s="109"/>
      <c r="J5" s="94" t="s">
        <v>69</v>
      </c>
      <c r="K5" s="109"/>
      <c r="L5" s="110"/>
      <c r="M5" s="109"/>
      <c r="N5" s="109"/>
      <c r="O5" s="110"/>
      <c r="P5" s="110"/>
      <c r="Q5" s="110"/>
      <c r="R5" s="110"/>
      <c r="S5" s="110"/>
      <c r="T5" s="109"/>
      <c r="U5" s="112"/>
      <c r="V5" s="112"/>
    </row>
    <row r="6" spans="2:22" s="114" customFormat="1" ht="18" customHeight="1" thickBot="1">
      <c r="B6" s="115"/>
      <c r="C6" s="116"/>
      <c r="D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122" customFormat="1" ht="27.75" customHeight="1">
      <c r="A7" s="117"/>
      <c r="B7" s="118"/>
      <c r="C7" s="119"/>
      <c r="D7" s="118"/>
      <c r="E7" s="120"/>
      <c r="F7" s="120"/>
      <c r="G7" s="120"/>
      <c r="H7" s="120"/>
      <c r="I7" s="120"/>
      <c r="J7" s="118"/>
      <c r="K7" s="118"/>
      <c r="L7" s="118"/>
      <c r="M7" s="118"/>
      <c r="N7" s="118"/>
      <c r="O7" s="118"/>
      <c r="P7" s="118"/>
      <c r="Q7" s="118"/>
      <c r="R7" s="118"/>
      <c r="S7" s="121"/>
      <c r="T7" s="106"/>
      <c r="U7" s="106"/>
      <c r="V7" s="106"/>
    </row>
    <row r="8" spans="1:21" ht="21" customHeight="1">
      <c r="A8" s="123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  <c r="S8" s="127"/>
      <c r="T8" s="105"/>
      <c r="U8" s="103"/>
    </row>
    <row r="9" spans="1:21" ht="24.75" customHeight="1">
      <c r="A9" s="123"/>
      <c r="B9" s="128"/>
      <c r="C9" s="129" t="s">
        <v>9</v>
      </c>
      <c r="D9" s="130"/>
      <c r="E9" s="130"/>
      <c r="F9" s="130"/>
      <c r="G9" s="130"/>
      <c r="H9" s="131"/>
      <c r="I9" s="131"/>
      <c r="J9" s="79" t="s">
        <v>72</v>
      </c>
      <c r="K9" s="131"/>
      <c r="L9" s="131"/>
      <c r="M9" s="191"/>
      <c r="N9" s="130"/>
      <c r="O9" s="130"/>
      <c r="P9" s="130"/>
      <c r="Q9" s="130"/>
      <c r="R9" s="132"/>
      <c r="S9" s="127"/>
      <c r="T9" s="105"/>
      <c r="U9" s="103"/>
    </row>
    <row r="10" spans="1:21" ht="24.75" customHeight="1">
      <c r="A10" s="123"/>
      <c r="B10" s="128"/>
      <c r="C10" s="49" t="s">
        <v>10</v>
      </c>
      <c r="D10" s="130"/>
      <c r="E10" s="130"/>
      <c r="F10" s="130"/>
      <c r="G10" s="130"/>
      <c r="H10" s="130"/>
      <c r="I10" s="130"/>
      <c r="J10" s="196" t="s">
        <v>73</v>
      </c>
      <c r="K10" s="130"/>
      <c r="L10" s="130"/>
      <c r="M10" s="130"/>
      <c r="N10" s="130"/>
      <c r="O10" s="130"/>
      <c r="P10" s="322" t="s">
        <v>74</v>
      </c>
      <c r="Q10" s="322"/>
      <c r="R10" s="133"/>
      <c r="S10" s="127"/>
      <c r="T10" s="105"/>
      <c r="U10" s="103"/>
    </row>
    <row r="11" spans="1:21" ht="24.75" customHeight="1">
      <c r="A11" s="123"/>
      <c r="B11" s="128"/>
      <c r="C11" s="49" t="s">
        <v>11</v>
      </c>
      <c r="D11" s="130"/>
      <c r="E11" s="130"/>
      <c r="F11" s="130"/>
      <c r="G11" s="130"/>
      <c r="H11" s="130"/>
      <c r="I11" s="130"/>
      <c r="J11" s="303" t="s">
        <v>47</v>
      </c>
      <c r="K11" s="130"/>
      <c r="L11" s="130"/>
      <c r="M11" s="130"/>
      <c r="N11" s="130"/>
      <c r="O11" s="130"/>
      <c r="P11" s="130"/>
      <c r="Q11" s="130"/>
      <c r="R11" s="132"/>
      <c r="S11" s="127"/>
      <c r="T11" s="105"/>
      <c r="U11" s="103"/>
    </row>
    <row r="12" spans="1:21" ht="18" customHeight="1">
      <c r="A12" s="123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27"/>
      <c r="T12" s="105"/>
      <c r="U12" s="103"/>
    </row>
    <row r="13" spans="1:21" ht="21" customHeight="1">
      <c r="A13" s="123"/>
      <c r="B13" s="128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2"/>
      <c r="S13" s="127"/>
      <c r="T13" s="105"/>
      <c r="U13" s="103"/>
    </row>
    <row r="14" spans="1:21" ht="21" customHeight="1">
      <c r="A14" s="123"/>
      <c r="B14" s="128"/>
      <c r="C14" s="90" t="s">
        <v>26</v>
      </c>
      <c r="D14" s="130"/>
      <c r="E14" s="130"/>
      <c r="F14" s="258" t="s">
        <v>79</v>
      </c>
      <c r="H14" s="130"/>
      <c r="J14" s="137" t="s">
        <v>12</v>
      </c>
      <c r="L14" s="130"/>
      <c r="N14" s="258" t="s">
        <v>81</v>
      </c>
      <c r="O14" s="130"/>
      <c r="P14" s="130"/>
      <c r="Q14" s="130"/>
      <c r="R14" s="132"/>
      <c r="S14" s="127"/>
      <c r="T14" s="105"/>
      <c r="U14" s="103"/>
    </row>
    <row r="15" spans="1:21" ht="21" customHeight="1">
      <c r="A15" s="123"/>
      <c r="B15" s="128"/>
      <c r="C15" s="50" t="s">
        <v>29</v>
      </c>
      <c r="D15" s="130"/>
      <c r="E15" s="130"/>
      <c r="F15" s="276">
        <v>49.05</v>
      </c>
      <c r="H15" s="130"/>
      <c r="J15" s="96">
        <v>48.947</v>
      </c>
      <c r="L15" s="130"/>
      <c r="N15" s="259">
        <v>48.555</v>
      </c>
      <c r="O15" s="130"/>
      <c r="P15" s="130"/>
      <c r="Q15" s="130"/>
      <c r="R15" s="132"/>
      <c r="S15" s="127"/>
      <c r="T15" s="105"/>
      <c r="U15" s="103"/>
    </row>
    <row r="16" spans="1:21" ht="21" customHeight="1">
      <c r="A16" s="123"/>
      <c r="B16" s="128"/>
      <c r="C16" s="50" t="s">
        <v>28</v>
      </c>
      <c r="D16" s="130"/>
      <c r="E16" s="130"/>
      <c r="F16" s="260" t="s">
        <v>80</v>
      </c>
      <c r="H16" s="130"/>
      <c r="J16" s="66" t="s">
        <v>13</v>
      </c>
      <c r="L16" s="130"/>
      <c r="N16" s="260" t="s">
        <v>80</v>
      </c>
      <c r="O16" s="130"/>
      <c r="R16" s="132"/>
      <c r="S16" s="127"/>
      <c r="T16" s="105"/>
      <c r="U16" s="103"/>
    </row>
    <row r="17" spans="1:21" ht="21" customHeight="1">
      <c r="A17" s="123"/>
      <c r="B17" s="128"/>
      <c r="C17" s="50"/>
      <c r="D17" s="130"/>
      <c r="E17" s="130"/>
      <c r="F17" s="288"/>
      <c r="G17" s="130"/>
      <c r="H17" s="130"/>
      <c r="J17" s="78" t="s">
        <v>100</v>
      </c>
      <c r="L17" s="130"/>
      <c r="N17" s="288"/>
      <c r="O17" s="130"/>
      <c r="P17" s="130"/>
      <c r="Q17" s="130"/>
      <c r="R17" s="132"/>
      <c r="S17" s="127"/>
      <c r="T17" s="105"/>
      <c r="U17" s="103"/>
    </row>
    <row r="18" spans="1:19" s="308" customFormat="1" ht="21" customHeight="1">
      <c r="A18" s="123"/>
      <c r="B18" s="304"/>
      <c r="C18" s="305"/>
      <c r="D18" s="305"/>
      <c r="E18" s="305"/>
      <c r="F18" s="305"/>
      <c r="G18" s="309"/>
      <c r="H18" s="305"/>
      <c r="I18" s="305"/>
      <c r="J18" s="305"/>
      <c r="K18" s="305"/>
      <c r="L18" s="309"/>
      <c r="M18" s="309"/>
      <c r="N18" s="309"/>
      <c r="O18" s="309"/>
      <c r="P18" s="309"/>
      <c r="Q18" s="309"/>
      <c r="R18" s="306"/>
      <c r="S18" s="307"/>
    </row>
    <row r="19" spans="1:21" ht="21" customHeight="1">
      <c r="A19" s="123"/>
      <c r="B19" s="128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2"/>
      <c r="S19" s="127"/>
      <c r="T19" s="105"/>
      <c r="U19" s="103"/>
    </row>
    <row r="20" spans="1:21" ht="21" customHeight="1">
      <c r="A20" s="123"/>
      <c r="B20" s="128"/>
      <c r="C20" s="50" t="s">
        <v>95</v>
      </c>
      <c r="D20" s="130"/>
      <c r="E20" s="130"/>
      <c r="F20" s="130"/>
      <c r="G20" s="130"/>
      <c r="H20" s="130"/>
      <c r="J20" s="289" t="s">
        <v>96</v>
      </c>
      <c r="L20" s="130"/>
      <c r="M20" s="290"/>
      <c r="N20" s="290"/>
      <c r="O20" s="130"/>
      <c r="P20" s="322" t="s">
        <v>97</v>
      </c>
      <c r="Q20" s="322"/>
      <c r="R20" s="132"/>
      <c r="S20" s="127"/>
      <c r="T20" s="105"/>
      <c r="U20" s="103"/>
    </row>
    <row r="21" spans="1:21" ht="21" customHeight="1">
      <c r="A21" s="123"/>
      <c r="B21" s="128"/>
      <c r="C21" s="50" t="s">
        <v>98</v>
      </c>
      <c r="D21" s="130"/>
      <c r="E21" s="130"/>
      <c r="F21" s="130"/>
      <c r="G21" s="130"/>
      <c r="H21" s="130"/>
      <c r="J21" s="291" t="s">
        <v>49</v>
      </c>
      <c r="L21" s="130"/>
      <c r="M21" s="290"/>
      <c r="N21" s="290"/>
      <c r="O21" s="130"/>
      <c r="P21" s="322" t="s">
        <v>99</v>
      </c>
      <c r="Q21" s="322"/>
      <c r="R21" s="132"/>
      <c r="S21" s="127"/>
      <c r="T21" s="105"/>
      <c r="U21" s="103"/>
    </row>
    <row r="22" spans="1:21" ht="21" customHeight="1">
      <c r="A22" s="123"/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S22" s="127"/>
      <c r="T22" s="105"/>
      <c r="U22" s="103"/>
    </row>
    <row r="23" spans="1:21" ht="27.75" customHeight="1">
      <c r="A23" s="123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7"/>
      <c r="T23" s="105"/>
      <c r="U23" s="103"/>
    </row>
    <row r="24" spans="1:19" ht="30" customHeight="1">
      <c r="A24" s="145"/>
      <c r="B24" s="146"/>
      <c r="C24" s="147"/>
      <c r="D24" s="326" t="s">
        <v>36</v>
      </c>
      <c r="E24" s="327"/>
      <c r="F24" s="327"/>
      <c r="G24" s="327"/>
      <c r="H24" s="147"/>
      <c r="I24" s="148"/>
      <c r="J24" s="149"/>
      <c r="K24" s="146"/>
      <c r="L24" s="147"/>
      <c r="M24" s="326" t="s">
        <v>37</v>
      </c>
      <c r="N24" s="326"/>
      <c r="O24" s="326"/>
      <c r="P24" s="326"/>
      <c r="Q24" s="147"/>
      <c r="R24" s="148"/>
      <c r="S24" s="127"/>
    </row>
    <row r="25" spans="1:20" s="153" customFormat="1" ht="21" customHeight="1" thickBot="1">
      <c r="A25" s="150"/>
      <c r="B25" s="151" t="s">
        <v>4</v>
      </c>
      <c r="C25" s="93" t="s">
        <v>15</v>
      </c>
      <c r="D25" s="93" t="s">
        <v>16</v>
      </c>
      <c r="E25" s="95" t="s">
        <v>17</v>
      </c>
      <c r="F25" s="328" t="s">
        <v>18</v>
      </c>
      <c r="G25" s="329"/>
      <c r="H25" s="329"/>
      <c r="I25" s="330"/>
      <c r="J25" s="149"/>
      <c r="K25" s="151" t="s">
        <v>4</v>
      </c>
      <c r="L25" s="93" t="s">
        <v>15</v>
      </c>
      <c r="M25" s="93" t="s">
        <v>16</v>
      </c>
      <c r="N25" s="95" t="s">
        <v>17</v>
      </c>
      <c r="O25" s="328" t="s">
        <v>18</v>
      </c>
      <c r="P25" s="329"/>
      <c r="Q25" s="329"/>
      <c r="R25" s="330"/>
      <c r="S25" s="152"/>
      <c r="T25" s="101"/>
    </row>
    <row r="26" spans="1:20" s="113" customFormat="1" ht="21" customHeight="1" thickTop="1">
      <c r="A26" s="145"/>
      <c r="B26" s="154"/>
      <c r="C26" s="155"/>
      <c r="D26" s="297"/>
      <c r="E26" s="156"/>
      <c r="F26" s="157"/>
      <c r="G26" s="158"/>
      <c r="H26" s="158"/>
      <c r="I26" s="159"/>
      <c r="J26" s="149"/>
      <c r="K26" s="154"/>
      <c r="L26" s="155"/>
      <c r="M26" s="297"/>
      <c r="N26" s="156"/>
      <c r="O26" s="157"/>
      <c r="P26" s="158"/>
      <c r="Q26" s="158"/>
      <c r="R26" s="159"/>
      <c r="S26" s="127"/>
      <c r="T26" s="101"/>
    </row>
    <row r="27" spans="1:20" s="113" customFormat="1" ht="21" customHeight="1">
      <c r="A27" s="145"/>
      <c r="B27" s="292">
        <v>1</v>
      </c>
      <c r="C27" s="296">
        <v>48.977</v>
      </c>
      <c r="D27" s="296">
        <v>48.427</v>
      </c>
      <c r="E27" s="160">
        <f>(C27-D27)*1000</f>
        <v>549.9999999999972</v>
      </c>
      <c r="F27" s="316" t="s">
        <v>43</v>
      </c>
      <c r="G27" s="317"/>
      <c r="H27" s="317"/>
      <c r="I27" s="318"/>
      <c r="J27" s="149"/>
      <c r="K27" s="154"/>
      <c r="L27" s="155"/>
      <c r="M27" s="297"/>
      <c r="N27" s="156"/>
      <c r="O27" s="157"/>
      <c r="P27" s="158"/>
      <c r="Q27" s="158"/>
      <c r="R27" s="159"/>
      <c r="S27" s="127"/>
      <c r="T27" s="101"/>
    </row>
    <row r="28" spans="1:20" s="113" customFormat="1" ht="21" customHeight="1">
      <c r="A28" s="145"/>
      <c r="B28" s="154"/>
      <c r="C28" s="155"/>
      <c r="D28" s="297"/>
      <c r="E28" s="156"/>
      <c r="F28" s="157"/>
      <c r="G28" s="158"/>
      <c r="H28" s="158"/>
      <c r="I28" s="159"/>
      <c r="J28" s="149"/>
      <c r="K28" s="154"/>
      <c r="L28" s="155"/>
      <c r="M28" s="297"/>
      <c r="N28" s="156"/>
      <c r="O28" s="157"/>
      <c r="P28" s="158"/>
      <c r="Q28" s="158"/>
      <c r="R28" s="159"/>
      <c r="S28" s="127"/>
      <c r="T28" s="101"/>
    </row>
    <row r="29" spans="1:20" s="113" customFormat="1" ht="21" customHeight="1">
      <c r="A29" s="145"/>
      <c r="B29" s="292">
        <v>2</v>
      </c>
      <c r="C29" s="296">
        <v>48.948</v>
      </c>
      <c r="D29" s="296">
        <v>48.47</v>
      </c>
      <c r="E29" s="160">
        <f>(C29-D29)*1000</f>
        <v>478.00000000000153</v>
      </c>
      <c r="F29" s="323" t="s">
        <v>48</v>
      </c>
      <c r="G29" s="324"/>
      <c r="H29" s="324"/>
      <c r="I29" s="325"/>
      <c r="J29" s="149"/>
      <c r="K29" s="154"/>
      <c r="L29" s="155"/>
      <c r="M29" s="297"/>
      <c r="N29" s="156"/>
      <c r="O29" s="157"/>
      <c r="P29" s="158"/>
      <c r="Q29" s="158"/>
      <c r="R29" s="159"/>
      <c r="S29" s="127"/>
      <c r="T29" s="101"/>
    </row>
    <row r="30" spans="1:20" s="113" customFormat="1" ht="21" customHeight="1">
      <c r="A30" s="145"/>
      <c r="B30" s="154"/>
      <c r="C30" s="155"/>
      <c r="D30" s="297"/>
      <c r="E30" s="156"/>
      <c r="F30" s="157"/>
      <c r="G30" s="158"/>
      <c r="H30" s="158"/>
      <c r="I30" s="159"/>
      <c r="J30" s="149"/>
      <c r="K30" s="292">
        <v>1</v>
      </c>
      <c r="L30" s="296">
        <v>48.967999999999996</v>
      </c>
      <c r="M30" s="296">
        <v>48.85</v>
      </c>
      <c r="N30" s="160">
        <f>(L30-M30)*1000</f>
        <v>117.999999999995</v>
      </c>
      <c r="O30" s="323" t="s">
        <v>115</v>
      </c>
      <c r="P30" s="324"/>
      <c r="Q30" s="324"/>
      <c r="R30" s="325"/>
      <c r="S30" s="127"/>
      <c r="T30" s="101"/>
    </row>
    <row r="31" spans="1:20" s="113" customFormat="1" ht="21" customHeight="1">
      <c r="A31" s="145"/>
      <c r="B31" s="292">
        <v>3</v>
      </c>
      <c r="C31" s="296">
        <v>48.968</v>
      </c>
      <c r="D31" s="296">
        <v>48.753</v>
      </c>
      <c r="E31" s="160">
        <f>(C31-D31)*1000</f>
        <v>215.0000000000034</v>
      </c>
      <c r="F31" s="316" t="s">
        <v>43</v>
      </c>
      <c r="G31" s="317"/>
      <c r="H31" s="317"/>
      <c r="I31" s="318"/>
      <c r="J31" s="149"/>
      <c r="K31" s="154"/>
      <c r="L31" s="155"/>
      <c r="M31" s="297"/>
      <c r="N31" s="156"/>
      <c r="O31" s="157"/>
      <c r="P31" s="158"/>
      <c r="Q31" s="158"/>
      <c r="R31" s="159"/>
      <c r="S31" s="127"/>
      <c r="T31" s="101"/>
    </row>
    <row r="32" spans="1:20" s="113" customFormat="1" ht="21" customHeight="1">
      <c r="A32" s="145"/>
      <c r="B32" s="154"/>
      <c r="C32" s="155"/>
      <c r="D32" s="297"/>
      <c r="E32" s="156"/>
      <c r="F32" s="319" t="s">
        <v>87</v>
      </c>
      <c r="G32" s="320"/>
      <c r="H32" s="320"/>
      <c r="I32" s="321"/>
      <c r="J32" s="149"/>
      <c r="K32" s="292">
        <v>3</v>
      </c>
      <c r="L32" s="296">
        <v>48.967999999999996</v>
      </c>
      <c r="M32" s="296">
        <v>48.85</v>
      </c>
      <c r="N32" s="160">
        <f>(L32-M32)*1000</f>
        <v>117.999999999995</v>
      </c>
      <c r="O32" s="323" t="s">
        <v>116</v>
      </c>
      <c r="P32" s="324"/>
      <c r="Q32" s="324"/>
      <c r="R32" s="325"/>
      <c r="S32" s="127"/>
      <c r="T32" s="101"/>
    </row>
    <row r="33" spans="1:20" s="113" customFormat="1" ht="21" customHeight="1">
      <c r="A33" s="145"/>
      <c r="B33" s="292">
        <v>4</v>
      </c>
      <c r="C33" s="296">
        <v>48.928</v>
      </c>
      <c r="D33" s="296">
        <v>48.522</v>
      </c>
      <c r="E33" s="160">
        <f>(C33-D33)*1000</f>
        <v>405.9999999999988</v>
      </c>
      <c r="F33" s="323" t="s">
        <v>48</v>
      </c>
      <c r="G33" s="324"/>
      <c r="H33" s="324"/>
      <c r="I33" s="325"/>
      <c r="J33" s="149"/>
      <c r="K33" s="154"/>
      <c r="L33" s="155"/>
      <c r="M33" s="297"/>
      <c r="N33" s="156"/>
      <c r="O33" s="157"/>
      <c r="P33" s="158"/>
      <c r="Q33" s="158"/>
      <c r="R33" s="159"/>
      <c r="S33" s="127"/>
      <c r="T33" s="101"/>
    </row>
    <row r="34" spans="1:20" s="113" customFormat="1" ht="21" customHeight="1">
      <c r="A34" s="145"/>
      <c r="B34" s="154"/>
      <c r="C34" s="155"/>
      <c r="D34" s="297"/>
      <c r="E34" s="156"/>
      <c r="F34" s="157"/>
      <c r="G34" s="158"/>
      <c r="H34" s="158"/>
      <c r="I34" s="159"/>
      <c r="J34" s="149"/>
      <c r="K34" s="154"/>
      <c r="L34" s="155"/>
      <c r="M34" s="297"/>
      <c r="N34" s="156"/>
      <c r="O34" s="157"/>
      <c r="P34" s="158"/>
      <c r="Q34" s="158"/>
      <c r="R34" s="159"/>
      <c r="S34" s="127"/>
      <c r="T34" s="101"/>
    </row>
    <row r="35" spans="1:20" s="113" customFormat="1" ht="21" customHeight="1">
      <c r="A35" s="145"/>
      <c r="B35" s="292">
        <v>6</v>
      </c>
      <c r="C35" s="296">
        <v>48.914</v>
      </c>
      <c r="D35" s="296">
        <v>48.519</v>
      </c>
      <c r="E35" s="160">
        <f>(C35-D35)*1000</f>
        <v>395.0000000000031</v>
      </c>
      <c r="F35" s="323" t="s">
        <v>48</v>
      </c>
      <c r="G35" s="324"/>
      <c r="H35" s="324"/>
      <c r="I35" s="325"/>
      <c r="J35" s="149"/>
      <c r="K35" s="154"/>
      <c r="L35" s="155"/>
      <c r="M35" s="297"/>
      <c r="N35" s="156"/>
      <c r="O35" s="157"/>
      <c r="P35" s="158"/>
      <c r="Q35" s="158"/>
      <c r="R35" s="159"/>
      <c r="S35" s="127"/>
      <c r="T35" s="101"/>
    </row>
    <row r="36" spans="1:20" s="107" customFormat="1" ht="21" customHeight="1">
      <c r="A36" s="145"/>
      <c r="B36" s="161"/>
      <c r="C36" s="162"/>
      <c r="D36" s="298"/>
      <c r="E36" s="163"/>
      <c r="F36" s="164"/>
      <c r="G36" s="165"/>
      <c r="H36" s="165"/>
      <c r="I36" s="166"/>
      <c r="J36" s="149"/>
      <c r="K36" s="161"/>
      <c r="L36" s="162"/>
      <c r="M36" s="298"/>
      <c r="N36" s="163"/>
      <c r="O36" s="164"/>
      <c r="P36" s="165"/>
      <c r="Q36" s="165"/>
      <c r="R36" s="166"/>
      <c r="S36" s="127"/>
      <c r="T36" s="101"/>
    </row>
    <row r="37" spans="1:19" ht="27.75" customHeight="1" thickBot="1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9"/>
    </row>
  </sheetData>
  <sheetProtection password="E9A7" sheet="1" objects="1" scenarios="1"/>
  <mergeCells count="15">
    <mergeCell ref="F35:I35"/>
    <mergeCell ref="P10:Q10"/>
    <mergeCell ref="D24:G24"/>
    <mergeCell ref="M24:P24"/>
    <mergeCell ref="F25:I25"/>
    <mergeCell ref="O25:R25"/>
    <mergeCell ref="O32:R32"/>
    <mergeCell ref="F27:I27"/>
    <mergeCell ref="F33:I33"/>
    <mergeCell ref="F29:I29"/>
    <mergeCell ref="F31:I31"/>
    <mergeCell ref="F32:I32"/>
    <mergeCell ref="P20:Q20"/>
    <mergeCell ref="P21:Q21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97" customFormat="1" ht="13.5" customHeight="1" thickBot="1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  <c r="N1" s="1"/>
      <c r="O1" s="1"/>
      <c r="Y1" s="198"/>
      <c r="AD1" s="88"/>
      <c r="AE1" s="89"/>
      <c r="BG1" s="88"/>
      <c r="BH1" s="89"/>
      <c r="BJ1"/>
      <c r="BK1"/>
      <c r="BL1"/>
      <c r="BM1"/>
      <c r="BN1"/>
      <c r="BO1"/>
      <c r="BP1"/>
      <c r="BQ1"/>
      <c r="BR1"/>
      <c r="BS1"/>
      <c r="BT1"/>
      <c r="BU1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</row>
    <row r="2" spans="1:89" ht="36" customHeight="1" thickBot="1" thickTop="1">
      <c r="A2" s="1"/>
      <c r="B2" s="277"/>
      <c r="C2" s="278"/>
      <c r="D2" s="278"/>
      <c r="E2" s="278"/>
      <c r="F2" s="278"/>
      <c r="G2" s="275" t="s">
        <v>94</v>
      </c>
      <c r="H2" s="278"/>
      <c r="I2" s="278"/>
      <c r="J2" s="278"/>
      <c r="K2" s="278"/>
      <c r="L2" s="279"/>
      <c r="M2" s="1"/>
      <c r="N2" s="85"/>
      <c r="O2" s="86"/>
      <c r="P2" s="86"/>
      <c r="Q2" s="86"/>
      <c r="R2" s="86"/>
      <c r="S2" s="86"/>
      <c r="T2" s="337" t="s">
        <v>30</v>
      </c>
      <c r="U2" s="337"/>
      <c r="V2" s="337"/>
      <c r="W2" s="337"/>
      <c r="X2" s="86"/>
      <c r="Y2" s="86"/>
      <c r="Z2" s="86"/>
      <c r="AA2" s="86"/>
      <c r="AB2" s="86"/>
      <c r="AC2" s="87"/>
      <c r="BJ2" s="85"/>
      <c r="BK2" s="86"/>
      <c r="BL2" s="86"/>
      <c r="BM2" s="86"/>
      <c r="BN2" s="337" t="s">
        <v>30</v>
      </c>
      <c r="BO2" s="337"/>
      <c r="BP2" s="337"/>
      <c r="BQ2" s="337"/>
      <c r="BR2" s="86"/>
      <c r="BS2" s="86"/>
      <c r="BT2" s="86"/>
      <c r="BU2" s="87"/>
      <c r="BY2" s="197"/>
      <c r="BZ2" s="277"/>
      <c r="CA2" s="278"/>
      <c r="CB2" s="278"/>
      <c r="CC2" s="278"/>
      <c r="CD2" s="278"/>
      <c r="CE2" s="275" t="s">
        <v>63</v>
      </c>
      <c r="CF2" s="278"/>
      <c r="CG2" s="278"/>
      <c r="CH2" s="278"/>
      <c r="CI2" s="278"/>
      <c r="CJ2" s="279"/>
      <c r="CK2" s="197"/>
    </row>
    <row r="3" spans="1:89" ht="21" customHeight="1" thickBot="1" thickTop="1">
      <c r="A3" s="1"/>
      <c r="M3" s="1"/>
      <c r="N3" s="341" t="s">
        <v>0</v>
      </c>
      <c r="O3" s="338"/>
      <c r="P3" s="338"/>
      <c r="Q3" s="339"/>
      <c r="R3" s="183"/>
      <c r="S3" s="184"/>
      <c r="T3" s="333" t="s">
        <v>41</v>
      </c>
      <c r="U3" s="338"/>
      <c r="V3" s="338"/>
      <c r="W3" s="339"/>
      <c r="X3" s="333" t="s">
        <v>71</v>
      </c>
      <c r="Y3" s="339"/>
      <c r="Z3" s="183"/>
      <c r="AA3" s="184"/>
      <c r="AB3" s="348" t="s">
        <v>1</v>
      </c>
      <c r="AC3" s="349"/>
      <c r="BJ3" s="344" t="s">
        <v>1</v>
      </c>
      <c r="BK3" s="345"/>
      <c r="BL3" s="183"/>
      <c r="BM3" s="184"/>
      <c r="BN3" s="333" t="s">
        <v>41</v>
      </c>
      <c r="BO3" s="338"/>
      <c r="BP3" s="338"/>
      <c r="BQ3" s="339"/>
      <c r="BR3" s="183"/>
      <c r="BS3" s="184"/>
      <c r="BT3" s="333" t="s">
        <v>0</v>
      </c>
      <c r="BU3" s="334"/>
      <c r="BY3" s="197"/>
      <c r="CK3" s="197"/>
    </row>
    <row r="4" spans="1:89" ht="24" thickTop="1">
      <c r="A4" s="1"/>
      <c r="B4" s="60"/>
      <c r="C4" s="61"/>
      <c r="D4" s="61"/>
      <c r="E4" s="61"/>
      <c r="F4" s="61"/>
      <c r="G4" s="261" t="s">
        <v>93</v>
      </c>
      <c r="H4" s="61"/>
      <c r="I4" s="61"/>
      <c r="J4" s="62"/>
      <c r="K4" s="61"/>
      <c r="L4" s="63"/>
      <c r="M4" s="1"/>
      <c r="N4" s="246"/>
      <c r="O4" s="247"/>
      <c r="P4" s="247"/>
      <c r="Q4" s="247"/>
      <c r="R4" s="4"/>
      <c r="S4" s="4"/>
      <c r="T4" s="332" t="s">
        <v>59</v>
      </c>
      <c r="U4" s="332"/>
      <c r="V4" s="332"/>
      <c r="W4" s="332"/>
      <c r="X4" s="295"/>
      <c r="Y4" s="295"/>
      <c r="Z4" s="4"/>
      <c r="AA4" s="4"/>
      <c r="AB4" s="6"/>
      <c r="AC4" s="7"/>
      <c r="AS4" s="94" t="s">
        <v>70</v>
      </c>
      <c r="BJ4" s="32"/>
      <c r="BK4" s="4"/>
      <c r="BL4" s="4"/>
      <c r="BM4" s="4"/>
      <c r="BN4" s="332" t="s">
        <v>60</v>
      </c>
      <c r="BO4" s="332"/>
      <c r="BP4" s="332"/>
      <c r="BQ4" s="332"/>
      <c r="BR4" s="4"/>
      <c r="BS4" s="4"/>
      <c r="BT4" s="4"/>
      <c r="BU4" s="199"/>
      <c r="BY4" s="19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97"/>
    </row>
    <row r="5" spans="1:89" ht="23.25">
      <c r="A5" s="1"/>
      <c r="B5" s="52"/>
      <c r="D5" s="70"/>
      <c r="E5" s="55"/>
      <c r="F5" s="55"/>
      <c r="G5" s="56" t="s">
        <v>90</v>
      </c>
      <c r="H5" s="55"/>
      <c r="I5" s="55"/>
      <c r="J5" s="51"/>
      <c r="K5" s="182" t="s">
        <v>64</v>
      </c>
      <c r="L5" s="58"/>
      <c r="M5" s="1"/>
      <c r="N5" s="342" t="s">
        <v>76</v>
      </c>
      <c r="O5" s="343"/>
      <c r="P5" s="346" t="s">
        <v>77</v>
      </c>
      <c r="Q5" s="347"/>
      <c r="R5" s="214"/>
      <c r="S5" s="213"/>
      <c r="T5" s="201"/>
      <c r="U5" s="202"/>
      <c r="V5" s="203"/>
      <c r="W5" s="204"/>
      <c r="Y5" s="213"/>
      <c r="Z5" s="214"/>
      <c r="AA5" s="213"/>
      <c r="AB5" s="205"/>
      <c r="AC5" s="206"/>
      <c r="BJ5" s="207"/>
      <c r="BK5" s="208"/>
      <c r="BL5" s="209"/>
      <c r="BM5" s="200"/>
      <c r="BN5" s="203"/>
      <c r="BO5" s="210"/>
      <c r="BP5" s="203"/>
      <c r="BQ5" s="211"/>
      <c r="BR5" s="209"/>
      <c r="BS5" s="200"/>
      <c r="BT5" s="203"/>
      <c r="BU5" s="212"/>
      <c r="BY5" s="197"/>
      <c r="BZ5" s="52"/>
      <c r="CA5" s="53" t="s">
        <v>14</v>
      </c>
      <c r="CB5" s="70"/>
      <c r="CC5" s="55"/>
      <c r="CD5" s="55"/>
      <c r="CE5" s="56" t="s">
        <v>90</v>
      </c>
      <c r="CF5" s="55"/>
      <c r="CG5" s="55"/>
      <c r="CH5" s="51"/>
      <c r="CJ5" s="58"/>
      <c r="CK5" s="197"/>
    </row>
    <row r="6" spans="1:89" ht="21">
      <c r="A6" s="1"/>
      <c r="B6" s="52"/>
      <c r="C6" s="53" t="s">
        <v>14</v>
      </c>
      <c r="D6" s="70"/>
      <c r="E6" s="55"/>
      <c r="F6" s="55"/>
      <c r="G6" s="57" t="s">
        <v>84</v>
      </c>
      <c r="H6" s="55"/>
      <c r="I6" s="55"/>
      <c r="J6" s="51"/>
      <c r="K6" s="70"/>
      <c r="L6" s="58"/>
      <c r="M6" s="1"/>
      <c r="N6" s="17"/>
      <c r="O6" s="243"/>
      <c r="P6" s="250"/>
      <c r="Q6" s="251"/>
      <c r="R6" s="214"/>
      <c r="S6" s="213"/>
      <c r="T6" s="11"/>
      <c r="U6" s="12"/>
      <c r="V6" s="174" t="s">
        <v>52</v>
      </c>
      <c r="W6" s="245">
        <v>48.948</v>
      </c>
      <c r="Y6" s="213"/>
      <c r="Z6" s="214"/>
      <c r="AA6" s="213"/>
      <c r="AB6" s="15"/>
      <c r="AC6" s="19"/>
      <c r="AR6" s="217" t="s">
        <v>113</v>
      </c>
      <c r="AS6" s="16" t="s">
        <v>2</v>
      </c>
      <c r="AT6" s="218" t="s">
        <v>3</v>
      </c>
      <c r="BJ6" s="207"/>
      <c r="BK6" s="219"/>
      <c r="BL6" s="214"/>
      <c r="BM6" s="213"/>
      <c r="BN6" s="205"/>
      <c r="BO6" s="215"/>
      <c r="BP6" s="174" t="s">
        <v>54</v>
      </c>
      <c r="BQ6" s="216">
        <v>48.47</v>
      </c>
      <c r="BR6" s="214"/>
      <c r="BS6" s="213"/>
      <c r="BT6" s="203"/>
      <c r="BU6" s="212"/>
      <c r="BY6" s="197"/>
      <c r="BZ6" s="52"/>
      <c r="CA6" s="53" t="s">
        <v>10</v>
      </c>
      <c r="CB6" s="70"/>
      <c r="CC6" s="55"/>
      <c r="CD6" s="55"/>
      <c r="CE6" s="57" t="s">
        <v>91</v>
      </c>
      <c r="CF6" s="55"/>
      <c r="CG6" s="55"/>
      <c r="CH6" s="51"/>
      <c r="CI6" s="182" t="s">
        <v>92</v>
      </c>
      <c r="CJ6" s="58"/>
      <c r="CK6" s="197"/>
    </row>
    <row r="7" spans="1:89" ht="21" customHeight="1">
      <c r="A7" s="1"/>
      <c r="B7" s="52"/>
      <c r="C7" s="53" t="s">
        <v>10</v>
      </c>
      <c r="D7" s="70"/>
      <c r="E7" s="51"/>
      <c r="F7" s="51"/>
      <c r="G7" s="262" t="s">
        <v>82</v>
      </c>
      <c r="H7" s="51"/>
      <c r="I7" s="51"/>
      <c r="J7" s="70"/>
      <c r="K7" s="70"/>
      <c r="L7" s="80"/>
      <c r="M7" s="1"/>
      <c r="N7" s="64" t="s">
        <v>25</v>
      </c>
      <c r="O7" s="242">
        <v>49.773</v>
      </c>
      <c r="P7" s="252" t="s">
        <v>78</v>
      </c>
      <c r="Q7" s="173">
        <v>0.74</v>
      </c>
      <c r="R7" s="3"/>
      <c r="S7" s="213"/>
      <c r="T7" s="176" t="s">
        <v>44</v>
      </c>
      <c r="U7" s="21">
        <v>48.977</v>
      </c>
      <c r="V7" s="9"/>
      <c r="W7" s="13"/>
      <c r="Y7" s="213"/>
      <c r="Z7" s="3"/>
      <c r="AA7" s="213"/>
      <c r="AB7" s="335" t="s">
        <v>66</v>
      </c>
      <c r="AC7" s="336"/>
      <c r="BJ7" s="315" t="s">
        <v>66</v>
      </c>
      <c r="BK7" s="331"/>
      <c r="BL7" s="3"/>
      <c r="BM7" s="213"/>
      <c r="BN7" s="205"/>
      <c r="BO7" s="215"/>
      <c r="BP7" s="203"/>
      <c r="BQ7" s="220"/>
      <c r="BR7" s="214"/>
      <c r="BS7" s="213"/>
      <c r="BT7" s="77" t="s">
        <v>38</v>
      </c>
      <c r="BU7" s="175">
        <v>47.703</v>
      </c>
      <c r="BY7" s="197"/>
      <c r="BZ7" s="52"/>
      <c r="CA7" s="53" t="s">
        <v>11</v>
      </c>
      <c r="CB7" s="70"/>
      <c r="CC7" s="55"/>
      <c r="CD7" s="55"/>
      <c r="CE7" s="302" t="s">
        <v>111</v>
      </c>
      <c r="CF7" s="55"/>
      <c r="CG7" s="55"/>
      <c r="CH7" s="70"/>
      <c r="CI7" s="15"/>
      <c r="CJ7" s="80"/>
      <c r="CK7" s="197"/>
    </row>
    <row r="8" spans="1:89" ht="23.25">
      <c r="A8" s="1"/>
      <c r="B8" s="81"/>
      <c r="C8" s="53" t="s">
        <v>11</v>
      </c>
      <c r="D8" s="70"/>
      <c r="E8" s="55"/>
      <c r="F8" s="55"/>
      <c r="G8" s="56" t="s">
        <v>118</v>
      </c>
      <c r="H8" s="55"/>
      <c r="I8" s="55"/>
      <c r="J8" s="70"/>
      <c r="K8" s="182" t="s">
        <v>117</v>
      </c>
      <c r="L8" s="80"/>
      <c r="M8" s="1"/>
      <c r="N8" s="17"/>
      <c r="O8" s="243"/>
      <c r="P8" s="253"/>
      <c r="Q8" s="13"/>
      <c r="R8" s="3"/>
      <c r="S8" s="213"/>
      <c r="T8" s="11"/>
      <c r="U8" s="12"/>
      <c r="V8" s="174" t="s">
        <v>51</v>
      </c>
      <c r="W8" s="245">
        <v>48.928</v>
      </c>
      <c r="X8" s="176" t="s">
        <v>58</v>
      </c>
      <c r="Y8" s="245">
        <v>48.753</v>
      </c>
      <c r="Z8" s="3"/>
      <c r="AA8" s="213"/>
      <c r="AB8" s="335" t="s">
        <v>67</v>
      </c>
      <c r="AC8" s="336"/>
      <c r="AS8" s="20" t="s">
        <v>114</v>
      </c>
      <c r="BJ8" s="315" t="s">
        <v>67</v>
      </c>
      <c r="BK8" s="331"/>
      <c r="BL8" s="3"/>
      <c r="BM8" s="213"/>
      <c r="BN8" s="176" t="s">
        <v>39</v>
      </c>
      <c r="BO8" s="221">
        <v>48.427</v>
      </c>
      <c r="BP8" s="174" t="s">
        <v>53</v>
      </c>
      <c r="BQ8" s="216">
        <v>48.522</v>
      </c>
      <c r="BR8" s="214"/>
      <c r="BS8" s="213"/>
      <c r="BT8" s="203"/>
      <c r="BU8" s="212"/>
      <c r="BY8" s="197"/>
      <c r="BZ8" s="54"/>
      <c r="CA8" s="10"/>
      <c r="CB8" s="10"/>
      <c r="CC8" s="10"/>
      <c r="CD8" s="10"/>
      <c r="CE8" s="10"/>
      <c r="CF8" s="10"/>
      <c r="CG8" s="10"/>
      <c r="CH8" s="10"/>
      <c r="CI8" s="10"/>
      <c r="CJ8" s="59"/>
      <c r="CK8" s="197"/>
    </row>
    <row r="9" spans="1:89" ht="21" customHeight="1">
      <c r="A9" s="1"/>
      <c r="B9" s="81"/>
      <c r="C9" s="70"/>
      <c r="D9" s="70"/>
      <c r="E9" s="55"/>
      <c r="F9" s="55"/>
      <c r="G9" s="57" t="s">
        <v>110</v>
      </c>
      <c r="H9" s="55"/>
      <c r="I9" s="55"/>
      <c r="J9" s="70"/>
      <c r="K9" s="70"/>
      <c r="L9" s="80"/>
      <c r="M9" s="1"/>
      <c r="N9" s="18" t="s">
        <v>19</v>
      </c>
      <c r="O9" s="244">
        <v>49.373</v>
      </c>
      <c r="P9" s="254" t="s">
        <v>75</v>
      </c>
      <c r="Q9" s="245">
        <v>0.336</v>
      </c>
      <c r="R9" s="3"/>
      <c r="S9" s="213"/>
      <c r="T9" s="176" t="s">
        <v>45</v>
      </c>
      <c r="U9" s="21">
        <v>48.968</v>
      </c>
      <c r="V9" s="9"/>
      <c r="W9" s="13"/>
      <c r="Y9" s="213"/>
      <c r="Z9" s="3"/>
      <c r="AA9" s="213"/>
      <c r="AB9" s="335" t="s">
        <v>68</v>
      </c>
      <c r="AC9" s="336"/>
      <c r="BJ9" s="315" t="s">
        <v>68</v>
      </c>
      <c r="BK9" s="331"/>
      <c r="BL9" s="3"/>
      <c r="BM9" s="213"/>
      <c r="BN9" s="222"/>
      <c r="BO9" s="202"/>
      <c r="BP9" s="203"/>
      <c r="BQ9" s="220"/>
      <c r="BR9" s="214"/>
      <c r="BS9" s="213"/>
      <c r="BT9" s="22" t="s">
        <v>20</v>
      </c>
      <c r="BU9" s="172">
        <v>48.103</v>
      </c>
      <c r="BY9" s="197"/>
      <c r="BZ9" s="81"/>
      <c r="CA9" s="70"/>
      <c r="CB9" s="70"/>
      <c r="CC9" s="70"/>
      <c r="CD9" s="70"/>
      <c r="CE9" s="70"/>
      <c r="CF9" s="70"/>
      <c r="CG9" s="70"/>
      <c r="CH9" s="70"/>
      <c r="CI9" s="70"/>
      <c r="CJ9" s="80"/>
      <c r="CK9" s="197"/>
    </row>
    <row r="10" spans="1:89" ht="21" customHeight="1">
      <c r="A10" s="1"/>
      <c r="B10" s="54"/>
      <c r="C10" s="10"/>
      <c r="D10" s="10"/>
      <c r="E10" s="10"/>
      <c r="F10" s="10"/>
      <c r="G10" s="10"/>
      <c r="H10" s="10"/>
      <c r="I10" s="10"/>
      <c r="J10" s="10"/>
      <c r="K10" s="10"/>
      <c r="L10" s="59"/>
      <c r="M10" s="1"/>
      <c r="N10" s="17"/>
      <c r="O10" s="243"/>
      <c r="P10" s="255" t="s">
        <v>55</v>
      </c>
      <c r="Q10" s="65">
        <v>49.283</v>
      </c>
      <c r="R10" s="214"/>
      <c r="S10" s="213"/>
      <c r="T10" s="11"/>
      <c r="U10" s="12"/>
      <c r="V10" s="174" t="s">
        <v>56</v>
      </c>
      <c r="W10" s="245">
        <v>48.914</v>
      </c>
      <c r="Y10" s="213"/>
      <c r="Z10" s="214"/>
      <c r="AA10" s="213"/>
      <c r="AB10" s="15"/>
      <c r="AC10" s="19"/>
      <c r="AS10" s="187" t="s">
        <v>32</v>
      </c>
      <c r="BJ10" s="207"/>
      <c r="BK10" s="219"/>
      <c r="BL10" s="214"/>
      <c r="BM10" s="213"/>
      <c r="BN10" s="222"/>
      <c r="BO10" s="202"/>
      <c r="BP10" s="174" t="s">
        <v>57</v>
      </c>
      <c r="BQ10" s="216">
        <v>48.519</v>
      </c>
      <c r="BR10" s="214"/>
      <c r="BS10" s="213"/>
      <c r="BT10" s="203"/>
      <c r="BU10" s="212"/>
      <c r="BY10" s="197"/>
      <c r="BZ10" s="52"/>
      <c r="CA10" s="182" t="s">
        <v>21</v>
      </c>
      <c r="CB10" s="70"/>
      <c r="CC10" s="70"/>
      <c r="CD10" s="51"/>
      <c r="CE10" s="195" t="s">
        <v>65</v>
      </c>
      <c r="CF10" s="70"/>
      <c r="CG10" s="70"/>
      <c r="CH10" s="50" t="s">
        <v>22</v>
      </c>
      <c r="CI10" s="280">
        <v>20</v>
      </c>
      <c r="CJ10" s="58"/>
      <c r="CK10" s="197"/>
    </row>
    <row r="11" spans="1:89" ht="21" customHeight="1" thickBot="1">
      <c r="A11" s="1"/>
      <c r="B11" s="81"/>
      <c r="C11" s="70"/>
      <c r="D11" s="70"/>
      <c r="E11" s="70"/>
      <c r="F11" s="70"/>
      <c r="G11" s="70"/>
      <c r="H11" s="70"/>
      <c r="I11" s="70"/>
      <c r="J11" s="70"/>
      <c r="K11" s="70"/>
      <c r="L11" s="80"/>
      <c r="M11" s="1"/>
      <c r="N11" s="248"/>
      <c r="O11" s="249"/>
      <c r="P11" s="256"/>
      <c r="Q11" s="257"/>
      <c r="R11" s="185"/>
      <c r="S11" s="186"/>
      <c r="T11" s="224"/>
      <c r="U11" s="225"/>
      <c r="V11" s="224"/>
      <c r="W11" s="223"/>
      <c r="X11" s="185"/>
      <c r="Y11" s="186"/>
      <c r="Z11" s="185"/>
      <c r="AA11" s="186"/>
      <c r="AB11" s="226"/>
      <c r="AC11" s="227"/>
      <c r="AS11" s="78" t="s">
        <v>33</v>
      </c>
      <c r="BJ11" s="228"/>
      <c r="BK11" s="229"/>
      <c r="BL11" s="185"/>
      <c r="BM11" s="186"/>
      <c r="BN11" s="226"/>
      <c r="BO11" s="230"/>
      <c r="BP11" s="226"/>
      <c r="BQ11" s="226"/>
      <c r="BR11" s="185"/>
      <c r="BS11" s="186"/>
      <c r="BT11" s="224"/>
      <c r="BU11" s="231"/>
      <c r="BY11" s="197"/>
      <c r="BZ11" s="52"/>
      <c r="CA11" s="182" t="s">
        <v>24</v>
      </c>
      <c r="CB11" s="70"/>
      <c r="CC11" s="70"/>
      <c r="CD11" s="51"/>
      <c r="CE11" s="195" t="s">
        <v>49</v>
      </c>
      <c r="CF11" s="70"/>
      <c r="CG11" s="14"/>
      <c r="CH11" s="50" t="s">
        <v>23</v>
      </c>
      <c r="CI11" s="280">
        <v>10</v>
      </c>
      <c r="CJ11" s="58"/>
      <c r="CK11" s="197"/>
    </row>
    <row r="12" spans="1:89" ht="21" customHeight="1" thickBot="1">
      <c r="A12" s="1"/>
      <c r="B12" s="52"/>
      <c r="C12" s="182" t="s">
        <v>21</v>
      </c>
      <c r="D12" s="70"/>
      <c r="E12" s="70"/>
      <c r="F12" s="51"/>
      <c r="G12" s="195" t="s">
        <v>65</v>
      </c>
      <c r="H12" s="70"/>
      <c r="I12" s="70"/>
      <c r="J12" s="50" t="s">
        <v>22</v>
      </c>
      <c r="K12" s="280">
        <v>20</v>
      </c>
      <c r="L12" s="58"/>
      <c r="M12" s="1"/>
      <c r="N12" s="1"/>
      <c r="O12" s="1"/>
      <c r="P12" s="3"/>
      <c r="Q12" s="23"/>
      <c r="R12" s="3"/>
      <c r="S12" s="3"/>
      <c r="T12" s="3"/>
      <c r="U12" s="3"/>
      <c r="V12" s="3"/>
      <c r="W12" s="3"/>
      <c r="X12" s="3"/>
      <c r="Y12" s="3"/>
      <c r="AR12" s="23"/>
      <c r="AS12" s="78" t="s">
        <v>50</v>
      </c>
      <c r="AW12" s="23"/>
      <c r="BY12" s="197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  <c r="CK12" s="197"/>
    </row>
    <row r="13" spans="1:89" ht="21" customHeight="1" thickTop="1">
      <c r="A13" s="1"/>
      <c r="B13" s="52"/>
      <c r="C13" s="182" t="s">
        <v>24</v>
      </c>
      <c r="D13" s="70"/>
      <c r="E13" s="70"/>
      <c r="F13" s="51"/>
      <c r="G13" s="195" t="s">
        <v>49</v>
      </c>
      <c r="H13" s="70"/>
      <c r="I13" s="14"/>
      <c r="J13" s="50" t="s">
        <v>23</v>
      </c>
      <c r="K13" s="280">
        <v>10</v>
      </c>
      <c r="L13" s="58"/>
      <c r="M13" s="1"/>
      <c r="N13" s="1"/>
      <c r="O13" s="1"/>
      <c r="R13" s="23"/>
      <c r="AQ13" s="23"/>
      <c r="BT13" s="3"/>
      <c r="BU13" s="3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</row>
    <row r="14" spans="1:89" s="177" customFormat="1" ht="21" customHeight="1" thickBot="1">
      <c r="A14" s="1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1"/>
      <c r="N14" s="1"/>
      <c r="O14" s="1"/>
      <c r="P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78" t="s">
        <v>112</v>
      </c>
      <c r="CF14" s="1"/>
      <c r="CG14" s="1"/>
      <c r="CH14" s="1"/>
      <c r="CI14" s="1"/>
      <c r="CJ14" s="1"/>
      <c r="CK14" s="1"/>
    </row>
    <row r="15" spans="1:89" s="177" customFormat="1" ht="18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78" t="s">
        <v>105</v>
      </c>
      <c r="CF15" s="1"/>
      <c r="CG15" s="1"/>
      <c r="CH15" s="1"/>
      <c r="CI15" s="1"/>
      <c r="CJ15" s="1"/>
      <c r="CK15" s="1"/>
    </row>
    <row r="16" spans="1:89" s="177" customFormat="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9:87" ht="18" customHeight="1">
      <c r="S17" s="23"/>
      <c r="V17" s="23"/>
      <c r="AA17" s="23"/>
      <c r="AI17" s="23"/>
      <c r="AJ17" s="177"/>
      <c r="AK17" s="177"/>
      <c r="AP17" s="1"/>
      <c r="AQ17" s="1"/>
      <c r="AR17" s="1"/>
      <c r="AS17" s="1"/>
      <c r="AT17" s="1"/>
      <c r="AU17" s="1"/>
      <c r="AV17" s="1"/>
      <c r="AW17" s="312">
        <v>48.678</v>
      </c>
      <c r="BL17" s="23"/>
      <c r="BN17" s="23"/>
      <c r="BO17" s="24"/>
      <c r="BP17" s="23"/>
      <c r="BV17" s="23"/>
      <c r="BW17" s="23"/>
      <c r="CH17" s="3"/>
      <c r="CI17" s="3"/>
    </row>
    <row r="18" spans="19:87" ht="18" customHeight="1">
      <c r="S18" s="23"/>
      <c r="V18" s="23"/>
      <c r="AA18" s="23"/>
      <c r="AH18" s="23"/>
      <c r="AI18" s="23"/>
      <c r="AJ18" s="23"/>
      <c r="AK18" s="23"/>
      <c r="AL18" s="23"/>
      <c r="AO18" s="23"/>
      <c r="AS18" s="23"/>
      <c r="BL18" s="23"/>
      <c r="BN18" s="23"/>
      <c r="BO18" s="24"/>
      <c r="BP18" s="23"/>
      <c r="BV18" s="23"/>
      <c r="BW18" s="23"/>
      <c r="CH18" s="3"/>
      <c r="CI18" s="3"/>
    </row>
    <row r="19" spans="2:86" ht="18" customHeight="1">
      <c r="B19" s="26"/>
      <c r="C19" s="23"/>
      <c r="U19" s="241" t="s">
        <v>62</v>
      </c>
      <c r="V19" s="23"/>
      <c r="AE19" s="23"/>
      <c r="AH19" s="23"/>
      <c r="AI19" s="23"/>
      <c r="AJ19" s="23"/>
      <c r="AK19" s="23"/>
      <c r="AP19" s="241" t="s">
        <v>61</v>
      </c>
      <c r="AV19" s="25"/>
      <c r="BD19" s="23"/>
      <c r="BJ19" s="23"/>
      <c r="BL19" s="23"/>
      <c r="BN19" s="23"/>
      <c r="BO19" s="24"/>
      <c r="BT19" s="23"/>
      <c r="BV19" s="23"/>
      <c r="CH19" s="3"/>
    </row>
    <row r="20" spans="10:73" ht="18" customHeight="1">
      <c r="J20" s="23"/>
      <c r="M20" s="23"/>
      <c r="P20" s="23"/>
      <c r="Q20" s="23"/>
      <c r="R20" s="23"/>
      <c r="S20" s="23"/>
      <c r="T20" s="23"/>
      <c r="U20" s="23"/>
      <c r="W20" s="23"/>
      <c r="AE20" s="299">
        <v>6</v>
      </c>
      <c r="AG20" s="23"/>
      <c r="AH20" s="23"/>
      <c r="AP20" s="23"/>
      <c r="BB20" s="23"/>
      <c r="BL20" s="3"/>
      <c r="BM20" s="23"/>
      <c r="BO20" s="23"/>
      <c r="BU20" s="23"/>
    </row>
    <row r="21" spans="8:77" ht="18" customHeight="1">
      <c r="H21" s="23"/>
      <c r="M21" s="23"/>
      <c r="R21" s="23"/>
      <c r="S21" s="23"/>
      <c r="T21" s="23"/>
      <c r="U21" s="23"/>
      <c r="V21" s="23"/>
      <c r="Y21" s="23"/>
      <c r="Z21" s="23"/>
      <c r="AA21" s="23"/>
      <c r="AC21" s="23"/>
      <c r="AD21" s="23"/>
      <c r="AE21" s="23"/>
      <c r="AF21" s="23"/>
      <c r="AG21" s="23"/>
      <c r="AJ21" s="23"/>
      <c r="AK21" s="23"/>
      <c r="AN21" s="23"/>
      <c r="AO21" s="23"/>
      <c r="AP21" s="23"/>
      <c r="AQ21" s="23"/>
      <c r="AR21" s="23"/>
      <c r="AY21" s="23"/>
      <c r="AZ21" s="23"/>
      <c r="BC21" s="23"/>
      <c r="BM21" s="23"/>
      <c r="BO21" s="23"/>
      <c r="BS21" s="23"/>
      <c r="BT21" s="23"/>
      <c r="BX21" s="23"/>
      <c r="BY21" s="23"/>
    </row>
    <row r="22" spans="4:74" ht="18" customHeight="1">
      <c r="D22" s="232"/>
      <c r="E22" s="23"/>
      <c r="M22" s="238"/>
      <c r="S22" s="23"/>
      <c r="U22" s="171" t="s">
        <v>45</v>
      </c>
      <c r="X22" s="23"/>
      <c r="AE22" s="23"/>
      <c r="AJ22" s="23"/>
      <c r="AO22" s="23"/>
      <c r="AP22" s="23"/>
      <c r="AR22" s="23"/>
      <c r="AS22" s="23"/>
      <c r="BN22" s="23"/>
      <c r="BO22" s="23"/>
      <c r="BV22" s="23"/>
    </row>
    <row r="23" spans="4:75" ht="18" customHeight="1">
      <c r="D23" s="265" t="s">
        <v>75</v>
      </c>
      <c r="F23" s="23"/>
      <c r="G23" s="23"/>
      <c r="H23" s="23"/>
      <c r="M23" s="23"/>
      <c r="P23" s="239">
        <v>3</v>
      </c>
      <c r="Q23" s="23"/>
      <c r="U23" s="23"/>
      <c r="X23" s="23"/>
      <c r="Y23" s="23"/>
      <c r="AS23" s="23"/>
      <c r="BB23" s="23"/>
      <c r="BO23" s="23"/>
      <c r="BU23" s="23"/>
      <c r="BV23" s="23"/>
      <c r="BW23" s="23"/>
    </row>
    <row r="24" spans="1:89" ht="18" customHeight="1">
      <c r="A24" s="26"/>
      <c r="H24" s="23"/>
      <c r="I24" s="23"/>
      <c r="K24" s="23"/>
      <c r="M24" s="24"/>
      <c r="Q24" s="23"/>
      <c r="R24" s="23"/>
      <c r="Z24" s="23"/>
      <c r="AA24" s="24"/>
      <c r="AB24" s="23"/>
      <c r="AC24" s="23"/>
      <c r="AF24" s="23"/>
      <c r="AG24" s="23"/>
      <c r="AM24" s="24"/>
      <c r="AP24" s="23"/>
      <c r="AQ24" s="23"/>
      <c r="AR24" s="23"/>
      <c r="AS24" s="23"/>
      <c r="AT24" s="23"/>
      <c r="AU24" s="239">
        <v>12</v>
      </c>
      <c r="AW24" s="23"/>
      <c r="AX24" s="23"/>
      <c r="AY24" s="23"/>
      <c r="AZ24" s="23"/>
      <c r="BC24" s="23"/>
      <c r="BD24" s="23"/>
      <c r="BE24" s="23"/>
      <c r="BN24" s="23"/>
      <c r="BP24" s="23"/>
      <c r="BQ24" s="23"/>
      <c r="BR24" s="23"/>
      <c r="BS24" s="23"/>
      <c r="BT24" s="23"/>
      <c r="BU24" s="23"/>
      <c r="BV24" s="23"/>
      <c r="BW24" s="23"/>
      <c r="BX24" s="23"/>
      <c r="CC24" s="24"/>
      <c r="CJ24" s="26"/>
      <c r="CK24" s="26"/>
    </row>
    <row r="25" spans="13:87" ht="18" customHeight="1">
      <c r="M25" s="24"/>
      <c r="O25" s="23"/>
      <c r="T25" s="264" t="s">
        <v>44</v>
      </c>
      <c r="AU25" s="23"/>
      <c r="BE25" s="23"/>
      <c r="BF25" s="23"/>
      <c r="BU25" s="23"/>
      <c r="BV25" s="23"/>
      <c r="BY25" s="23"/>
      <c r="CC25" s="24"/>
      <c r="CE25" s="24"/>
      <c r="CI25" s="310" t="s">
        <v>20</v>
      </c>
    </row>
    <row r="26" spans="13:83" ht="18" customHeight="1">
      <c r="M26" s="23"/>
      <c r="P26" s="23"/>
      <c r="S26" s="23"/>
      <c r="AA26" s="23"/>
      <c r="AP26" s="266" t="s">
        <v>58</v>
      </c>
      <c r="AX26" s="25"/>
      <c r="AY26" s="239">
        <v>13</v>
      </c>
      <c r="BL26" s="25"/>
      <c r="BN26" s="23"/>
      <c r="BP26" s="23"/>
      <c r="BU26" s="23"/>
      <c r="CA26" s="239">
        <v>16</v>
      </c>
      <c r="CC26" s="23"/>
      <c r="CE26" s="23"/>
    </row>
    <row r="27" spans="1:88" ht="18" customHeight="1">
      <c r="A27" s="26"/>
      <c r="B27" s="26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W27" s="23"/>
      <c r="AS27" s="24"/>
      <c r="AY27" s="23"/>
      <c r="BC27" s="23"/>
      <c r="BN27" s="23"/>
      <c r="BO27" s="23"/>
      <c r="BP27" s="23"/>
      <c r="BQ27" s="23"/>
      <c r="BR27" s="235"/>
      <c r="BS27" s="23"/>
      <c r="BT27" s="23"/>
      <c r="BU27" s="23"/>
      <c r="BW27" s="23"/>
      <c r="BX27" s="23"/>
      <c r="BY27" s="23"/>
      <c r="BZ27" s="23"/>
      <c r="CA27" s="23"/>
      <c r="CB27" s="23"/>
      <c r="CC27" s="23"/>
      <c r="CE27" s="23"/>
      <c r="CJ27" s="26"/>
    </row>
    <row r="28" spans="11:83" ht="18" customHeight="1">
      <c r="K28" s="239">
        <v>1</v>
      </c>
      <c r="M28" s="23"/>
      <c r="N28" s="239">
        <v>2</v>
      </c>
      <c r="Q28" s="23"/>
      <c r="T28" s="23"/>
      <c r="W28" s="171" t="s">
        <v>52</v>
      </c>
      <c r="AA28" s="23"/>
      <c r="AS28" s="23"/>
      <c r="BR28" s="236"/>
      <c r="BW28" s="23"/>
      <c r="CA28" s="233"/>
      <c r="CC28" s="23"/>
      <c r="CE28" s="23"/>
    </row>
    <row r="29" spans="3:83" ht="18" customHeight="1">
      <c r="C29" s="310" t="s">
        <v>19</v>
      </c>
      <c r="G29" s="23"/>
      <c r="H29" s="23"/>
      <c r="I29" s="23"/>
      <c r="M29" s="23"/>
      <c r="O29" s="23"/>
      <c r="P29" s="23"/>
      <c r="Q29" s="340">
        <v>4</v>
      </c>
      <c r="R29" s="23"/>
      <c r="S29" s="23"/>
      <c r="T29" s="23"/>
      <c r="U29" s="23"/>
      <c r="V29" s="23"/>
      <c r="W29" s="23"/>
      <c r="X29" s="23"/>
      <c r="Y29" s="23"/>
      <c r="AA29" s="23"/>
      <c r="AS29" s="23"/>
      <c r="BK29" s="23"/>
      <c r="BL29" s="23"/>
      <c r="BN29" s="23"/>
      <c r="BO29" s="23"/>
      <c r="BQ29" s="23"/>
      <c r="BU29" s="267" t="s">
        <v>39</v>
      </c>
      <c r="BV29" s="23"/>
      <c r="BW29" s="23"/>
      <c r="CC29" s="23"/>
      <c r="CE29" s="23"/>
    </row>
    <row r="30" spans="4:84" ht="18" customHeight="1">
      <c r="D30" s="23"/>
      <c r="F30" s="23"/>
      <c r="G30" s="23"/>
      <c r="J30" s="23"/>
      <c r="Q30" s="340"/>
      <c r="S30" s="23"/>
      <c r="T30" s="23"/>
      <c r="U30" s="23"/>
      <c r="V30" s="23"/>
      <c r="X30" s="23"/>
      <c r="Y30" s="23"/>
      <c r="Z30" s="23"/>
      <c r="AA30" s="23"/>
      <c r="AC30" s="24"/>
      <c r="AH30" s="23"/>
      <c r="AS30" s="24"/>
      <c r="AX30" s="23"/>
      <c r="BG30" s="23"/>
      <c r="BH30" s="23"/>
      <c r="BI30" s="23"/>
      <c r="BL30" s="23"/>
      <c r="BM30" s="23"/>
      <c r="BR30" s="235"/>
      <c r="BS30" s="23"/>
      <c r="BT30" s="23"/>
      <c r="BU30" s="23"/>
      <c r="BV30" s="23"/>
      <c r="BW30" s="239">
        <v>15</v>
      </c>
      <c r="BY30" s="1"/>
      <c r="BZ30" s="1"/>
      <c r="CA30" s="1"/>
      <c r="CB30" s="1"/>
      <c r="CC30" s="23"/>
      <c r="CD30" s="23"/>
      <c r="CE30" s="23"/>
      <c r="CF30" s="23"/>
    </row>
    <row r="31" spans="1:87" ht="18" customHeight="1">
      <c r="A31" s="26"/>
      <c r="G31" s="23"/>
      <c r="H31" s="23"/>
      <c r="K31" s="23"/>
      <c r="L31" s="23"/>
      <c r="M31" s="269" t="s">
        <v>85</v>
      </c>
      <c r="Q31" s="26"/>
      <c r="R31" s="26"/>
      <c r="S31" s="26"/>
      <c r="T31" s="23"/>
      <c r="U31" s="26"/>
      <c r="V31" s="26"/>
      <c r="W31" s="26"/>
      <c r="X31" s="26"/>
      <c r="Y31" s="171" t="s">
        <v>51</v>
      </c>
      <c r="Z31" s="26"/>
      <c r="AA31" s="26"/>
      <c r="AC31" s="26"/>
      <c r="AD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BI31" s="233"/>
      <c r="BK31" s="23"/>
      <c r="BM31" s="23"/>
      <c r="BR31" s="235"/>
      <c r="BT31" s="23"/>
      <c r="CC31" s="23"/>
      <c r="CD31" s="23"/>
      <c r="CE31" s="23"/>
      <c r="CF31" s="23"/>
      <c r="CG31" s="23"/>
      <c r="CH31" s="233"/>
      <c r="CI31" s="233"/>
    </row>
    <row r="32" spans="1:89" ht="18" customHeight="1">
      <c r="A32" s="26"/>
      <c r="B32" s="26"/>
      <c r="C32" s="26"/>
      <c r="D32" s="26"/>
      <c r="F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39">
        <v>5</v>
      </c>
      <c r="U32" s="23"/>
      <c r="V32" s="23"/>
      <c r="W32" s="23"/>
      <c r="X32" s="23"/>
      <c r="Y32" s="26"/>
      <c r="Z32" s="23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G32" s="26"/>
      <c r="BH32" s="26"/>
      <c r="BI32" s="26"/>
      <c r="BJ32" s="26"/>
      <c r="BK32" s="26"/>
      <c r="BL32" s="26"/>
      <c r="BN32" s="26"/>
      <c r="BO32" s="26"/>
      <c r="BP32" s="26"/>
      <c r="BQ32" s="266" t="s">
        <v>54</v>
      </c>
      <c r="BR32" s="23"/>
      <c r="BS32" s="23"/>
      <c r="BT32" s="23"/>
      <c r="BU32" s="26"/>
      <c r="BV32" s="26"/>
      <c r="BW32" s="26"/>
      <c r="BX32" s="26"/>
      <c r="CC32" s="23"/>
      <c r="CH32" s="233"/>
      <c r="CI32" s="233"/>
      <c r="CJ32" s="26"/>
      <c r="CK32" s="26"/>
    </row>
    <row r="33" spans="1:89" ht="18" customHeight="1">
      <c r="A33" s="26"/>
      <c r="B33" s="26"/>
      <c r="C33" s="26"/>
      <c r="D33" s="26"/>
      <c r="F33" s="26"/>
      <c r="G33" s="26"/>
      <c r="I33" s="26"/>
      <c r="J33" s="26"/>
      <c r="K33" s="26"/>
      <c r="L33" s="26"/>
      <c r="M33" s="26"/>
      <c r="N33" s="26"/>
      <c r="O33" s="26"/>
      <c r="P33" s="26"/>
      <c r="R33" s="23"/>
      <c r="S33" s="23"/>
      <c r="V33" s="23"/>
      <c r="W33" s="23"/>
      <c r="X33" s="23"/>
      <c r="AA33" s="23"/>
      <c r="AH33" s="23"/>
      <c r="AN33" s="23"/>
      <c r="AS33" s="24"/>
      <c r="AZ33" s="23"/>
      <c r="BG33" s="26"/>
      <c r="BH33" s="26"/>
      <c r="BI33" s="26"/>
      <c r="BJ33" s="26"/>
      <c r="BK33" s="26"/>
      <c r="BL33" s="26"/>
      <c r="BM33" s="26"/>
      <c r="BN33" s="23"/>
      <c r="BO33" s="23"/>
      <c r="BP33" s="23"/>
      <c r="BQ33" s="23"/>
      <c r="BR33" s="239">
        <v>14</v>
      </c>
      <c r="BS33" s="26"/>
      <c r="BU33" s="26"/>
      <c r="BV33" s="26"/>
      <c r="BW33" s="26"/>
      <c r="BX33" s="26"/>
      <c r="CE33" s="23"/>
      <c r="CF33" s="23"/>
      <c r="CG33" s="23"/>
      <c r="CH33" s="233"/>
      <c r="CI33" s="233"/>
      <c r="CJ33" s="26"/>
      <c r="CK33" s="26"/>
    </row>
    <row r="34" spans="3:87" ht="18" customHeight="1">
      <c r="C34" s="273" t="s">
        <v>88</v>
      </c>
      <c r="S34" s="23"/>
      <c r="V34" s="23"/>
      <c r="W34" s="23"/>
      <c r="Z34" s="264" t="s">
        <v>56</v>
      </c>
      <c r="AA34" s="23"/>
      <c r="AE34" s="23"/>
      <c r="BI34" s="23"/>
      <c r="BL34" s="23"/>
      <c r="BN34" s="23"/>
      <c r="BO34" s="23"/>
      <c r="CA34" s="233"/>
      <c r="CB34" s="233"/>
      <c r="CD34" s="233"/>
      <c r="CE34" s="233"/>
      <c r="CF34" s="233"/>
      <c r="CG34" s="233"/>
      <c r="CH34" s="23"/>
      <c r="CI34" s="233"/>
    </row>
    <row r="35" spans="3:87" ht="18" customHeight="1">
      <c r="C35" s="274" t="s">
        <v>89</v>
      </c>
      <c r="R35" s="23"/>
      <c r="S35" s="23"/>
      <c r="T35" s="23"/>
      <c r="U35" s="23"/>
      <c r="W35" s="23"/>
      <c r="X35" s="23"/>
      <c r="Y35" s="23"/>
      <c r="Z35" s="23"/>
      <c r="AA35" s="23"/>
      <c r="BA35" s="23"/>
      <c r="BB35" s="23"/>
      <c r="BK35" s="237" t="s">
        <v>53</v>
      </c>
      <c r="BM35" s="23"/>
      <c r="BR35" s="23"/>
      <c r="CA35" s="233"/>
      <c r="CB35" s="233"/>
      <c r="CC35" s="233"/>
      <c r="CD35" s="233"/>
      <c r="CE35" s="233"/>
      <c r="CF35" s="233"/>
      <c r="CH35" s="233"/>
      <c r="CI35" s="233"/>
    </row>
    <row r="36" spans="15:87" ht="18" customHeight="1">
      <c r="O36" s="23"/>
      <c r="W36" s="23"/>
      <c r="Y36" s="23"/>
      <c r="AA36" s="23"/>
      <c r="AE36" s="23"/>
      <c r="AI36" s="23"/>
      <c r="AK36" s="23"/>
      <c r="AL36" s="23"/>
      <c r="AM36" s="23"/>
      <c r="AO36" s="23"/>
      <c r="AS36" s="24"/>
      <c r="AY36" s="23"/>
      <c r="AZ36" s="23"/>
      <c r="BC36" s="23"/>
      <c r="BJ36" s="23"/>
      <c r="BK36" s="23"/>
      <c r="BL36" s="23"/>
      <c r="CB36" s="233"/>
      <c r="CC36" s="233"/>
      <c r="CD36" s="233"/>
      <c r="CE36" s="233"/>
      <c r="CF36" s="233"/>
      <c r="CH36" s="233"/>
      <c r="CI36" s="233"/>
    </row>
    <row r="37" spans="24:87" ht="18" customHeight="1">
      <c r="X37" s="23"/>
      <c r="AE37" s="239">
        <v>7</v>
      </c>
      <c r="BB37" s="23"/>
      <c r="BD37" s="23"/>
      <c r="BE37" s="23"/>
      <c r="BI37" s="23"/>
      <c r="BT37" s="23"/>
      <c r="BU37" s="23"/>
      <c r="CA37" s="233"/>
      <c r="CB37" s="233"/>
      <c r="CC37" s="233"/>
      <c r="CD37" s="233"/>
      <c r="CE37" s="233"/>
      <c r="CF37" s="233"/>
      <c r="CG37" s="233"/>
      <c r="CH37" s="233"/>
      <c r="CI37" s="233"/>
    </row>
    <row r="38" spans="28:87" ht="18" customHeight="1">
      <c r="AB38" s="23"/>
      <c r="AC38" s="23"/>
      <c r="AH38" s="23"/>
      <c r="AI38" s="23"/>
      <c r="AJ38" s="23"/>
      <c r="AK38" s="23"/>
      <c r="AZ38" s="23"/>
      <c r="BL38" s="266" t="s">
        <v>57</v>
      </c>
      <c r="BS38" s="23"/>
      <c r="BT38" s="23"/>
      <c r="CA38" s="233"/>
      <c r="CB38" s="233"/>
      <c r="CC38" s="233"/>
      <c r="CD38" s="233"/>
      <c r="CE38" s="233"/>
      <c r="CF38" s="233"/>
      <c r="CG38" s="233"/>
      <c r="CH38" s="233"/>
      <c r="CI38" s="233"/>
    </row>
    <row r="39" spans="19:87" ht="18" customHeight="1">
      <c r="S39" s="23"/>
      <c r="AB39" s="23"/>
      <c r="AC39" s="23"/>
      <c r="AD39" s="23"/>
      <c r="AI39" s="301">
        <v>8</v>
      </c>
      <c r="AK39" s="23"/>
      <c r="AL39" s="23"/>
      <c r="AN39" s="23"/>
      <c r="AS39" s="23"/>
      <c r="AZ39" s="23"/>
      <c r="BA39" s="23"/>
      <c r="BB39" s="23"/>
      <c r="BI39" s="269" t="s">
        <v>86</v>
      </c>
      <c r="BK39" s="23"/>
      <c r="BL39" s="23"/>
      <c r="BO39" s="23"/>
      <c r="CA39" s="233"/>
      <c r="CB39" s="233"/>
      <c r="CC39" s="233"/>
      <c r="CD39" s="233"/>
      <c r="CE39" s="233"/>
      <c r="CF39" s="233"/>
      <c r="CG39" s="233"/>
      <c r="CH39" s="233"/>
      <c r="CI39" s="233"/>
    </row>
    <row r="40" spans="27:87" ht="18" customHeight="1">
      <c r="AA40" s="23"/>
      <c r="AN40" s="23"/>
      <c r="AW40" s="270">
        <v>48.68</v>
      </c>
      <c r="AY40" s="23"/>
      <c r="CA40" s="233"/>
      <c r="CB40" s="233"/>
      <c r="CC40" s="233"/>
      <c r="CD40" s="233"/>
      <c r="CE40" s="233"/>
      <c r="CF40" s="233"/>
      <c r="CG40" s="233"/>
      <c r="CH40" s="233"/>
      <c r="CI40" s="233"/>
    </row>
    <row r="41" spans="40:87" ht="18" customHeight="1">
      <c r="AN41" s="271" t="s">
        <v>83</v>
      </c>
      <c r="CA41" s="233"/>
      <c r="CB41" s="233"/>
      <c r="CC41" s="233"/>
      <c r="CD41" s="233"/>
      <c r="CE41" s="233"/>
      <c r="CF41" s="233"/>
      <c r="CG41" s="233"/>
      <c r="CH41" s="233"/>
      <c r="CI41" s="233"/>
    </row>
    <row r="42" spans="37:49" ht="18" customHeight="1">
      <c r="AK42" s="23"/>
      <c r="AN42" s="23"/>
      <c r="AO42" s="23"/>
      <c r="AP42" s="23"/>
      <c r="AQ42" s="23"/>
      <c r="AW42" s="300">
        <v>48.67</v>
      </c>
    </row>
    <row r="43" spans="40:47" ht="18" customHeight="1">
      <c r="AN43" s="241" t="s">
        <v>42</v>
      </c>
      <c r="AO43" s="301">
        <v>9</v>
      </c>
      <c r="AP43" s="23"/>
      <c r="AQ43" s="23"/>
      <c r="AR43" s="23"/>
      <c r="AU43" s="23"/>
    </row>
    <row r="44" ht="18" customHeight="1">
      <c r="AQ44" s="23"/>
    </row>
    <row r="45" spans="43:45" ht="18" customHeight="1">
      <c r="AQ45" s="23"/>
      <c r="AR45" s="23"/>
      <c r="AS45" s="23"/>
    </row>
    <row r="46" spans="7:49" ht="18" customHeight="1">
      <c r="G46" s="23"/>
      <c r="AM46" s="23"/>
      <c r="AN46" s="23"/>
      <c r="AO46" s="23"/>
      <c r="AP46" s="23"/>
      <c r="AQ46" s="23"/>
      <c r="AR46" s="23"/>
      <c r="AS46" s="23"/>
      <c r="AT46" s="23"/>
      <c r="AU46" s="23"/>
      <c r="AW46" s="23"/>
    </row>
    <row r="47" spans="41:51" ht="18" customHeight="1">
      <c r="AO47" s="23"/>
      <c r="AP47" s="23"/>
      <c r="AY47" s="3"/>
    </row>
    <row r="48" spans="2:88" ht="21" customHeight="1" thickBot="1">
      <c r="B48" s="27" t="s">
        <v>4</v>
      </c>
      <c r="C48" s="28" t="s">
        <v>5</v>
      </c>
      <c r="D48" s="28" t="s">
        <v>6</v>
      </c>
      <c r="E48" s="28" t="s">
        <v>7</v>
      </c>
      <c r="F48" s="29" t="s">
        <v>8</v>
      </c>
      <c r="G48" s="181"/>
      <c r="H48" s="28" t="s">
        <v>4</v>
      </c>
      <c r="I48" s="28" t="s">
        <v>5</v>
      </c>
      <c r="J48" s="272" t="s">
        <v>8</v>
      </c>
      <c r="K48" s="181"/>
      <c r="L48" s="28" t="s">
        <v>4</v>
      </c>
      <c r="M48" s="28" t="s">
        <v>5</v>
      </c>
      <c r="N48" s="28" t="s">
        <v>6</v>
      </c>
      <c r="O48" s="28" t="s">
        <v>7</v>
      </c>
      <c r="P48" s="72" t="s">
        <v>8</v>
      </c>
      <c r="Q48" s="69"/>
      <c r="R48" s="69"/>
      <c r="S48" s="314" t="s">
        <v>27</v>
      </c>
      <c r="T48" s="314"/>
      <c r="U48" s="69"/>
      <c r="V48" s="281"/>
      <c r="AU48" s="311" t="s">
        <v>108</v>
      </c>
      <c r="AW48" s="313">
        <v>48.667</v>
      </c>
      <c r="AZ48" s="3"/>
      <c r="BA48" s="3"/>
      <c r="BB48" s="3"/>
      <c r="BC48" s="3"/>
      <c r="BD48" s="3"/>
      <c r="BE48" s="23"/>
      <c r="BG48" s="3"/>
      <c r="CB48" s="27" t="s">
        <v>4</v>
      </c>
      <c r="CC48" s="28" t="s">
        <v>5</v>
      </c>
      <c r="CD48" s="73" t="s">
        <v>8</v>
      </c>
      <c r="CE48" s="30"/>
      <c r="CF48" s="28" t="s">
        <v>4</v>
      </c>
      <c r="CG48" s="28" t="s">
        <v>5</v>
      </c>
      <c r="CH48" s="28" t="s">
        <v>6</v>
      </c>
      <c r="CI48" s="28" t="s">
        <v>7</v>
      </c>
      <c r="CJ48" s="31" t="s">
        <v>8</v>
      </c>
    </row>
    <row r="49" spans="2:88" ht="21" customHeight="1" thickTop="1">
      <c r="B49" s="32"/>
      <c r="C49" s="6"/>
      <c r="D49" s="6"/>
      <c r="E49" s="6"/>
      <c r="F49" s="5" t="s">
        <v>59</v>
      </c>
      <c r="H49" s="6"/>
      <c r="I49" s="6"/>
      <c r="J49" s="6"/>
      <c r="K49" s="179"/>
      <c r="L49" s="6"/>
      <c r="M49" s="6"/>
      <c r="N49" s="6"/>
      <c r="O49" s="6"/>
      <c r="P49" s="6"/>
      <c r="Q49" s="5" t="s">
        <v>102</v>
      </c>
      <c r="R49" s="6"/>
      <c r="S49" s="6"/>
      <c r="T49" s="6"/>
      <c r="U49" s="6"/>
      <c r="V49" s="7"/>
      <c r="AE49" s="3"/>
      <c r="AF49" s="3"/>
      <c r="BG49" s="3"/>
      <c r="CB49" s="8"/>
      <c r="CC49" s="33"/>
      <c r="CD49" s="33"/>
      <c r="CE49" s="33"/>
      <c r="CF49" s="5" t="s">
        <v>60</v>
      </c>
      <c r="CG49" s="33"/>
      <c r="CH49" s="33"/>
      <c r="CI49" s="33"/>
      <c r="CJ49" s="34"/>
    </row>
    <row r="50" spans="2:88" ht="21" customHeight="1">
      <c r="B50" s="35"/>
      <c r="C50" s="36"/>
      <c r="D50" s="36"/>
      <c r="E50" s="36"/>
      <c r="F50" s="11"/>
      <c r="G50" s="240"/>
      <c r="H50" s="36"/>
      <c r="I50" s="36"/>
      <c r="J50" s="11"/>
      <c r="K50" s="179"/>
      <c r="L50" s="36"/>
      <c r="M50" s="36"/>
      <c r="N50" s="36"/>
      <c r="O50" s="36"/>
      <c r="P50" s="192"/>
      <c r="Q50" s="11"/>
      <c r="R50" s="11"/>
      <c r="S50" s="11"/>
      <c r="T50" s="11"/>
      <c r="V50" s="2"/>
      <c r="BG50" s="3"/>
      <c r="CB50" s="35"/>
      <c r="CC50" s="36"/>
      <c r="CD50" s="74"/>
      <c r="CE50" s="37"/>
      <c r="CF50" s="36"/>
      <c r="CG50" s="36"/>
      <c r="CH50" s="36"/>
      <c r="CI50" s="36"/>
      <c r="CJ50" s="38"/>
    </row>
    <row r="51" spans="2:88" ht="21" customHeight="1">
      <c r="B51" s="286">
        <v>1</v>
      </c>
      <c r="C51" s="40">
        <v>49.068</v>
      </c>
      <c r="D51" s="41">
        <v>-51</v>
      </c>
      <c r="E51" s="42">
        <f>C51+D51*0.001</f>
        <v>49.016999999999996</v>
      </c>
      <c r="F51" s="14" t="s">
        <v>40</v>
      </c>
      <c r="G51" s="189"/>
      <c r="H51" s="284">
        <v>2</v>
      </c>
      <c r="I51" s="21">
        <v>49.041</v>
      </c>
      <c r="J51" s="14" t="s">
        <v>40</v>
      </c>
      <c r="K51" s="179"/>
      <c r="L51" s="287">
        <v>6</v>
      </c>
      <c r="M51" s="42">
        <v>48.871</v>
      </c>
      <c r="N51" s="234">
        <v>-44</v>
      </c>
      <c r="O51" s="42">
        <f>M51+N51*0.001</f>
        <v>48.827000000000005</v>
      </c>
      <c r="P51" s="193" t="s">
        <v>46</v>
      </c>
      <c r="Q51" s="293" t="s">
        <v>101</v>
      </c>
      <c r="V51" s="2"/>
      <c r="BG51" s="3"/>
      <c r="CB51" s="283">
        <v>13</v>
      </c>
      <c r="CC51" s="21">
        <v>48.651</v>
      </c>
      <c r="CD51" s="75" t="s">
        <v>40</v>
      </c>
      <c r="CE51" s="39"/>
      <c r="CF51" s="36"/>
      <c r="CG51" s="36"/>
      <c r="CH51" s="36"/>
      <c r="CI51" s="36"/>
      <c r="CJ51" s="38"/>
    </row>
    <row r="52" spans="2:88" ht="21" customHeight="1">
      <c r="B52" s="35"/>
      <c r="C52" s="36"/>
      <c r="D52" s="36"/>
      <c r="E52" s="36"/>
      <c r="F52" s="11"/>
      <c r="G52" s="189"/>
      <c r="H52" s="36"/>
      <c r="I52" s="36"/>
      <c r="J52" s="11"/>
      <c r="K52" s="179"/>
      <c r="L52" s="284">
        <v>7</v>
      </c>
      <c r="M52" s="21">
        <v>48.872</v>
      </c>
      <c r="N52" s="41">
        <v>-46</v>
      </c>
      <c r="O52" s="42">
        <f>M52+N52*0.001</f>
        <v>48.826</v>
      </c>
      <c r="P52" s="193" t="s">
        <v>46</v>
      </c>
      <c r="Q52" s="293" t="s">
        <v>107</v>
      </c>
      <c r="V52" s="2"/>
      <c r="CB52" s="35"/>
      <c r="CC52" s="36"/>
      <c r="CD52" s="74"/>
      <c r="CE52" s="39"/>
      <c r="CF52" s="284">
        <v>12</v>
      </c>
      <c r="CG52" s="21">
        <v>48.697</v>
      </c>
      <c r="CH52" s="41">
        <v>51</v>
      </c>
      <c r="CI52" s="42">
        <f>CG52+CH52*0.001</f>
        <v>48.748000000000005</v>
      </c>
      <c r="CJ52" s="19" t="s">
        <v>40</v>
      </c>
    </row>
    <row r="53" spans="2:88" ht="21" customHeight="1">
      <c r="B53" s="35"/>
      <c r="C53" s="36"/>
      <c r="D53" s="36"/>
      <c r="E53" s="36"/>
      <c r="F53" s="11"/>
      <c r="G53" s="189"/>
      <c r="H53" s="284">
        <v>4</v>
      </c>
      <c r="I53" s="21">
        <v>49.008</v>
      </c>
      <c r="J53" s="14" t="s">
        <v>40</v>
      </c>
      <c r="K53" s="179"/>
      <c r="L53" s="36"/>
      <c r="M53" s="36"/>
      <c r="N53" s="36"/>
      <c r="O53" s="36"/>
      <c r="P53" s="282"/>
      <c r="Q53" s="11"/>
      <c r="R53" s="11"/>
      <c r="S53" s="11"/>
      <c r="V53" s="2"/>
      <c r="AS53" s="92" t="s">
        <v>31</v>
      </c>
      <c r="CB53" s="283">
        <v>14</v>
      </c>
      <c r="CC53" s="21">
        <v>48.46</v>
      </c>
      <c r="CD53" s="75" t="s">
        <v>40</v>
      </c>
      <c r="CE53" s="39"/>
      <c r="CF53" s="36"/>
      <c r="CG53" s="36"/>
      <c r="CH53" s="36"/>
      <c r="CI53" s="36"/>
      <c r="CJ53" s="38"/>
    </row>
    <row r="54" spans="2:88" ht="21" customHeight="1">
      <c r="B54" s="286" t="s">
        <v>109</v>
      </c>
      <c r="C54" s="40">
        <v>49.018</v>
      </c>
      <c r="D54" s="41">
        <v>-46</v>
      </c>
      <c r="E54" s="42">
        <f>C54+D54*0.001</f>
        <v>48.972</v>
      </c>
      <c r="F54" s="14" t="s">
        <v>40</v>
      </c>
      <c r="G54" s="189"/>
      <c r="H54" s="36"/>
      <c r="I54" s="36"/>
      <c r="J54" s="14"/>
      <c r="K54" s="179"/>
      <c r="L54" s="287">
        <v>8</v>
      </c>
      <c r="M54" s="42">
        <v>48.829</v>
      </c>
      <c r="N54" s="41">
        <v>-46</v>
      </c>
      <c r="O54" s="42">
        <f>M54+N54*0.001</f>
        <v>48.783</v>
      </c>
      <c r="P54" s="193" t="s">
        <v>46</v>
      </c>
      <c r="Q54" s="293" t="s">
        <v>106</v>
      </c>
      <c r="V54" s="2"/>
      <c r="AS54" s="78" t="s">
        <v>103</v>
      </c>
      <c r="CB54" s="35"/>
      <c r="CC54" s="36"/>
      <c r="CD54" s="74"/>
      <c r="CE54" s="39"/>
      <c r="CF54" s="285">
        <v>16</v>
      </c>
      <c r="CG54" s="40">
        <v>48.365</v>
      </c>
      <c r="CH54" s="41">
        <v>51</v>
      </c>
      <c r="CI54" s="42">
        <f>CG54+CH54*0.001</f>
        <v>48.416000000000004</v>
      </c>
      <c r="CJ54" s="19" t="s">
        <v>40</v>
      </c>
    </row>
    <row r="55" spans="2:88" ht="21" customHeight="1">
      <c r="B55" s="294" t="s">
        <v>55</v>
      </c>
      <c r="C55" s="263">
        <v>0.071</v>
      </c>
      <c r="D55" s="41">
        <v>46</v>
      </c>
      <c r="E55" s="42">
        <f>C55+D55*0.001</f>
        <v>0.11699999999999999</v>
      </c>
      <c r="F55" s="14"/>
      <c r="G55" s="189"/>
      <c r="H55" s="284">
        <v>5</v>
      </c>
      <c r="I55" s="21">
        <v>48.982</v>
      </c>
      <c r="J55" s="14" t="s">
        <v>40</v>
      </c>
      <c r="K55" s="179"/>
      <c r="L55" s="287">
        <v>9</v>
      </c>
      <c r="M55" s="42">
        <v>48.757</v>
      </c>
      <c r="N55" s="41">
        <v>-44</v>
      </c>
      <c r="O55" s="42">
        <f>M55+N55*0.001</f>
        <v>48.713</v>
      </c>
      <c r="P55" s="193" t="s">
        <v>46</v>
      </c>
      <c r="Q55" s="293" t="s">
        <v>101</v>
      </c>
      <c r="R55" s="177"/>
      <c r="S55" s="177"/>
      <c r="T55" s="177"/>
      <c r="U55" s="177"/>
      <c r="V55" s="178"/>
      <c r="AS55" s="78" t="s">
        <v>104</v>
      </c>
      <c r="CB55" s="283">
        <v>15</v>
      </c>
      <c r="CC55" s="21">
        <v>48.413</v>
      </c>
      <c r="CD55" s="75" t="s">
        <v>40</v>
      </c>
      <c r="CE55" s="39"/>
      <c r="CF55" s="36"/>
      <c r="CG55" s="36"/>
      <c r="CH55" s="36"/>
      <c r="CI55" s="36"/>
      <c r="CJ55" s="38"/>
    </row>
    <row r="56" spans="2:88" ht="21" customHeight="1" thickBot="1">
      <c r="B56" s="43"/>
      <c r="C56" s="44"/>
      <c r="D56" s="45"/>
      <c r="E56" s="45"/>
      <c r="F56" s="188"/>
      <c r="G56" s="190"/>
      <c r="H56" s="47"/>
      <c r="I56" s="44"/>
      <c r="J56" s="188"/>
      <c r="K56" s="180"/>
      <c r="L56" s="47"/>
      <c r="M56" s="44"/>
      <c r="N56" s="45"/>
      <c r="O56" s="45"/>
      <c r="P56" s="194"/>
      <c r="Q56" s="71"/>
      <c r="R56" s="67"/>
      <c r="S56" s="67"/>
      <c r="T56" s="67"/>
      <c r="U56" s="67"/>
      <c r="V56" s="68"/>
      <c r="AD56" s="213"/>
      <c r="AE56" s="89"/>
      <c r="BG56" s="88"/>
      <c r="BH56" s="89"/>
      <c r="CB56" s="43"/>
      <c r="CC56" s="44"/>
      <c r="CD56" s="76"/>
      <c r="CE56" s="46"/>
      <c r="CF56" s="47"/>
      <c r="CG56" s="44"/>
      <c r="CH56" s="45"/>
      <c r="CI56" s="45"/>
      <c r="CJ56" s="48"/>
    </row>
    <row r="59" ht="12.75" customHeight="1"/>
    <row r="60" spans="31:32" ht="12.75" customHeight="1">
      <c r="AE60" s="3"/>
      <c r="AF60" s="3"/>
    </row>
    <row r="61" spans="20:58" s="177" customFormat="1" ht="12.75" customHeight="1">
      <c r="T61"/>
      <c r="U61"/>
      <c r="V61"/>
      <c r="W61"/>
      <c r="X61"/>
      <c r="Y61"/>
      <c r="Z61"/>
      <c r="AA61"/>
      <c r="AB61"/>
      <c r="AC61"/>
      <c r="AD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82:86" ht="12.75">
      <c r="CD62" s="177"/>
      <c r="CE62" s="177"/>
      <c r="CF62" s="177"/>
      <c r="CG62" s="177"/>
      <c r="CH62" s="177"/>
    </row>
    <row r="63" spans="82:86" ht="12.75">
      <c r="CD63" s="177"/>
      <c r="CE63" s="177"/>
      <c r="CF63" s="177"/>
      <c r="CG63" s="177"/>
      <c r="CH63" s="177"/>
    </row>
    <row r="64" spans="82:86" ht="12.75">
      <c r="CD64" s="177"/>
      <c r="CE64" s="177"/>
      <c r="CF64" s="177"/>
      <c r="CG64" s="177"/>
      <c r="CH64" s="177"/>
    </row>
    <row r="65" spans="82:86" ht="12.75">
      <c r="CD65" s="177"/>
      <c r="CE65" s="177"/>
      <c r="CF65" s="177"/>
      <c r="CG65" s="177"/>
      <c r="CH65" s="177"/>
    </row>
    <row r="66" spans="82:86" ht="12.75">
      <c r="CD66" s="177"/>
      <c r="CE66" s="177"/>
      <c r="CF66" s="177"/>
      <c r="CG66" s="177"/>
      <c r="CH66" s="177"/>
    </row>
  </sheetData>
  <sheetProtection password="E9A7" sheet="1" objects="1" scenarios="1"/>
  <mergeCells count="21">
    <mergeCell ref="Q29:Q30"/>
    <mergeCell ref="N3:Q3"/>
    <mergeCell ref="N5:O5"/>
    <mergeCell ref="BJ3:BK3"/>
    <mergeCell ref="T4:W4"/>
    <mergeCell ref="P5:Q5"/>
    <mergeCell ref="AB3:AC3"/>
    <mergeCell ref="BN2:BQ2"/>
    <mergeCell ref="BN3:BQ3"/>
    <mergeCell ref="AB8:AC8"/>
    <mergeCell ref="T2:W2"/>
    <mergeCell ref="T3:W3"/>
    <mergeCell ref="X3:Y3"/>
    <mergeCell ref="BJ8:BK8"/>
    <mergeCell ref="AB7:AC7"/>
    <mergeCell ref="S48:T48"/>
    <mergeCell ref="BJ7:BK7"/>
    <mergeCell ref="BN4:BQ4"/>
    <mergeCell ref="BT3:BU3"/>
    <mergeCell ref="AB9:AC9"/>
    <mergeCell ref="BJ9:BK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358627" r:id="rId1"/>
    <oleObject progId="Paint.Picture" shapeId="374583" r:id="rId2"/>
    <oleObject progId="Paint.Picture" shapeId="3746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2011-11-11T11:52:08Z</cp:lastPrinted>
  <dcterms:created xsi:type="dcterms:W3CDTF">2003-01-10T15:39:03Z</dcterms:created>
  <dcterms:modified xsi:type="dcterms:W3CDTF">2013-10-18T11:08:59Z</dcterms:modified>
  <cp:category/>
  <cp:version/>
  <cp:contentType/>
  <cp:contentStatus/>
</cp:coreProperties>
</file>