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Dluhonice" sheetId="2" r:id="rId2"/>
  </sheets>
  <definedNames/>
  <calcPr fullCalcOnLoad="1"/>
</workbook>
</file>

<file path=xl/sharedStrings.xml><?xml version="1.0" encoding="utf-8"?>
<sst xmlns="http://schemas.openxmlformats.org/spreadsheetml/2006/main" count="358" uniqueCount="187">
  <si>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</si>
  <si>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</si>
  <si>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</si>
  <si>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</si>
  <si>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</si>
  <si>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</si>
  <si>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</si>
  <si>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</si>
  <si>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</si>
  <si>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</si>
  <si>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</si>
  <si>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</si>
  <si>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</si>
  <si>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</si>
  <si>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</si>
  <si>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</si>
  <si>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</si>
  <si>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</si>
  <si>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</si>
  <si>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</si>
  <si>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</si>
  <si>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</si>
  <si>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</si>
  <si>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</si>
  <si>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</si>
  <si>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</si>
  <si>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</si>
  <si>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</si>
  <si>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</si>
  <si>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</si>
  <si>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</si>
  <si>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</si>
  <si>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</si>
  <si>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</si>
  <si>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</si>
  <si>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</si>
  <si>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</si>
  <si>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</si>
  <si>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</si>
  <si>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</si>
  <si>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</si>
  <si>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</si>
  <si>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</si>
  <si>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</si>
  <si>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</si>
  <si>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</si>
  <si>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</si>
  <si>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</si>
  <si>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</si>
  <si>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</si>
  <si>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</si>
  <si>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</si>
  <si>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</si>
  <si>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</si>
  <si>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</si>
  <si>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</si>
  <si>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</si>
  <si>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</si>
  <si>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</si>
  <si>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</si>
  <si>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</si>
  <si>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</si>
  <si>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</si>
  <si>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</si>
  <si>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</si>
  <si>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</si>
  <si>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</si>
  <si>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</si>
  <si>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</si>
  <si>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</si>
  <si>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</si>
  <si>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</si>
  <si>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</si>
  <si>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AB - E1  trojznakový,  obousměrný</t>
  </si>
  <si>
    <t>L 3</t>
  </si>
  <si>
    <t>Kód :  10</t>
  </si>
  <si>
    <t>traťové  koleje  č. 1</t>
  </si>
  <si>
    <t>1, 3</t>
  </si>
  <si>
    <t>Se 16</t>
  </si>
  <si>
    <t>Se 15</t>
  </si>
  <si>
    <t>Se 14</t>
  </si>
  <si>
    <t>Vk 1</t>
  </si>
  <si>
    <t>Vk 2</t>
  </si>
  <si>
    <t>1 HL</t>
  </si>
  <si>
    <t>2 HL</t>
  </si>
  <si>
    <t>Se 20</t>
  </si>
  <si>
    <t>Kód :  13</t>
  </si>
  <si>
    <t>Km  186,775</t>
  </si>
  <si>
    <t>Km  186,775  =  0,000</t>
  </si>
  <si>
    <t>Obvod  výpravčího</t>
  </si>
  <si>
    <t>Se 18</t>
  </si>
  <si>
    <t>Se 19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</si>
  <si>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</si>
  <si>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</si>
  <si>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</si>
  <si>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</si>
  <si>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</si>
  <si>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</si>
  <si>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</si>
  <si>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</si>
  <si>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L 6</t>
  </si>
  <si>
    <t>L 10</t>
  </si>
  <si>
    <t>Do  Brodku u Přerova</t>
  </si>
  <si>
    <t>Z  Brodku u Přerova</t>
  </si>
  <si>
    <t>směr :  Brodek u Přerova</t>
  </si>
  <si>
    <t>Výpravčí  -  1</t>
  </si>
  <si>
    <t>2-1885</t>
  </si>
  <si>
    <t>1-1885</t>
  </si>
  <si>
    <t>1-1906</t>
  </si>
  <si>
    <t>2-1906</t>
  </si>
  <si>
    <t>2-1901</t>
  </si>
  <si>
    <t>1-1901</t>
  </si>
  <si>
    <t>1-1894</t>
  </si>
  <si>
    <t>2-1894</t>
  </si>
  <si>
    <t>Brodecké  zhlaví</t>
  </si>
  <si>
    <t>=</t>
  </si>
  <si>
    <t>S 6</t>
  </si>
  <si>
    <t>S 10</t>
  </si>
  <si>
    <t>Se 17</t>
  </si>
  <si>
    <t>7, 9, 10</t>
  </si>
  <si>
    <t>Z  Prosenic</t>
  </si>
  <si>
    <t>Z  Přerova</t>
  </si>
  <si>
    <t>Do  Prosenic</t>
  </si>
  <si>
    <t>30, 28, 25</t>
  </si>
  <si>
    <t>Vk 3</t>
  </si>
  <si>
    <t>2-65</t>
  </si>
  <si>
    <t>1-65</t>
  </si>
  <si>
    <t>1-18</t>
  </si>
  <si>
    <t>2-18</t>
  </si>
  <si>
    <t>2-55</t>
  </si>
  <si>
    <t>1-53</t>
  </si>
  <si>
    <t>1-30</t>
  </si>
  <si>
    <t>2-30</t>
  </si>
  <si>
    <t>2-43</t>
  </si>
  <si>
    <t>1-41</t>
  </si>
  <si>
    <t>1-42</t>
  </si>
  <si>
    <t>2-42</t>
  </si>
  <si>
    <t>1-52</t>
  </si>
  <si>
    <t>2-54</t>
  </si>
  <si>
    <t>2-31</t>
  </si>
  <si>
    <t>1-31</t>
  </si>
  <si>
    <t>1-64</t>
  </si>
  <si>
    <t>2-64</t>
  </si>
  <si>
    <t>AB3 - 82  trojznakový,  obousměrný</t>
  </si>
  <si>
    <t>směr :  Prosenice</t>
  </si>
  <si>
    <t>směr :  Přerov</t>
  </si>
  <si>
    <t>AB3 - 82  obousměrný, bez návěstních bodů</t>
  </si>
  <si>
    <t>R Z Z  -  AŽD 71</t>
  </si>
  <si>
    <t>tlačítková volba, cestový systém</t>
  </si>
  <si>
    <t>Dozorce výhybek  -  1</t>
  </si>
  <si>
    <t>Odjezdová návěstidla slouží současně jako předvěst vjezdových návěstidel sousední dopravny</t>
  </si>
  <si>
    <t>305 D</t>
  </si>
  <si>
    <t>při jízdě do odbočky - není-li uvedeno jinak, rychlost 40 km/h</t>
  </si>
  <si>
    <t>11   12</t>
  </si>
  <si>
    <t>13   14</t>
  </si>
  <si>
    <t>186,840</t>
  </si>
  <si>
    <t>pro služební účely</t>
  </si>
  <si>
    <t>23   24</t>
  </si>
  <si>
    <t>*) = NTV od km 187,200</t>
  </si>
  <si>
    <t>traťové  koleje  č. 2</t>
  </si>
  <si>
    <t>10 b</t>
  </si>
  <si>
    <t>6 b</t>
  </si>
  <si>
    <t>přes  kolej</t>
  </si>
  <si>
    <t>30, 28, 26</t>
  </si>
  <si>
    <t>přes  vyhybky / kolej</t>
  </si>
  <si>
    <t>30, 28, 26, 24, 23, 21</t>
  </si>
  <si>
    <t>Prosenické  zhlaví</t>
  </si>
  <si>
    <t>traťové  koleje  č. 2S</t>
  </si>
  <si>
    <t>6 a</t>
  </si>
  <si>
    <t>10 a</t>
  </si>
  <si>
    <t>4, 6, 10</t>
  </si>
  <si>
    <t>5, 7, 9</t>
  </si>
  <si>
    <t>traťové  koleje  č. 1S, 2S</t>
  </si>
  <si>
    <t>2, 3, 11, 12</t>
  </si>
  <si>
    <t>6, 10</t>
  </si>
  <si>
    <t>13, 14, 17</t>
  </si>
  <si>
    <t>Přerovské  /  prosenické  zhlaví</t>
  </si>
  <si>
    <t xml:space="preserve">  Se 23</t>
  </si>
  <si>
    <t>Z  koleje  č. 1 S</t>
  </si>
  <si>
    <t>Z  koleje  č. 2 S</t>
  </si>
  <si>
    <t>č. I,  úrovňové, jednostranné</t>
  </si>
  <si>
    <t>č. II,  úrovňové, jednostranné</t>
  </si>
  <si>
    <t>pro nástup a výstup cestujících</t>
  </si>
  <si>
    <t>Nástupiště nejsou určena</t>
  </si>
  <si>
    <r>
      <t xml:space="preserve">Hlavní  staniční  kolej,  </t>
    </r>
    <r>
      <rPr>
        <sz val="16"/>
        <rFont val="Arial CE"/>
        <family val="0"/>
      </rPr>
      <t>NTV</t>
    </r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</si>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</sst>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9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5" fillId="0" borderId="0" xfId="21" applyFont="1" applyAlignment="1">
      <alignment horizontal="center" vertical="center"/>
      <protection/>
    </xf>
    <xf numFmtId="0" fontId="43" fillId="0" borderId="0" xfId="21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8" fillId="0" borderId="8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50" xfId="0" applyBorder="1" applyAlignment="1">
      <alignment/>
    </xf>
    <xf numFmtId="0" fontId="0" fillId="6" borderId="55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164" fontId="17" fillId="0" borderId="24" xfId="0" applyNumberFormat="1" applyFont="1" applyBorder="1" applyAlignment="1">
      <alignment horizontal="center" vertical="center"/>
    </xf>
    <xf numFmtId="0" fontId="33" fillId="0" borderId="12" xfId="2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0" xfId="20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0" xfId="21" applyFont="1" applyBorder="1" applyAlignment="1">
      <alignment horizontal="left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54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20" fillId="6" borderId="55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6390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Dluhonice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33</xdr:row>
      <xdr:rowOff>114300</xdr:rowOff>
    </xdr:from>
    <xdr:to>
      <xdr:col>34</xdr:col>
      <xdr:colOff>495300</xdr:colOff>
      <xdr:row>33</xdr:row>
      <xdr:rowOff>114300</xdr:rowOff>
    </xdr:to>
    <xdr:sp>
      <xdr:nvSpPr>
        <xdr:cNvPr id="1" name="Line 439"/>
        <xdr:cNvSpPr>
          <a:spLocks/>
        </xdr:cNvSpPr>
      </xdr:nvSpPr>
      <xdr:spPr>
        <a:xfrm>
          <a:off x="1495425" y="8286750"/>
          <a:ext cx="2380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39</xdr:row>
      <xdr:rowOff>114300</xdr:rowOff>
    </xdr:from>
    <xdr:to>
      <xdr:col>74</xdr:col>
      <xdr:colOff>47625</xdr:colOff>
      <xdr:row>39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5699700" y="965835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>
          <a:off x="981075" y="69151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120</xdr:col>
      <xdr:colOff>476250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5445025" y="7600950"/>
          <a:ext cx="3372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5" name="Line 4"/>
        <xdr:cNvSpPr>
          <a:spLocks/>
        </xdr:cNvSpPr>
      </xdr:nvSpPr>
      <xdr:spPr>
        <a:xfrm>
          <a:off x="39414450" y="5543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45025" y="62293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110451900" y="6915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5445025" y="69151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103</xdr:col>
      <xdr:colOff>247650</xdr:colOff>
      <xdr:row>21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5473600" y="55435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1495425" y="62293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1" name="Line 10"/>
        <xdr:cNvSpPr>
          <a:spLocks/>
        </xdr:cNvSpPr>
      </xdr:nvSpPr>
      <xdr:spPr>
        <a:xfrm flipH="1">
          <a:off x="51435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4126050" y="10915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131</xdr:col>
      <xdr:colOff>266700</xdr:colOff>
      <xdr:row>24</xdr:row>
      <xdr:rowOff>114300</xdr:rowOff>
    </xdr:from>
    <xdr:to>
      <xdr:col>141</xdr:col>
      <xdr:colOff>266700</xdr:colOff>
      <xdr:row>27</xdr:row>
      <xdr:rowOff>114300</xdr:rowOff>
    </xdr:to>
    <xdr:sp>
      <xdr:nvSpPr>
        <xdr:cNvPr id="16" name="Line 15"/>
        <xdr:cNvSpPr>
          <a:spLocks/>
        </xdr:cNvSpPr>
      </xdr:nvSpPr>
      <xdr:spPr>
        <a:xfrm flipV="1">
          <a:off x="97364550" y="6229350"/>
          <a:ext cx="74295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24</xdr:row>
      <xdr:rowOff>114300</xdr:rowOff>
    </xdr:from>
    <xdr:to>
      <xdr:col>117</xdr:col>
      <xdr:colOff>266700</xdr:colOff>
      <xdr:row>27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832485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27</xdr:row>
      <xdr:rowOff>114300</xdr:rowOff>
    </xdr:from>
    <xdr:to>
      <xdr:col>130</xdr:col>
      <xdr:colOff>495300</xdr:colOff>
      <xdr:row>30</xdr:row>
      <xdr:rowOff>28575</xdr:rowOff>
    </xdr:to>
    <xdr:sp>
      <xdr:nvSpPr>
        <xdr:cNvPr id="18" name="Line 17"/>
        <xdr:cNvSpPr>
          <a:spLocks/>
        </xdr:cNvSpPr>
      </xdr:nvSpPr>
      <xdr:spPr>
        <a:xfrm flipH="1">
          <a:off x="90658950" y="6915150"/>
          <a:ext cx="5962650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28575</xdr:rowOff>
    </xdr:from>
    <xdr:to>
      <xdr:col>122</xdr:col>
      <xdr:colOff>476250</xdr:colOff>
      <xdr:row>30</xdr:row>
      <xdr:rowOff>85725</xdr:rowOff>
    </xdr:to>
    <xdr:sp>
      <xdr:nvSpPr>
        <xdr:cNvPr id="19" name="Line 18"/>
        <xdr:cNvSpPr>
          <a:spLocks/>
        </xdr:cNvSpPr>
      </xdr:nvSpPr>
      <xdr:spPr>
        <a:xfrm flipH="1">
          <a:off x="89916000" y="75152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30</xdr:row>
      <xdr:rowOff>85725</xdr:rowOff>
    </xdr:from>
    <xdr:to>
      <xdr:col>121</xdr:col>
      <xdr:colOff>247650</xdr:colOff>
      <xdr:row>30</xdr:row>
      <xdr:rowOff>114300</xdr:rowOff>
    </xdr:to>
    <xdr:sp>
      <xdr:nvSpPr>
        <xdr:cNvPr id="20" name="Line 19"/>
        <xdr:cNvSpPr>
          <a:spLocks/>
        </xdr:cNvSpPr>
      </xdr:nvSpPr>
      <xdr:spPr>
        <a:xfrm flipH="1">
          <a:off x="89173050" y="75723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24</xdr:row>
      <xdr:rowOff>114300</xdr:rowOff>
    </xdr:from>
    <xdr:to>
      <xdr:col>46</xdr:col>
      <xdr:colOff>504825</xdr:colOff>
      <xdr:row>27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26793825" y="62293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27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208407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39</xdr:col>
      <xdr:colOff>66675</xdr:colOff>
      <xdr:row>30</xdr:row>
      <xdr:rowOff>114300</xdr:rowOff>
    </xdr:to>
    <xdr:sp>
      <xdr:nvSpPr>
        <xdr:cNvPr id="23" name="Line 22"/>
        <xdr:cNvSpPr>
          <a:spLocks/>
        </xdr:cNvSpPr>
      </xdr:nvSpPr>
      <xdr:spPr>
        <a:xfrm>
          <a:off x="25298400" y="69151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22</xdr:row>
      <xdr:rowOff>114300</xdr:rowOff>
    </xdr:from>
    <xdr:to>
      <xdr:col>50</xdr:col>
      <xdr:colOff>495300</xdr:colOff>
      <xdr:row>24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34966275" y="5772150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74</xdr:col>
      <xdr:colOff>238125</xdr:colOff>
      <xdr:row>17</xdr:row>
      <xdr:rowOff>9525</xdr:rowOff>
    </xdr:from>
    <xdr:to>
      <xdr:col>76</xdr:col>
      <xdr:colOff>0</xdr:colOff>
      <xdr:row>19</xdr:row>
      <xdr:rowOff>28575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9225" y="45243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247650</xdr:colOff>
      <xdr:row>21</xdr:row>
      <xdr:rowOff>114300</xdr:rowOff>
    </xdr:from>
    <xdr:to>
      <xdr:col>104</xdr:col>
      <xdr:colOff>476250</xdr:colOff>
      <xdr:row>21</xdr:row>
      <xdr:rowOff>152400</xdr:rowOff>
    </xdr:to>
    <xdr:sp>
      <xdr:nvSpPr>
        <xdr:cNvPr id="26" name="Line 25"/>
        <xdr:cNvSpPr>
          <a:spLocks/>
        </xdr:cNvSpPr>
      </xdr:nvSpPr>
      <xdr:spPr>
        <a:xfrm>
          <a:off x="7654290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152400</xdr:rowOff>
    </xdr:from>
    <xdr:to>
      <xdr:col>105</xdr:col>
      <xdr:colOff>247650</xdr:colOff>
      <xdr:row>22</xdr:row>
      <xdr:rowOff>0</xdr:rowOff>
    </xdr:to>
    <xdr:sp>
      <xdr:nvSpPr>
        <xdr:cNvPr id="27" name="Line 26"/>
        <xdr:cNvSpPr>
          <a:spLocks/>
        </xdr:cNvSpPr>
      </xdr:nvSpPr>
      <xdr:spPr>
        <a:xfrm>
          <a:off x="7728585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156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Dluhonice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110</xdr:col>
      <xdr:colOff>476250</xdr:colOff>
      <xdr:row>35</xdr:row>
      <xdr:rowOff>219075</xdr:rowOff>
    </xdr:from>
    <xdr:to>
      <xdr:col>111</xdr:col>
      <xdr:colOff>266700</xdr:colOff>
      <xdr:row>36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81743550" y="8848725"/>
          <a:ext cx="7620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76200</xdr:rowOff>
    </xdr:from>
    <xdr:to>
      <xdr:col>110</xdr:col>
      <xdr:colOff>476250</xdr:colOff>
      <xdr:row>36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810006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0</xdr:rowOff>
    </xdr:from>
    <xdr:to>
      <xdr:col>48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02323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106</xdr:col>
      <xdr:colOff>476250</xdr:colOff>
      <xdr:row>22</xdr:row>
      <xdr:rowOff>114300</xdr:rowOff>
    </xdr:from>
    <xdr:to>
      <xdr:col>109</xdr:col>
      <xdr:colOff>266700</xdr:colOff>
      <xdr:row>24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78771750" y="57721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822388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51</xdr:col>
      <xdr:colOff>266700</xdr:colOff>
      <xdr:row>21</xdr:row>
      <xdr:rowOff>152400</xdr:rowOff>
    </xdr:from>
    <xdr:to>
      <xdr:col>52</xdr:col>
      <xdr:colOff>495300</xdr:colOff>
      <xdr:row>22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3792855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21</xdr:row>
      <xdr:rowOff>114300</xdr:rowOff>
    </xdr:from>
    <xdr:to>
      <xdr:col>53</xdr:col>
      <xdr:colOff>266700</xdr:colOff>
      <xdr:row>21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3867150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43" name="Line 50"/>
        <xdr:cNvSpPr>
          <a:spLocks/>
        </xdr:cNvSpPr>
      </xdr:nvSpPr>
      <xdr:spPr>
        <a:xfrm>
          <a:off x="981075" y="76009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39</xdr:row>
      <xdr:rowOff>38100</xdr:rowOff>
    </xdr:from>
    <xdr:to>
      <xdr:col>52</xdr:col>
      <xdr:colOff>504825</xdr:colOff>
      <xdr:row>39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37928550" y="95821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142875</xdr:rowOff>
    </xdr:from>
    <xdr:to>
      <xdr:col>51</xdr:col>
      <xdr:colOff>266700</xdr:colOff>
      <xdr:row>39</xdr:row>
      <xdr:rowOff>38100</xdr:rowOff>
    </xdr:to>
    <xdr:sp>
      <xdr:nvSpPr>
        <xdr:cNvPr id="45" name="Line 55"/>
        <xdr:cNvSpPr>
          <a:spLocks/>
        </xdr:cNvSpPr>
      </xdr:nvSpPr>
      <xdr:spPr>
        <a:xfrm>
          <a:off x="37185600" y="94583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323850</xdr:colOff>
      <xdr:row>36</xdr:row>
      <xdr:rowOff>114300</xdr:rowOff>
    </xdr:from>
    <xdr:to>
      <xdr:col>109</xdr:col>
      <xdr:colOff>247650</xdr:colOff>
      <xdr:row>36</xdr:row>
      <xdr:rowOff>114300</xdr:rowOff>
    </xdr:to>
    <xdr:sp>
      <xdr:nvSpPr>
        <xdr:cNvPr id="46" name="Line 56"/>
        <xdr:cNvSpPr>
          <a:spLocks/>
        </xdr:cNvSpPr>
      </xdr:nvSpPr>
      <xdr:spPr>
        <a:xfrm>
          <a:off x="58788300" y="8972550"/>
          <a:ext cx="2221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22</xdr:row>
      <xdr:rowOff>0</xdr:rowOff>
    </xdr:from>
    <xdr:to>
      <xdr:col>106</xdr:col>
      <xdr:colOff>476250</xdr:colOff>
      <xdr:row>22</xdr:row>
      <xdr:rowOff>114300</xdr:rowOff>
    </xdr:to>
    <xdr:sp>
      <xdr:nvSpPr>
        <xdr:cNvPr id="47" name="Line 77"/>
        <xdr:cNvSpPr>
          <a:spLocks/>
        </xdr:cNvSpPr>
      </xdr:nvSpPr>
      <xdr:spPr>
        <a:xfrm>
          <a:off x="7802880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695325</xdr:colOff>
      <xdr:row>30</xdr:row>
      <xdr:rowOff>114300</xdr:rowOff>
    </xdr:from>
    <xdr:to>
      <xdr:col>119</xdr:col>
      <xdr:colOff>266700</xdr:colOff>
      <xdr:row>33</xdr:row>
      <xdr:rowOff>114300</xdr:rowOff>
    </xdr:to>
    <xdr:sp>
      <xdr:nvSpPr>
        <xdr:cNvPr id="48" name="Line 78"/>
        <xdr:cNvSpPr>
          <a:spLocks/>
        </xdr:cNvSpPr>
      </xdr:nvSpPr>
      <xdr:spPr>
        <a:xfrm flipV="1">
          <a:off x="84934425" y="76009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49" name="Line 435"/>
        <xdr:cNvSpPr>
          <a:spLocks/>
        </xdr:cNvSpPr>
      </xdr:nvSpPr>
      <xdr:spPr>
        <a:xfrm flipH="1">
          <a:off x="51435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287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 S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5143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S</a:t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20</xdr:col>
      <xdr:colOff>495300</xdr:colOff>
      <xdr:row>33</xdr:row>
      <xdr:rowOff>114300</xdr:rowOff>
    </xdr:to>
    <xdr:sp>
      <xdr:nvSpPr>
        <xdr:cNvPr id="52" name="Line 438"/>
        <xdr:cNvSpPr>
          <a:spLocks/>
        </xdr:cNvSpPr>
      </xdr:nvSpPr>
      <xdr:spPr>
        <a:xfrm flipV="1">
          <a:off x="7467600" y="76009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53" name="Line 440"/>
        <xdr:cNvSpPr>
          <a:spLocks/>
        </xdr:cNvSpPr>
      </xdr:nvSpPr>
      <xdr:spPr>
        <a:xfrm flipV="1">
          <a:off x="15640050" y="69151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485775</xdr:colOff>
      <xdr:row>30</xdr:row>
      <xdr:rowOff>114300</xdr:rowOff>
    </xdr:from>
    <xdr:to>
      <xdr:col>44</xdr:col>
      <xdr:colOff>304800</xdr:colOff>
      <xdr:row>33</xdr:row>
      <xdr:rowOff>114300</xdr:rowOff>
    </xdr:to>
    <xdr:sp>
      <xdr:nvSpPr>
        <xdr:cNvPr id="54" name="Line 441"/>
        <xdr:cNvSpPr>
          <a:spLocks/>
        </xdr:cNvSpPr>
      </xdr:nvSpPr>
      <xdr:spPr>
        <a:xfrm>
          <a:off x="29232225" y="7600950"/>
          <a:ext cx="3305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47</xdr:col>
      <xdr:colOff>266700</xdr:colOff>
      <xdr:row>35</xdr:row>
      <xdr:rowOff>219075</xdr:rowOff>
    </xdr:to>
    <xdr:sp>
      <xdr:nvSpPr>
        <xdr:cNvPr id="55" name="Line 442"/>
        <xdr:cNvSpPr>
          <a:spLocks/>
        </xdr:cNvSpPr>
      </xdr:nvSpPr>
      <xdr:spPr>
        <a:xfrm>
          <a:off x="32946975" y="8286750"/>
          <a:ext cx="2009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114300</xdr:rowOff>
    </xdr:from>
    <xdr:to>
      <xdr:col>56</xdr:col>
      <xdr:colOff>647700</xdr:colOff>
      <xdr:row>36</xdr:row>
      <xdr:rowOff>114300</xdr:rowOff>
    </xdr:to>
    <xdr:sp>
      <xdr:nvSpPr>
        <xdr:cNvPr id="56" name="Line 443"/>
        <xdr:cNvSpPr>
          <a:spLocks/>
        </xdr:cNvSpPr>
      </xdr:nvSpPr>
      <xdr:spPr>
        <a:xfrm>
          <a:off x="36442650" y="8972550"/>
          <a:ext cx="535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76200</xdr:rowOff>
    </xdr:from>
    <xdr:to>
      <xdr:col>49</xdr:col>
      <xdr:colOff>266700</xdr:colOff>
      <xdr:row>36</xdr:row>
      <xdr:rowOff>114300</xdr:rowOff>
    </xdr:to>
    <xdr:sp>
      <xdr:nvSpPr>
        <xdr:cNvPr id="57" name="Line 444"/>
        <xdr:cNvSpPr>
          <a:spLocks/>
        </xdr:cNvSpPr>
      </xdr:nvSpPr>
      <xdr:spPr>
        <a:xfrm>
          <a:off x="356997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219075</xdr:rowOff>
    </xdr:from>
    <xdr:to>
      <xdr:col>48</xdr:col>
      <xdr:colOff>495300</xdr:colOff>
      <xdr:row>36</xdr:row>
      <xdr:rowOff>76200</xdr:rowOff>
    </xdr:to>
    <xdr:sp>
      <xdr:nvSpPr>
        <xdr:cNvPr id="58" name="Line 445"/>
        <xdr:cNvSpPr>
          <a:spLocks/>
        </xdr:cNvSpPr>
      </xdr:nvSpPr>
      <xdr:spPr>
        <a:xfrm>
          <a:off x="34956750" y="884872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219075</xdr:rowOff>
    </xdr:from>
    <xdr:to>
      <xdr:col>49</xdr:col>
      <xdr:colOff>266700</xdr:colOff>
      <xdr:row>37</xdr:row>
      <xdr:rowOff>190500</xdr:rowOff>
    </xdr:to>
    <xdr:sp>
      <xdr:nvSpPr>
        <xdr:cNvPr id="59" name="Line 447"/>
        <xdr:cNvSpPr>
          <a:spLocks/>
        </xdr:cNvSpPr>
      </xdr:nvSpPr>
      <xdr:spPr>
        <a:xfrm>
          <a:off x="34956750" y="8848725"/>
          <a:ext cx="1485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39</xdr:row>
      <xdr:rowOff>114300</xdr:rowOff>
    </xdr:from>
    <xdr:to>
      <xdr:col>113</xdr:col>
      <xdr:colOff>247650</xdr:colOff>
      <xdr:row>39</xdr:row>
      <xdr:rowOff>114300</xdr:rowOff>
    </xdr:to>
    <xdr:sp>
      <xdr:nvSpPr>
        <xdr:cNvPr id="60" name="Line 448"/>
        <xdr:cNvSpPr>
          <a:spLocks/>
        </xdr:cNvSpPr>
      </xdr:nvSpPr>
      <xdr:spPr>
        <a:xfrm>
          <a:off x="55445025" y="9658350"/>
          <a:ext cx="2852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35</xdr:col>
      <xdr:colOff>266700</xdr:colOff>
      <xdr:row>33</xdr:row>
      <xdr:rowOff>152400</xdr:rowOff>
    </xdr:to>
    <xdr:sp>
      <xdr:nvSpPr>
        <xdr:cNvPr id="61" name="Line 449"/>
        <xdr:cNvSpPr>
          <a:spLocks/>
        </xdr:cNvSpPr>
      </xdr:nvSpPr>
      <xdr:spPr>
        <a:xfrm>
          <a:off x="25298400" y="8286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152400</xdr:rowOff>
    </xdr:from>
    <xdr:to>
      <xdr:col>36</xdr:col>
      <xdr:colOff>495300</xdr:colOff>
      <xdr:row>34</xdr:row>
      <xdr:rowOff>0</xdr:rowOff>
    </xdr:to>
    <xdr:sp>
      <xdr:nvSpPr>
        <xdr:cNvPr id="62" name="Line 450"/>
        <xdr:cNvSpPr>
          <a:spLocks/>
        </xdr:cNvSpPr>
      </xdr:nvSpPr>
      <xdr:spPr>
        <a:xfrm>
          <a:off x="26041350" y="8324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46</xdr:col>
      <xdr:colOff>495300</xdr:colOff>
      <xdr:row>39</xdr:row>
      <xdr:rowOff>0</xdr:rowOff>
    </xdr:to>
    <xdr:sp>
      <xdr:nvSpPr>
        <xdr:cNvPr id="63" name="Line 451"/>
        <xdr:cNvSpPr>
          <a:spLocks/>
        </xdr:cNvSpPr>
      </xdr:nvSpPr>
      <xdr:spPr>
        <a:xfrm>
          <a:off x="26784300" y="840105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76200</xdr:rowOff>
    </xdr:from>
    <xdr:to>
      <xdr:col>48</xdr:col>
      <xdr:colOff>495300</xdr:colOff>
      <xdr:row>39</xdr:row>
      <xdr:rowOff>114300</xdr:rowOff>
    </xdr:to>
    <xdr:sp>
      <xdr:nvSpPr>
        <xdr:cNvPr id="64" name="Line 452"/>
        <xdr:cNvSpPr>
          <a:spLocks/>
        </xdr:cNvSpPr>
      </xdr:nvSpPr>
      <xdr:spPr>
        <a:xfrm>
          <a:off x="3495675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39</xdr:row>
      <xdr:rowOff>0</xdr:rowOff>
    </xdr:from>
    <xdr:to>
      <xdr:col>47</xdr:col>
      <xdr:colOff>266700</xdr:colOff>
      <xdr:row>39</xdr:row>
      <xdr:rowOff>76200</xdr:rowOff>
    </xdr:to>
    <xdr:sp>
      <xdr:nvSpPr>
        <xdr:cNvPr id="65" name="Line 453"/>
        <xdr:cNvSpPr>
          <a:spLocks/>
        </xdr:cNvSpPr>
      </xdr:nvSpPr>
      <xdr:spPr>
        <a:xfrm>
          <a:off x="34213800" y="9544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0</xdr:rowOff>
    </xdr:from>
    <xdr:to>
      <xdr:col>51</xdr:col>
      <xdr:colOff>266700</xdr:colOff>
      <xdr:row>22</xdr:row>
      <xdr:rowOff>114300</xdr:rowOff>
    </xdr:to>
    <xdr:sp>
      <xdr:nvSpPr>
        <xdr:cNvPr id="66" name="Line 455"/>
        <xdr:cNvSpPr>
          <a:spLocks/>
        </xdr:cNvSpPr>
      </xdr:nvSpPr>
      <xdr:spPr>
        <a:xfrm flipH="1">
          <a:off x="3718560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200025</xdr:rowOff>
    </xdr:from>
    <xdr:to>
      <xdr:col>129</xdr:col>
      <xdr:colOff>266700</xdr:colOff>
      <xdr:row>39</xdr:row>
      <xdr:rowOff>0</xdr:rowOff>
    </xdr:to>
    <xdr:sp>
      <xdr:nvSpPr>
        <xdr:cNvPr id="67" name="Line 456"/>
        <xdr:cNvSpPr>
          <a:spLocks/>
        </xdr:cNvSpPr>
      </xdr:nvSpPr>
      <xdr:spPr>
        <a:xfrm flipV="1">
          <a:off x="85458300" y="7915275"/>
          <a:ext cx="10420350" cy="1628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31</xdr:row>
      <xdr:rowOff>114300</xdr:rowOff>
    </xdr:from>
    <xdr:to>
      <xdr:col>131</xdr:col>
      <xdr:colOff>247650</xdr:colOff>
      <xdr:row>31</xdr:row>
      <xdr:rowOff>114300</xdr:rowOff>
    </xdr:to>
    <xdr:sp>
      <xdr:nvSpPr>
        <xdr:cNvPr id="68" name="Line 457"/>
        <xdr:cNvSpPr>
          <a:spLocks/>
        </xdr:cNvSpPr>
      </xdr:nvSpPr>
      <xdr:spPr>
        <a:xfrm>
          <a:off x="96621600" y="78295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219075</xdr:rowOff>
    </xdr:from>
    <xdr:to>
      <xdr:col>111</xdr:col>
      <xdr:colOff>266700</xdr:colOff>
      <xdr:row>37</xdr:row>
      <xdr:rowOff>190500</xdr:rowOff>
    </xdr:to>
    <xdr:sp>
      <xdr:nvSpPr>
        <xdr:cNvPr id="69" name="Line 458"/>
        <xdr:cNvSpPr>
          <a:spLocks/>
        </xdr:cNvSpPr>
      </xdr:nvSpPr>
      <xdr:spPr>
        <a:xfrm flipV="1">
          <a:off x="81000600" y="8848725"/>
          <a:ext cx="1504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27</xdr:row>
      <xdr:rowOff>114300</xdr:rowOff>
    </xdr:from>
    <xdr:to>
      <xdr:col>141</xdr:col>
      <xdr:colOff>266700</xdr:colOff>
      <xdr:row>31</xdr:row>
      <xdr:rowOff>200025</xdr:rowOff>
    </xdr:to>
    <xdr:sp>
      <xdr:nvSpPr>
        <xdr:cNvPr id="70" name="Line 459"/>
        <xdr:cNvSpPr>
          <a:spLocks/>
        </xdr:cNvSpPr>
      </xdr:nvSpPr>
      <xdr:spPr>
        <a:xfrm flipH="1">
          <a:off x="95878650" y="6915150"/>
          <a:ext cx="8915400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33</xdr:row>
      <xdr:rowOff>28575</xdr:rowOff>
    </xdr:from>
    <xdr:to>
      <xdr:col>126</xdr:col>
      <xdr:colOff>476250</xdr:colOff>
      <xdr:row>33</xdr:row>
      <xdr:rowOff>85725</xdr:rowOff>
    </xdr:to>
    <xdr:sp>
      <xdr:nvSpPr>
        <xdr:cNvPr id="71" name="Line 460"/>
        <xdr:cNvSpPr>
          <a:spLocks/>
        </xdr:cNvSpPr>
      </xdr:nvSpPr>
      <xdr:spPr>
        <a:xfrm flipH="1">
          <a:off x="92887800" y="8201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33</xdr:row>
      <xdr:rowOff>85725</xdr:rowOff>
    </xdr:from>
    <xdr:to>
      <xdr:col>125</xdr:col>
      <xdr:colOff>247650</xdr:colOff>
      <xdr:row>33</xdr:row>
      <xdr:rowOff>114300</xdr:rowOff>
    </xdr:to>
    <xdr:sp>
      <xdr:nvSpPr>
        <xdr:cNvPr id="72" name="Line 461"/>
        <xdr:cNvSpPr>
          <a:spLocks/>
        </xdr:cNvSpPr>
      </xdr:nvSpPr>
      <xdr:spPr>
        <a:xfrm flipH="1">
          <a:off x="9214485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514350" y="9315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Prosenice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514350" y="4743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Přerov</a:t>
          </a:r>
        </a:p>
      </xdr:txBody>
    </xdr:sp>
    <xdr:clientData/>
  </xdr:twoCellAnchor>
  <xdr:twoCellAnchor>
    <xdr:from>
      <xdr:col>114</xdr:col>
      <xdr:colOff>476250</xdr:colOff>
      <xdr:row>39</xdr:row>
      <xdr:rowOff>0</xdr:rowOff>
    </xdr:from>
    <xdr:to>
      <xdr:col>115</xdr:col>
      <xdr:colOff>247650</xdr:colOff>
      <xdr:row>39</xdr:row>
      <xdr:rowOff>76200</xdr:rowOff>
    </xdr:to>
    <xdr:sp>
      <xdr:nvSpPr>
        <xdr:cNvPr id="75" name="Line 464"/>
        <xdr:cNvSpPr>
          <a:spLocks/>
        </xdr:cNvSpPr>
      </xdr:nvSpPr>
      <xdr:spPr>
        <a:xfrm flipH="1">
          <a:off x="84715350" y="9544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39</xdr:row>
      <xdr:rowOff>76200</xdr:rowOff>
    </xdr:from>
    <xdr:to>
      <xdr:col>114</xdr:col>
      <xdr:colOff>476250</xdr:colOff>
      <xdr:row>39</xdr:row>
      <xdr:rowOff>114300</xdr:rowOff>
    </xdr:to>
    <xdr:sp>
      <xdr:nvSpPr>
        <xdr:cNvPr id="76" name="Line 465"/>
        <xdr:cNvSpPr>
          <a:spLocks/>
        </xdr:cNvSpPr>
      </xdr:nvSpPr>
      <xdr:spPr>
        <a:xfrm flipH="1">
          <a:off x="8397240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31</xdr:row>
      <xdr:rowOff>200025</xdr:rowOff>
    </xdr:from>
    <xdr:to>
      <xdr:col>129</xdr:col>
      <xdr:colOff>266700</xdr:colOff>
      <xdr:row>33</xdr:row>
      <xdr:rowOff>28575</xdr:rowOff>
    </xdr:to>
    <xdr:sp>
      <xdr:nvSpPr>
        <xdr:cNvPr id="77" name="Line 467"/>
        <xdr:cNvSpPr>
          <a:spLocks/>
        </xdr:cNvSpPr>
      </xdr:nvSpPr>
      <xdr:spPr>
        <a:xfrm flipH="1">
          <a:off x="93630750" y="7915275"/>
          <a:ext cx="2247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31</xdr:row>
      <xdr:rowOff>152400</xdr:rowOff>
    </xdr:from>
    <xdr:to>
      <xdr:col>136</xdr:col>
      <xdr:colOff>647700</xdr:colOff>
      <xdr:row>32</xdr:row>
      <xdr:rowOff>161925</xdr:rowOff>
    </xdr:to>
    <xdr:sp>
      <xdr:nvSpPr>
        <xdr:cNvPr id="78" name="Line 468"/>
        <xdr:cNvSpPr>
          <a:spLocks/>
        </xdr:cNvSpPr>
      </xdr:nvSpPr>
      <xdr:spPr>
        <a:xfrm flipH="1" flipV="1">
          <a:off x="98088450" y="7867650"/>
          <a:ext cx="31432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190500</xdr:rowOff>
    </xdr:from>
    <xdr:to>
      <xdr:col>109</xdr:col>
      <xdr:colOff>247650</xdr:colOff>
      <xdr:row>38</xdr:row>
      <xdr:rowOff>142875</xdr:rowOff>
    </xdr:to>
    <xdr:sp>
      <xdr:nvSpPr>
        <xdr:cNvPr id="79" name="Line 469"/>
        <xdr:cNvSpPr>
          <a:spLocks/>
        </xdr:cNvSpPr>
      </xdr:nvSpPr>
      <xdr:spPr>
        <a:xfrm flipV="1">
          <a:off x="80257650" y="927735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39</xdr:row>
      <xdr:rowOff>38100</xdr:rowOff>
    </xdr:from>
    <xdr:to>
      <xdr:col>107</xdr:col>
      <xdr:colOff>247650</xdr:colOff>
      <xdr:row>39</xdr:row>
      <xdr:rowOff>114300</xdr:rowOff>
    </xdr:to>
    <xdr:sp>
      <xdr:nvSpPr>
        <xdr:cNvPr id="80" name="Line 470"/>
        <xdr:cNvSpPr>
          <a:spLocks/>
        </xdr:cNvSpPr>
      </xdr:nvSpPr>
      <xdr:spPr>
        <a:xfrm flipH="1">
          <a:off x="78800325" y="958215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33</xdr:row>
      <xdr:rowOff>114300</xdr:rowOff>
    </xdr:from>
    <xdr:to>
      <xdr:col>114</xdr:col>
      <xdr:colOff>295275</xdr:colOff>
      <xdr:row>35</xdr:row>
      <xdr:rowOff>219075</xdr:rowOff>
    </xdr:to>
    <xdr:sp>
      <xdr:nvSpPr>
        <xdr:cNvPr id="81" name="Line 471"/>
        <xdr:cNvSpPr>
          <a:spLocks/>
        </xdr:cNvSpPr>
      </xdr:nvSpPr>
      <xdr:spPr>
        <a:xfrm flipH="1">
          <a:off x="82505550" y="8286750"/>
          <a:ext cx="2028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38</xdr:row>
      <xdr:rowOff>142875</xdr:rowOff>
    </xdr:from>
    <xdr:to>
      <xdr:col>108</xdr:col>
      <xdr:colOff>476250</xdr:colOff>
      <xdr:row>39</xdr:row>
      <xdr:rowOff>38100</xdr:rowOff>
    </xdr:to>
    <xdr:sp>
      <xdr:nvSpPr>
        <xdr:cNvPr id="82" name="Line 472"/>
        <xdr:cNvSpPr>
          <a:spLocks/>
        </xdr:cNvSpPr>
      </xdr:nvSpPr>
      <xdr:spPr>
        <a:xfrm flipV="1">
          <a:off x="79514700" y="94583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190500</xdr:rowOff>
    </xdr:from>
    <xdr:to>
      <xdr:col>50</xdr:col>
      <xdr:colOff>495300</xdr:colOff>
      <xdr:row>38</xdr:row>
      <xdr:rowOff>142875</xdr:rowOff>
    </xdr:to>
    <xdr:sp>
      <xdr:nvSpPr>
        <xdr:cNvPr id="83" name="Line 473"/>
        <xdr:cNvSpPr>
          <a:spLocks/>
        </xdr:cNvSpPr>
      </xdr:nvSpPr>
      <xdr:spPr>
        <a:xfrm>
          <a:off x="36442650" y="927735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84" name="Line 475"/>
        <xdr:cNvSpPr>
          <a:spLocks/>
        </xdr:cNvSpPr>
      </xdr:nvSpPr>
      <xdr:spPr>
        <a:xfrm>
          <a:off x="25298400" y="82867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124</xdr:col>
      <xdr:colOff>476250</xdr:colOff>
      <xdr:row>33</xdr:row>
      <xdr:rowOff>114300</xdr:rowOff>
    </xdr:to>
    <xdr:sp>
      <xdr:nvSpPr>
        <xdr:cNvPr id="85" name="Line 479"/>
        <xdr:cNvSpPr>
          <a:spLocks/>
        </xdr:cNvSpPr>
      </xdr:nvSpPr>
      <xdr:spPr>
        <a:xfrm>
          <a:off x="55473600" y="8286750"/>
          <a:ext cx="3667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66675</xdr:rowOff>
    </xdr:from>
    <xdr:to>
      <xdr:col>3</xdr:col>
      <xdr:colOff>295275</xdr:colOff>
      <xdr:row>23</xdr:row>
      <xdr:rowOff>161925</xdr:rowOff>
    </xdr:to>
    <xdr:sp>
      <xdr:nvSpPr>
        <xdr:cNvPr id="86" name="Rectangle 480"/>
        <xdr:cNvSpPr>
          <a:spLocks noChangeAspect="1"/>
        </xdr:cNvSpPr>
      </xdr:nvSpPr>
      <xdr:spPr>
        <a:xfrm>
          <a:off x="2266950" y="5953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114300</xdr:rowOff>
    </xdr:from>
    <xdr:to>
      <xdr:col>4</xdr:col>
      <xdr:colOff>47625</xdr:colOff>
      <xdr:row>23</xdr:row>
      <xdr:rowOff>114300</xdr:rowOff>
    </xdr:to>
    <xdr:sp>
      <xdr:nvSpPr>
        <xdr:cNvPr id="87" name="Line 481"/>
        <xdr:cNvSpPr>
          <a:spLocks/>
        </xdr:cNvSpPr>
      </xdr:nvSpPr>
      <xdr:spPr>
        <a:xfrm>
          <a:off x="2295525" y="6000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66675</xdr:rowOff>
    </xdr:from>
    <xdr:to>
      <xdr:col>3</xdr:col>
      <xdr:colOff>295275</xdr:colOff>
      <xdr:row>35</xdr:row>
      <xdr:rowOff>161925</xdr:rowOff>
    </xdr:to>
    <xdr:sp>
      <xdr:nvSpPr>
        <xdr:cNvPr id="88" name="Rectangle 483"/>
        <xdr:cNvSpPr>
          <a:spLocks noChangeAspect="1"/>
        </xdr:cNvSpPr>
      </xdr:nvSpPr>
      <xdr:spPr>
        <a:xfrm>
          <a:off x="2266950" y="8696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114300</xdr:rowOff>
    </xdr:from>
    <xdr:to>
      <xdr:col>4</xdr:col>
      <xdr:colOff>47625</xdr:colOff>
      <xdr:row>35</xdr:row>
      <xdr:rowOff>114300</xdr:rowOff>
    </xdr:to>
    <xdr:sp>
      <xdr:nvSpPr>
        <xdr:cNvPr id="89" name="Line 484"/>
        <xdr:cNvSpPr>
          <a:spLocks/>
        </xdr:cNvSpPr>
      </xdr:nvSpPr>
      <xdr:spPr>
        <a:xfrm>
          <a:off x="2295525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36</xdr:row>
      <xdr:rowOff>0</xdr:rowOff>
    </xdr:to>
    <xdr:sp>
      <xdr:nvSpPr>
        <xdr:cNvPr id="90" name="Line 485"/>
        <xdr:cNvSpPr>
          <a:spLocks/>
        </xdr:cNvSpPr>
      </xdr:nvSpPr>
      <xdr:spPr>
        <a:xfrm>
          <a:off x="4000500" y="565785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20</xdr:row>
      <xdr:rowOff>0</xdr:rowOff>
    </xdr:from>
    <xdr:ext cx="1019175" cy="457200"/>
    <xdr:sp>
      <xdr:nvSpPr>
        <xdr:cNvPr id="91" name="text 774"/>
        <xdr:cNvSpPr txBox="1">
          <a:spLocks noChangeArrowheads="1"/>
        </xdr:cNvSpPr>
      </xdr:nvSpPr>
      <xdr:spPr>
        <a:xfrm>
          <a:off x="3486150" y="52006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185,610</a:t>
          </a:r>
        </a:p>
      </xdr:txBody>
    </xdr:sp>
    <xdr:clientData/>
  </xdr:oneCellAnchor>
  <xdr:twoCellAnchor>
    <xdr:from>
      <xdr:col>34</xdr:col>
      <xdr:colOff>0</xdr:colOff>
      <xdr:row>22</xdr:row>
      <xdr:rowOff>0</xdr:rowOff>
    </xdr:from>
    <xdr:to>
      <xdr:col>34</xdr:col>
      <xdr:colOff>0</xdr:colOff>
      <xdr:row>36</xdr:row>
      <xdr:rowOff>0</xdr:rowOff>
    </xdr:to>
    <xdr:sp>
      <xdr:nvSpPr>
        <xdr:cNvPr id="92" name="Line 489"/>
        <xdr:cNvSpPr>
          <a:spLocks/>
        </xdr:cNvSpPr>
      </xdr:nvSpPr>
      <xdr:spPr>
        <a:xfrm>
          <a:off x="24803100" y="565785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20</xdr:row>
      <xdr:rowOff>0</xdr:rowOff>
    </xdr:from>
    <xdr:ext cx="1019175" cy="457200"/>
    <xdr:sp>
      <xdr:nvSpPr>
        <xdr:cNvPr id="93" name="text 774"/>
        <xdr:cNvSpPr txBox="1">
          <a:spLocks noChangeArrowheads="1"/>
        </xdr:cNvSpPr>
      </xdr:nvSpPr>
      <xdr:spPr>
        <a:xfrm>
          <a:off x="24288750" y="52006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186,124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74</xdr:col>
      <xdr:colOff>0</xdr:colOff>
      <xdr:row>39</xdr:row>
      <xdr:rowOff>0</xdr:rowOff>
    </xdr:from>
    <xdr:to>
      <xdr:col>75</xdr:col>
      <xdr:colOff>0</xdr:colOff>
      <xdr:row>40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521100" y="9544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019175" cy="457200"/>
    <xdr:sp>
      <xdr:nvSpPr>
        <xdr:cNvPr id="97" name="text 774"/>
        <xdr:cNvSpPr txBox="1">
          <a:spLocks noChangeArrowheads="1"/>
        </xdr:cNvSpPr>
      </xdr:nvSpPr>
      <xdr:spPr>
        <a:xfrm>
          <a:off x="3486150" y="88582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=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1,164</a:t>
          </a:r>
        </a:p>
      </xdr:txBody>
    </xdr:sp>
    <xdr:clientData/>
  </xdr:one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98" name="Group 495"/>
        <xdr:cNvGrpSpPr>
          <a:grpSpLocks noChangeAspect="1"/>
        </xdr:cNvGrpSpPr>
      </xdr:nvGrpSpPr>
      <xdr:grpSpPr>
        <a:xfrm>
          <a:off x="7315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101" name="Group 498"/>
        <xdr:cNvGrpSpPr>
          <a:grpSpLocks noChangeAspect="1"/>
        </xdr:cNvGrpSpPr>
      </xdr:nvGrpSpPr>
      <xdr:grpSpPr>
        <a:xfrm>
          <a:off x="147447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104" name="Group 501"/>
        <xdr:cNvGrpSpPr>
          <a:grpSpLocks noChangeAspect="1"/>
        </xdr:cNvGrpSpPr>
      </xdr:nvGrpSpPr>
      <xdr:grpSpPr>
        <a:xfrm>
          <a:off x="154781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22</xdr:row>
      <xdr:rowOff>219075</xdr:rowOff>
    </xdr:from>
    <xdr:to>
      <xdr:col>28</xdr:col>
      <xdr:colOff>647700</xdr:colOff>
      <xdr:row>24</xdr:row>
      <xdr:rowOff>114300</xdr:rowOff>
    </xdr:to>
    <xdr:grpSp>
      <xdr:nvGrpSpPr>
        <xdr:cNvPr id="107" name="Group 505"/>
        <xdr:cNvGrpSpPr>
          <a:grpSpLocks noChangeAspect="1"/>
        </xdr:cNvGrpSpPr>
      </xdr:nvGrpSpPr>
      <xdr:grpSpPr>
        <a:xfrm>
          <a:off x="20688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114300</xdr:rowOff>
    </xdr:from>
    <xdr:to>
      <xdr:col>31</xdr:col>
      <xdr:colOff>419100</xdr:colOff>
      <xdr:row>29</xdr:row>
      <xdr:rowOff>28575</xdr:rowOff>
    </xdr:to>
    <xdr:grpSp>
      <xdr:nvGrpSpPr>
        <xdr:cNvPr id="110" name="Group 508"/>
        <xdr:cNvGrpSpPr>
          <a:grpSpLocks noChangeAspect="1"/>
        </xdr:cNvGrpSpPr>
      </xdr:nvGrpSpPr>
      <xdr:grpSpPr>
        <a:xfrm>
          <a:off x="229076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219075</xdr:rowOff>
    </xdr:from>
    <xdr:to>
      <xdr:col>33</xdr:col>
      <xdr:colOff>419100</xdr:colOff>
      <xdr:row>27</xdr:row>
      <xdr:rowOff>114300</xdr:rowOff>
    </xdr:to>
    <xdr:grpSp>
      <xdr:nvGrpSpPr>
        <xdr:cNvPr id="113" name="Group 511"/>
        <xdr:cNvGrpSpPr>
          <a:grpSpLocks noChangeAspect="1"/>
        </xdr:cNvGrpSpPr>
      </xdr:nvGrpSpPr>
      <xdr:grpSpPr>
        <a:xfrm>
          <a:off x="243935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25</xdr:row>
      <xdr:rowOff>219075</xdr:rowOff>
    </xdr:from>
    <xdr:to>
      <xdr:col>34</xdr:col>
      <xdr:colOff>647700</xdr:colOff>
      <xdr:row>27</xdr:row>
      <xdr:rowOff>114300</xdr:rowOff>
    </xdr:to>
    <xdr:grpSp>
      <xdr:nvGrpSpPr>
        <xdr:cNvPr id="116" name="Group 514"/>
        <xdr:cNvGrpSpPr>
          <a:grpSpLocks noChangeAspect="1"/>
        </xdr:cNvGrpSpPr>
      </xdr:nvGrpSpPr>
      <xdr:grpSpPr>
        <a:xfrm>
          <a:off x="251460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25</xdr:row>
      <xdr:rowOff>219075</xdr:rowOff>
    </xdr:from>
    <xdr:to>
      <xdr:col>36</xdr:col>
      <xdr:colOff>657225</xdr:colOff>
      <xdr:row>27</xdr:row>
      <xdr:rowOff>114300</xdr:rowOff>
    </xdr:to>
    <xdr:grpSp>
      <xdr:nvGrpSpPr>
        <xdr:cNvPr id="119" name="Group 517"/>
        <xdr:cNvGrpSpPr>
          <a:grpSpLocks noChangeAspect="1"/>
        </xdr:cNvGrpSpPr>
      </xdr:nvGrpSpPr>
      <xdr:grpSpPr>
        <a:xfrm>
          <a:off x="266414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22" name="Group 520"/>
        <xdr:cNvGrpSpPr>
          <a:grpSpLocks noChangeAspect="1"/>
        </xdr:cNvGrpSpPr>
      </xdr:nvGrpSpPr>
      <xdr:grpSpPr>
        <a:xfrm>
          <a:off x="251460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5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95250</xdr:colOff>
      <xdr:row>25</xdr:row>
      <xdr:rowOff>114300</xdr:rowOff>
    </xdr:from>
    <xdr:ext cx="323850" cy="228600"/>
    <xdr:sp>
      <xdr:nvSpPr>
        <xdr:cNvPr id="125" name="TextBox 523"/>
        <xdr:cNvSpPr txBox="1">
          <a:spLocks noChangeArrowheads="1"/>
        </xdr:cNvSpPr>
      </xdr:nvSpPr>
      <xdr:spPr>
        <a:xfrm>
          <a:off x="3032760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15</xdr:col>
      <xdr:colOff>95250</xdr:colOff>
      <xdr:row>31</xdr:row>
      <xdr:rowOff>114300</xdr:rowOff>
    </xdr:from>
    <xdr:ext cx="323850" cy="228600"/>
    <xdr:sp>
      <xdr:nvSpPr>
        <xdr:cNvPr id="126" name="TextBox 524"/>
        <xdr:cNvSpPr txBox="1">
          <a:spLocks noChangeArrowheads="1"/>
        </xdr:cNvSpPr>
      </xdr:nvSpPr>
      <xdr:spPr>
        <a:xfrm>
          <a:off x="11010900" y="7829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323850</xdr:colOff>
      <xdr:row>28</xdr:row>
      <xdr:rowOff>114300</xdr:rowOff>
    </xdr:from>
    <xdr:ext cx="323850" cy="228600"/>
    <xdr:sp>
      <xdr:nvSpPr>
        <xdr:cNvPr id="127" name="TextBox 525"/>
        <xdr:cNvSpPr txBox="1">
          <a:spLocks noChangeArrowheads="1"/>
        </xdr:cNvSpPr>
      </xdr:nvSpPr>
      <xdr:spPr>
        <a:xfrm>
          <a:off x="19183350" y="7143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38</xdr:col>
      <xdr:colOff>885825</xdr:colOff>
      <xdr:row>30</xdr:row>
      <xdr:rowOff>114300</xdr:rowOff>
    </xdr:from>
    <xdr:to>
      <xdr:col>39</xdr:col>
      <xdr:colOff>219075</xdr:colOff>
      <xdr:row>32</xdr:row>
      <xdr:rowOff>28575</xdr:rowOff>
    </xdr:to>
    <xdr:grpSp>
      <xdr:nvGrpSpPr>
        <xdr:cNvPr id="128" name="Group 527"/>
        <xdr:cNvGrpSpPr>
          <a:grpSpLocks noChangeAspect="1"/>
        </xdr:cNvGrpSpPr>
      </xdr:nvGrpSpPr>
      <xdr:grpSpPr>
        <a:xfrm>
          <a:off x="286607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30</xdr:row>
      <xdr:rowOff>114300</xdr:rowOff>
    </xdr:from>
    <xdr:to>
      <xdr:col>40</xdr:col>
      <xdr:colOff>123825</xdr:colOff>
      <xdr:row>32</xdr:row>
      <xdr:rowOff>28575</xdr:rowOff>
    </xdr:to>
    <xdr:grpSp>
      <xdr:nvGrpSpPr>
        <xdr:cNvPr id="131" name="Group 530"/>
        <xdr:cNvGrpSpPr>
          <a:grpSpLocks noChangeAspect="1"/>
        </xdr:cNvGrpSpPr>
      </xdr:nvGrpSpPr>
      <xdr:grpSpPr>
        <a:xfrm>
          <a:off x="29070300" y="7600950"/>
          <a:ext cx="314325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152400</xdr:colOff>
      <xdr:row>33</xdr:row>
      <xdr:rowOff>114300</xdr:rowOff>
    </xdr:from>
    <xdr:to>
      <xdr:col>44</xdr:col>
      <xdr:colOff>457200</xdr:colOff>
      <xdr:row>35</xdr:row>
      <xdr:rowOff>28575</xdr:rowOff>
    </xdr:to>
    <xdr:grpSp>
      <xdr:nvGrpSpPr>
        <xdr:cNvPr id="134" name="Group 533"/>
        <xdr:cNvGrpSpPr>
          <a:grpSpLocks noChangeAspect="1"/>
        </xdr:cNvGrpSpPr>
      </xdr:nvGrpSpPr>
      <xdr:grpSpPr>
        <a:xfrm>
          <a:off x="323850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552450</xdr:colOff>
      <xdr:row>33</xdr:row>
      <xdr:rowOff>114300</xdr:rowOff>
    </xdr:from>
    <xdr:to>
      <xdr:col>44</xdr:col>
      <xdr:colOff>866775</xdr:colOff>
      <xdr:row>35</xdr:row>
      <xdr:rowOff>28575</xdr:rowOff>
    </xdr:to>
    <xdr:grpSp>
      <xdr:nvGrpSpPr>
        <xdr:cNvPr id="137" name="Group 536"/>
        <xdr:cNvGrpSpPr>
          <a:grpSpLocks noChangeAspect="1"/>
        </xdr:cNvGrpSpPr>
      </xdr:nvGrpSpPr>
      <xdr:grpSpPr>
        <a:xfrm>
          <a:off x="32785050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22</xdr:row>
      <xdr:rowOff>219075</xdr:rowOff>
    </xdr:from>
    <xdr:to>
      <xdr:col>46</xdr:col>
      <xdr:colOff>657225</xdr:colOff>
      <xdr:row>24</xdr:row>
      <xdr:rowOff>114300</xdr:rowOff>
    </xdr:to>
    <xdr:grpSp>
      <xdr:nvGrpSpPr>
        <xdr:cNvPr id="140" name="Group 539"/>
        <xdr:cNvGrpSpPr>
          <a:grpSpLocks noChangeAspect="1"/>
        </xdr:cNvGrpSpPr>
      </xdr:nvGrpSpPr>
      <xdr:grpSpPr>
        <a:xfrm>
          <a:off x="34070925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123825</xdr:colOff>
      <xdr:row>22</xdr:row>
      <xdr:rowOff>219075</xdr:rowOff>
    </xdr:from>
    <xdr:to>
      <xdr:col>47</xdr:col>
      <xdr:colOff>428625</xdr:colOff>
      <xdr:row>24</xdr:row>
      <xdr:rowOff>114300</xdr:rowOff>
    </xdr:to>
    <xdr:grpSp>
      <xdr:nvGrpSpPr>
        <xdr:cNvPr id="143" name="Group 542"/>
        <xdr:cNvGrpSpPr>
          <a:grpSpLocks noChangeAspect="1"/>
        </xdr:cNvGrpSpPr>
      </xdr:nvGrpSpPr>
      <xdr:grpSpPr>
        <a:xfrm>
          <a:off x="348138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5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36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39890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52</xdr:col>
      <xdr:colOff>352425</xdr:colOff>
      <xdr:row>39</xdr:row>
      <xdr:rowOff>114300</xdr:rowOff>
    </xdr:from>
    <xdr:to>
      <xdr:col>52</xdr:col>
      <xdr:colOff>657225</xdr:colOff>
      <xdr:row>41</xdr:row>
      <xdr:rowOff>28575</xdr:rowOff>
    </xdr:to>
    <xdr:grpSp>
      <xdr:nvGrpSpPr>
        <xdr:cNvPr id="147" name="Group 570"/>
        <xdr:cNvGrpSpPr>
          <a:grpSpLocks noChangeAspect="1"/>
        </xdr:cNvGrpSpPr>
      </xdr:nvGrpSpPr>
      <xdr:grpSpPr>
        <a:xfrm>
          <a:off x="3852862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22</xdr:row>
      <xdr:rowOff>76200</xdr:rowOff>
    </xdr:from>
    <xdr:to>
      <xdr:col>84</xdr:col>
      <xdr:colOff>647700</xdr:colOff>
      <xdr:row>23</xdr:row>
      <xdr:rowOff>152400</xdr:rowOff>
    </xdr:to>
    <xdr:grpSp>
      <xdr:nvGrpSpPr>
        <xdr:cNvPr id="150" name="Group 581"/>
        <xdr:cNvGrpSpPr>
          <a:grpSpLocks/>
        </xdr:cNvGrpSpPr>
      </xdr:nvGrpSpPr>
      <xdr:grpSpPr>
        <a:xfrm>
          <a:off x="56483250" y="5734050"/>
          <a:ext cx="6115050" cy="304800"/>
          <a:chOff x="114" y="180"/>
          <a:chExt cx="540" cy="40"/>
        </a:xfrm>
        <a:solidFill>
          <a:srgbClr val="FFFFFF"/>
        </a:solidFill>
      </xdr:grpSpPr>
      <xdr:sp>
        <xdr:nvSpPr>
          <xdr:cNvPr id="151" name="Rectangle 58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8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8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8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190500</xdr:colOff>
      <xdr:row>25</xdr:row>
      <xdr:rowOff>76200</xdr:rowOff>
    </xdr:from>
    <xdr:to>
      <xdr:col>81</xdr:col>
      <xdr:colOff>190500</xdr:colOff>
      <xdr:row>26</xdr:row>
      <xdr:rowOff>152400</xdr:rowOff>
    </xdr:to>
    <xdr:grpSp>
      <xdr:nvGrpSpPr>
        <xdr:cNvPr id="158" name="Group 589"/>
        <xdr:cNvGrpSpPr>
          <a:grpSpLocks/>
        </xdr:cNvGrpSpPr>
      </xdr:nvGrpSpPr>
      <xdr:grpSpPr>
        <a:xfrm>
          <a:off x="57683400" y="641985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159" name="Rectangle 59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39</xdr:row>
      <xdr:rowOff>114300</xdr:rowOff>
    </xdr:from>
    <xdr:to>
      <xdr:col>106</xdr:col>
      <xdr:colOff>657225</xdr:colOff>
      <xdr:row>41</xdr:row>
      <xdr:rowOff>28575</xdr:rowOff>
    </xdr:to>
    <xdr:grpSp>
      <xdr:nvGrpSpPr>
        <xdr:cNvPr id="166" name="Group 599"/>
        <xdr:cNvGrpSpPr>
          <a:grpSpLocks noChangeAspect="1"/>
        </xdr:cNvGrpSpPr>
      </xdr:nvGrpSpPr>
      <xdr:grpSpPr>
        <a:xfrm>
          <a:off x="7864792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6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22</xdr:row>
      <xdr:rowOff>219075</xdr:rowOff>
    </xdr:from>
    <xdr:to>
      <xdr:col>109</xdr:col>
      <xdr:colOff>419100</xdr:colOff>
      <xdr:row>24</xdr:row>
      <xdr:rowOff>114300</xdr:rowOff>
    </xdr:to>
    <xdr:grpSp>
      <xdr:nvGrpSpPr>
        <xdr:cNvPr id="169" name="Group 602"/>
        <xdr:cNvGrpSpPr>
          <a:grpSpLocks noChangeAspect="1"/>
        </xdr:cNvGrpSpPr>
      </xdr:nvGrpSpPr>
      <xdr:grpSpPr>
        <a:xfrm>
          <a:off x="808577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35</xdr:row>
      <xdr:rowOff>219075</xdr:rowOff>
    </xdr:from>
    <xdr:to>
      <xdr:col>111</xdr:col>
      <xdr:colOff>419100</xdr:colOff>
      <xdr:row>37</xdr:row>
      <xdr:rowOff>133350</xdr:rowOff>
    </xdr:to>
    <xdr:grpSp>
      <xdr:nvGrpSpPr>
        <xdr:cNvPr id="172" name="Group 610"/>
        <xdr:cNvGrpSpPr>
          <a:grpSpLocks noChangeAspect="1"/>
        </xdr:cNvGrpSpPr>
      </xdr:nvGrpSpPr>
      <xdr:grpSpPr>
        <a:xfrm>
          <a:off x="8234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142875</xdr:colOff>
      <xdr:row>33</xdr:row>
      <xdr:rowOff>114300</xdr:rowOff>
    </xdr:from>
    <xdr:to>
      <xdr:col>114</xdr:col>
      <xdr:colOff>447675</xdr:colOff>
      <xdr:row>35</xdr:row>
      <xdr:rowOff>28575</xdr:rowOff>
    </xdr:to>
    <xdr:grpSp>
      <xdr:nvGrpSpPr>
        <xdr:cNvPr id="175" name="Group 613"/>
        <xdr:cNvGrpSpPr>
          <a:grpSpLocks noChangeAspect="1"/>
        </xdr:cNvGrpSpPr>
      </xdr:nvGrpSpPr>
      <xdr:grpSpPr>
        <a:xfrm>
          <a:off x="843819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542925</xdr:colOff>
      <xdr:row>33</xdr:row>
      <xdr:rowOff>114300</xdr:rowOff>
    </xdr:from>
    <xdr:to>
      <xdr:col>114</xdr:col>
      <xdr:colOff>847725</xdr:colOff>
      <xdr:row>35</xdr:row>
      <xdr:rowOff>28575</xdr:rowOff>
    </xdr:to>
    <xdr:grpSp>
      <xdr:nvGrpSpPr>
        <xdr:cNvPr id="178" name="Group 616"/>
        <xdr:cNvGrpSpPr>
          <a:grpSpLocks noChangeAspect="1"/>
        </xdr:cNvGrpSpPr>
      </xdr:nvGrpSpPr>
      <xdr:grpSpPr>
        <a:xfrm>
          <a:off x="847820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22</xdr:row>
      <xdr:rowOff>219075</xdr:rowOff>
    </xdr:from>
    <xdr:to>
      <xdr:col>112</xdr:col>
      <xdr:colOff>647700</xdr:colOff>
      <xdr:row>24</xdr:row>
      <xdr:rowOff>114300</xdr:rowOff>
    </xdr:to>
    <xdr:grpSp>
      <xdr:nvGrpSpPr>
        <xdr:cNvPr id="181" name="Group 619"/>
        <xdr:cNvGrpSpPr>
          <a:grpSpLocks noChangeAspect="1"/>
        </xdr:cNvGrpSpPr>
      </xdr:nvGrpSpPr>
      <xdr:grpSpPr>
        <a:xfrm>
          <a:off x="830961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6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22</xdr:row>
      <xdr:rowOff>219075</xdr:rowOff>
    </xdr:from>
    <xdr:to>
      <xdr:col>141</xdr:col>
      <xdr:colOff>419100</xdr:colOff>
      <xdr:row>24</xdr:row>
      <xdr:rowOff>114300</xdr:rowOff>
    </xdr:to>
    <xdr:grpSp>
      <xdr:nvGrpSpPr>
        <xdr:cNvPr id="184" name="Group 628"/>
        <xdr:cNvGrpSpPr>
          <a:grpSpLocks noChangeAspect="1"/>
        </xdr:cNvGrpSpPr>
      </xdr:nvGrpSpPr>
      <xdr:grpSpPr>
        <a:xfrm>
          <a:off x="1046321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27</xdr:row>
      <xdr:rowOff>114300</xdr:rowOff>
    </xdr:from>
    <xdr:to>
      <xdr:col>141</xdr:col>
      <xdr:colOff>419100</xdr:colOff>
      <xdr:row>29</xdr:row>
      <xdr:rowOff>28575</xdr:rowOff>
    </xdr:to>
    <xdr:grpSp>
      <xdr:nvGrpSpPr>
        <xdr:cNvPr id="187" name="Group 631"/>
        <xdr:cNvGrpSpPr>
          <a:grpSpLocks noChangeAspect="1"/>
        </xdr:cNvGrpSpPr>
      </xdr:nvGrpSpPr>
      <xdr:grpSpPr>
        <a:xfrm>
          <a:off x="1046321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27</xdr:row>
      <xdr:rowOff>114300</xdr:rowOff>
    </xdr:from>
    <xdr:to>
      <xdr:col>131</xdr:col>
      <xdr:colOff>419100</xdr:colOff>
      <xdr:row>29</xdr:row>
      <xdr:rowOff>28575</xdr:rowOff>
    </xdr:to>
    <xdr:grpSp>
      <xdr:nvGrpSpPr>
        <xdr:cNvPr id="190" name="Group 634"/>
        <xdr:cNvGrpSpPr>
          <a:grpSpLocks noChangeAspect="1"/>
        </xdr:cNvGrpSpPr>
      </xdr:nvGrpSpPr>
      <xdr:grpSpPr>
        <a:xfrm>
          <a:off x="972026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6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323850</xdr:colOff>
      <xdr:row>25</xdr:row>
      <xdr:rowOff>114300</xdr:rowOff>
    </xdr:from>
    <xdr:ext cx="323850" cy="228600"/>
    <xdr:sp>
      <xdr:nvSpPr>
        <xdr:cNvPr id="193" name="TextBox 637"/>
        <xdr:cNvSpPr txBox="1">
          <a:spLocks noChangeArrowheads="1"/>
        </xdr:cNvSpPr>
      </xdr:nvSpPr>
      <xdr:spPr>
        <a:xfrm>
          <a:off x="10090785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130</xdr:col>
      <xdr:colOff>342900</xdr:colOff>
      <xdr:row>27</xdr:row>
      <xdr:rowOff>114300</xdr:rowOff>
    </xdr:from>
    <xdr:to>
      <xdr:col>130</xdr:col>
      <xdr:colOff>647700</xdr:colOff>
      <xdr:row>29</xdr:row>
      <xdr:rowOff>28575</xdr:rowOff>
    </xdr:to>
    <xdr:grpSp>
      <xdr:nvGrpSpPr>
        <xdr:cNvPr id="194" name="Group 638"/>
        <xdr:cNvGrpSpPr>
          <a:grpSpLocks noChangeAspect="1"/>
        </xdr:cNvGrpSpPr>
      </xdr:nvGrpSpPr>
      <xdr:grpSpPr>
        <a:xfrm>
          <a:off x="964692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31</xdr:row>
      <xdr:rowOff>114300</xdr:rowOff>
    </xdr:from>
    <xdr:to>
      <xdr:col>130</xdr:col>
      <xdr:colOff>647700</xdr:colOff>
      <xdr:row>33</xdr:row>
      <xdr:rowOff>28575</xdr:rowOff>
    </xdr:to>
    <xdr:grpSp>
      <xdr:nvGrpSpPr>
        <xdr:cNvPr id="197" name="Group 641"/>
        <xdr:cNvGrpSpPr>
          <a:grpSpLocks noChangeAspect="1"/>
        </xdr:cNvGrpSpPr>
      </xdr:nvGrpSpPr>
      <xdr:grpSpPr>
        <a:xfrm>
          <a:off x="964692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6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266700</xdr:colOff>
      <xdr:row>31</xdr:row>
      <xdr:rowOff>200025</xdr:rowOff>
    </xdr:from>
    <xdr:to>
      <xdr:col>129</xdr:col>
      <xdr:colOff>266700</xdr:colOff>
      <xdr:row>32</xdr:row>
      <xdr:rowOff>95250</xdr:rowOff>
    </xdr:to>
    <xdr:sp>
      <xdr:nvSpPr>
        <xdr:cNvPr id="200" name="Line 645"/>
        <xdr:cNvSpPr>
          <a:spLocks noChangeAspect="1"/>
        </xdr:cNvSpPr>
      </xdr:nvSpPr>
      <xdr:spPr>
        <a:xfrm flipH="1">
          <a:off x="95878650" y="7915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32</xdr:row>
      <xdr:rowOff>95250</xdr:rowOff>
    </xdr:from>
    <xdr:to>
      <xdr:col>129</xdr:col>
      <xdr:colOff>419100</xdr:colOff>
      <xdr:row>33</xdr:row>
      <xdr:rowOff>133350</xdr:rowOff>
    </xdr:to>
    <xdr:sp>
      <xdr:nvSpPr>
        <xdr:cNvPr id="201" name="Oval 646"/>
        <xdr:cNvSpPr>
          <a:spLocks noChangeAspect="1"/>
        </xdr:cNvSpPr>
      </xdr:nvSpPr>
      <xdr:spPr>
        <a:xfrm>
          <a:off x="95716725" y="8039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25</xdr:row>
      <xdr:rowOff>219075</xdr:rowOff>
    </xdr:from>
    <xdr:to>
      <xdr:col>117</xdr:col>
      <xdr:colOff>419100</xdr:colOff>
      <xdr:row>27</xdr:row>
      <xdr:rowOff>114300</xdr:rowOff>
    </xdr:to>
    <xdr:grpSp>
      <xdr:nvGrpSpPr>
        <xdr:cNvPr id="202" name="Group 647"/>
        <xdr:cNvGrpSpPr>
          <a:grpSpLocks noChangeAspect="1"/>
        </xdr:cNvGrpSpPr>
      </xdr:nvGrpSpPr>
      <xdr:grpSpPr>
        <a:xfrm>
          <a:off x="868013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30</xdr:row>
      <xdr:rowOff>114300</xdr:rowOff>
    </xdr:from>
    <xdr:to>
      <xdr:col>119</xdr:col>
      <xdr:colOff>419100</xdr:colOff>
      <xdr:row>32</xdr:row>
      <xdr:rowOff>28575</xdr:rowOff>
    </xdr:to>
    <xdr:grpSp>
      <xdr:nvGrpSpPr>
        <xdr:cNvPr id="205" name="Group 671"/>
        <xdr:cNvGrpSpPr>
          <a:grpSpLocks noChangeAspect="1"/>
        </xdr:cNvGrpSpPr>
      </xdr:nvGrpSpPr>
      <xdr:grpSpPr>
        <a:xfrm>
          <a:off x="882872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35</xdr:row>
      <xdr:rowOff>219075</xdr:rowOff>
    </xdr:from>
    <xdr:to>
      <xdr:col>47</xdr:col>
      <xdr:colOff>419100</xdr:colOff>
      <xdr:row>37</xdr:row>
      <xdr:rowOff>133350</xdr:rowOff>
    </xdr:to>
    <xdr:grpSp>
      <xdr:nvGrpSpPr>
        <xdr:cNvPr id="208" name="Group 674"/>
        <xdr:cNvGrpSpPr>
          <a:grpSpLocks noChangeAspect="1"/>
        </xdr:cNvGrpSpPr>
      </xdr:nvGrpSpPr>
      <xdr:grpSpPr>
        <a:xfrm>
          <a:off x="34794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6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228600</xdr:colOff>
      <xdr:row>36</xdr:row>
      <xdr:rowOff>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681228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b*)</a:t>
          </a:r>
        </a:p>
      </xdr:txBody>
    </xdr:sp>
    <xdr:clientData/>
  </xdr:oneCellAnchor>
  <xdr:oneCellAnchor>
    <xdr:from>
      <xdr:col>136</xdr:col>
      <xdr:colOff>323850</xdr:colOff>
      <xdr:row>28</xdr:row>
      <xdr:rowOff>180975</xdr:rowOff>
    </xdr:from>
    <xdr:ext cx="323850" cy="228600"/>
    <xdr:sp>
      <xdr:nvSpPr>
        <xdr:cNvPr id="212" name="TextBox 678"/>
        <xdr:cNvSpPr txBox="1">
          <a:spLocks noChangeArrowheads="1"/>
        </xdr:cNvSpPr>
      </xdr:nvSpPr>
      <xdr:spPr>
        <a:xfrm>
          <a:off x="100907850" y="7210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125</xdr:col>
      <xdr:colOff>95250</xdr:colOff>
      <xdr:row>28</xdr:row>
      <xdr:rowOff>114300</xdr:rowOff>
    </xdr:from>
    <xdr:ext cx="323850" cy="228600"/>
    <xdr:sp>
      <xdr:nvSpPr>
        <xdr:cNvPr id="213" name="TextBox 679"/>
        <xdr:cNvSpPr txBox="1">
          <a:spLocks noChangeArrowheads="1"/>
        </xdr:cNvSpPr>
      </xdr:nvSpPr>
      <xdr:spPr>
        <a:xfrm>
          <a:off x="92735400" y="7143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102</xdr:col>
      <xdr:colOff>476250</xdr:colOff>
      <xdr:row>37</xdr:row>
      <xdr:rowOff>0</xdr:rowOff>
    </xdr:from>
    <xdr:to>
      <xdr:col>102</xdr:col>
      <xdr:colOff>476250</xdr:colOff>
      <xdr:row>38</xdr:row>
      <xdr:rowOff>0</xdr:rowOff>
    </xdr:to>
    <xdr:sp>
      <xdr:nvSpPr>
        <xdr:cNvPr id="214" name="Line 680"/>
        <xdr:cNvSpPr>
          <a:spLocks/>
        </xdr:cNvSpPr>
      </xdr:nvSpPr>
      <xdr:spPr>
        <a:xfrm>
          <a:off x="75799950" y="90868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38</xdr:row>
      <xdr:rowOff>0</xdr:rowOff>
    </xdr:from>
    <xdr:to>
      <xdr:col>103</xdr:col>
      <xdr:colOff>0</xdr:colOff>
      <xdr:row>38</xdr:row>
      <xdr:rowOff>0</xdr:rowOff>
    </xdr:to>
    <xdr:sp>
      <xdr:nvSpPr>
        <xdr:cNvPr id="215" name="Line 681"/>
        <xdr:cNvSpPr>
          <a:spLocks/>
        </xdr:cNvSpPr>
      </xdr:nvSpPr>
      <xdr:spPr>
        <a:xfrm flipV="1">
          <a:off x="75799950" y="93154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38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85725000" y="931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b *</a:t>
          </a:r>
        </a:p>
      </xdr:txBody>
    </xdr:sp>
    <xdr:clientData/>
  </xdr:oneCellAnchor>
  <xdr:oneCellAnchor>
    <xdr:from>
      <xdr:col>44</xdr:col>
      <xdr:colOff>0</xdr:colOff>
      <xdr:row>37</xdr:row>
      <xdr:rowOff>114300</xdr:rowOff>
    </xdr:from>
    <xdr:ext cx="971550" cy="228600"/>
    <xdr:sp>
      <xdr:nvSpPr>
        <xdr:cNvPr id="217" name="text 7166"/>
        <xdr:cNvSpPr txBox="1">
          <a:spLocks noChangeArrowheads="1"/>
        </xdr:cNvSpPr>
      </xdr:nvSpPr>
      <xdr:spPr>
        <a:xfrm>
          <a:off x="322326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a *</a:t>
          </a:r>
        </a:p>
      </xdr:txBody>
    </xdr:sp>
    <xdr:clientData/>
  </xdr:oneCellAnchor>
  <xdr:twoCellAnchor>
    <xdr:from>
      <xdr:col>131</xdr:col>
      <xdr:colOff>247650</xdr:colOff>
      <xdr:row>31</xdr:row>
      <xdr:rowOff>114300</xdr:rowOff>
    </xdr:from>
    <xdr:to>
      <xdr:col>132</xdr:col>
      <xdr:colOff>476250</xdr:colOff>
      <xdr:row>31</xdr:row>
      <xdr:rowOff>152400</xdr:rowOff>
    </xdr:to>
    <xdr:sp>
      <xdr:nvSpPr>
        <xdr:cNvPr id="218" name="Line 686"/>
        <xdr:cNvSpPr>
          <a:spLocks/>
        </xdr:cNvSpPr>
      </xdr:nvSpPr>
      <xdr:spPr>
        <a:xfrm>
          <a:off x="97345500" y="782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135</xdr:col>
      <xdr:colOff>0</xdr:colOff>
      <xdr:row>32</xdr:row>
      <xdr:rowOff>0</xdr:rowOff>
    </xdr:from>
    <xdr:ext cx="514350" cy="228600"/>
    <xdr:sp>
      <xdr:nvSpPr>
        <xdr:cNvPr id="219" name="text 7125"/>
        <xdr:cNvSpPr txBox="1">
          <a:spLocks noChangeArrowheads="1"/>
        </xdr:cNvSpPr>
      </xdr:nvSpPr>
      <xdr:spPr>
        <a:xfrm>
          <a:off x="100069650" y="7943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c</a:t>
          </a:r>
        </a:p>
      </xdr:txBody>
    </xdr:sp>
    <xdr:clientData/>
  </xdr:oneCellAnchor>
  <xdr:oneCellAnchor>
    <xdr:from>
      <xdr:col>120</xdr:col>
      <xdr:colOff>0</xdr:colOff>
      <xdr:row>33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886968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173736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 editAs="absolute">
    <xdr:from>
      <xdr:col>50</xdr:col>
      <xdr:colOff>419100</xdr:colOff>
      <xdr:row>37</xdr:row>
      <xdr:rowOff>47625</xdr:rowOff>
    </xdr:from>
    <xdr:to>
      <xdr:col>50</xdr:col>
      <xdr:colOff>771525</xdr:colOff>
      <xdr:row>37</xdr:row>
      <xdr:rowOff>171450</xdr:rowOff>
    </xdr:to>
    <xdr:sp>
      <xdr:nvSpPr>
        <xdr:cNvPr id="222" name="kreslení 427"/>
        <xdr:cNvSpPr>
          <a:spLocks/>
        </xdr:cNvSpPr>
      </xdr:nvSpPr>
      <xdr:spPr>
        <a:xfrm>
          <a:off x="37109400" y="9134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0</xdr:colOff>
      <xdr:row>32</xdr:row>
      <xdr:rowOff>104775</xdr:rowOff>
    </xdr:from>
    <xdr:to>
      <xdr:col>134</xdr:col>
      <xdr:colOff>352425</xdr:colOff>
      <xdr:row>33</xdr:row>
      <xdr:rowOff>0</xdr:rowOff>
    </xdr:to>
    <xdr:sp>
      <xdr:nvSpPr>
        <xdr:cNvPr id="223" name="kreslení 427"/>
        <xdr:cNvSpPr>
          <a:spLocks/>
        </xdr:cNvSpPr>
      </xdr:nvSpPr>
      <xdr:spPr>
        <a:xfrm>
          <a:off x="99098100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0</xdr:colOff>
      <xdr:row>37</xdr:row>
      <xdr:rowOff>47625</xdr:rowOff>
    </xdr:from>
    <xdr:to>
      <xdr:col>107</xdr:col>
      <xdr:colOff>352425</xdr:colOff>
      <xdr:row>37</xdr:row>
      <xdr:rowOff>171450</xdr:rowOff>
    </xdr:to>
    <xdr:sp>
      <xdr:nvSpPr>
        <xdr:cNvPr id="224" name="kreslení 417"/>
        <xdr:cNvSpPr>
          <a:spLocks/>
        </xdr:cNvSpPr>
      </xdr:nvSpPr>
      <xdr:spPr>
        <a:xfrm>
          <a:off x="79267050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45</xdr:row>
      <xdr:rowOff>0</xdr:rowOff>
    </xdr:from>
    <xdr:to>
      <xdr:col>110</xdr:col>
      <xdr:colOff>0</xdr:colOff>
      <xdr:row>47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762952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226" name="text 6"/>
        <xdr:cNvSpPr txBox="1">
          <a:spLocks noChangeArrowheads="1"/>
        </xdr:cNvSpPr>
      </xdr:nvSpPr>
      <xdr:spPr>
        <a:xfrm>
          <a:off x="242887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4</xdr:col>
      <xdr:colOff>47625</xdr:colOff>
      <xdr:row>25</xdr:row>
      <xdr:rowOff>57150</xdr:rowOff>
    </xdr:from>
    <xdr:to>
      <xdr:col>4</xdr:col>
      <xdr:colOff>876300</xdr:colOff>
      <xdr:row>25</xdr:row>
      <xdr:rowOff>171450</xdr:rowOff>
    </xdr:to>
    <xdr:grpSp>
      <xdr:nvGrpSpPr>
        <xdr:cNvPr id="227" name="Group 703"/>
        <xdr:cNvGrpSpPr>
          <a:grpSpLocks noChangeAspect="1"/>
        </xdr:cNvGrpSpPr>
      </xdr:nvGrpSpPr>
      <xdr:grpSpPr>
        <a:xfrm>
          <a:off x="256222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7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235" name="Group 711"/>
        <xdr:cNvGrpSpPr>
          <a:grpSpLocks noChangeAspect="1"/>
        </xdr:cNvGrpSpPr>
      </xdr:nvGrpSpPr>
      <xdr:grpSpPr>
        <a:xfrm>
          <a:off x="2562225" y="70866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36" name="Line 71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13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4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5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6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7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1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19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31</xdr:row>
      <xdr:rowOff>57150</xdr:rowOff>
    </xdr:from>
    <xdr:to>
      <xdr:col>4</xdr:col>
      <xdr:colOff>933450</xdr:colOff>
      <xdr:row>31</xdr:row>
      <xdr:rowOff>171450</xdr:rowOff>
    </xdr:to>
    <xdr:grpSp>
      <xdr:nvGrpSpPr>
        <xdr:cNvPr id="244" name="Group 720"/>
        <xdr:cNvGrpSpPr>
          <a:grpSpLocks noChangeAspect="1"/>
        </xdr:cNvGrpSpPr>
      </xdr:nvGrpSpPr>
      <xdr:grpSpPr>
        <a:xfrm>
          <a:off x="2562225" y="77724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45" name="Line 72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2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3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4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5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6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2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28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34</xdr:row>
      <xdr:rowOff>57150</xdr:rowOff>
    </xdr:from>
    <xdr:to>
      <xdr:col>4</xdr:col>
      <xdr:colOff>933450</xdr:colOff>
      <xdr:row>34</xdr:row>
      <xdr:rowOff>171450</xdr:rowOff>
    </xdr:to>
    <xdr:grpSp>
      <xdr:nvGrpSpPr>
        <xdr:cNvPr id="253" name="Group 729"/>
        <xdr:cNvGrpSpPr>
          <a:grpSpLocks noChangeAspect="1"/>
        </xdr:cNvGrpSpPr>
      </xdr:nvGrpSpPr>
      <xdr:grpSpPr>
        <a:xfrm>
          <a:off x="2562225" y="84582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54" name="Line 73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1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2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3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4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5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37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28</xdr:row>
      <xdr:rowOff>57150</xdr:rowOff>
    </xdr:from>
    <xdr:to>
      <xdr:col>108</xdr:col>
      <xdr:colOff>933450</xdr:colOff>
      <xdr:row>28</xdr:row>
      <xdr:rowOff>171450</xdr:rowOff>
    </xdr:to>
    <xdr:grpSp>
      <xdr:nvGrpSpPr>
        <xdr:cNvPr id="262" name="Group 738"/>
        <xdr:cNvGrpSpPr>
          <a:grpSpLocks noChangeAspect="1"/>
        </xdr:cNvGrpSpPr>
      </xdr:nvGrpSpPr>
      <xdr:grpSpPr>
        <a:xfrm>
          <a:off x="79829025" y="70866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63" name="Line 73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0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1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2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43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4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4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6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31</xdr:row>
      <xdr:rowOff>57150</xdr:rowOff>
    </xdr:from>
    <xdr:to>
      <xdr:col>110</xdr:col>
      <xdr:colOff>104775</xdr:colOff>
      <xdr:row>31</xdr:row>
      <xdr:rowOff>171450</xdr:rowOff>
    </xdr:to>
    <xdr:grpSp>
      <xdr:nvGrpSpPr>
        <xdr:cNvPr id="271" name="Group 747"/>
        <xdr:cNvGrpSpPr>
          <a:grpSpLocks noChangeAspect="1"/>
        </xdr:cNvGrpSpPr>
      </xdr:nvGrpSpPr>
      <xdr:grpSpPr>
        <a:xfrm>
          <a:off x="80495775" y="7772400"/>
          <a:ext cx="876300" cy="114300"/>
          <a:chOff x="29" y="119"/>
          <a:chExt cx="81" cy="12"/>
        </a:xfrm>
        <a:solidFill>
          <a:srgbClr val="FFFFFF"/>
        </a:solidFill>
      </xdr:grpSpPr>
      <xdr:sp>
        <xdr:nvSpPr>
          <xdr:cNvPr id="272" name="Line 74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9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50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51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52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53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5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5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34</xdr:row>
      <xdr:rowOff>57150</xdr:rowOff>
    </xdr:from>
    <xdr:to>
      <xdr:col>110</xdr:col>
      <xdr:colOff>104775</xdr:colOff>
      <xdr:row>34</xdr:row>
      <xdr:rowOff>171450</xdr:rowOff>
    </xdr:to>
    <xdr:grpSp>
      <xdr:nvGrpSpPr>
        <xdr:cNvPr id="280" name="Group 756"/>
        <xdr:cNvGrpSpPr>
          <a:grpSpLocks noChangeAspect="1"/>
        </xdr:cNvGrpSpPr>
      </xdr:nvGrpSpPr>
      <xdr:grpSpPr>
        <a:xfrm>
          <a:off x="80495775" y="8458200"/>
          <a:ext cx="876300" cy="114300"/>
          <a:chOff x="29" y="119"/>
          <a:chExt cx="81" cy="12"/>
        </a:xfrm>
        <a:solidFill>
          <a:srgbClr val="FFFFFF"/>
        </a:solidFill>
      </xdr:grpSpPr>
      <xdr:sp>
        <xdr:nvSpPr>
          <xdr:cNvPr id="281" name="Line 75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58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59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0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1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62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4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41</xdr:row>
      <xdr:rowOff>57150</xdr:rowOff>
    </xdr:from>
    <xdr:to>
      <xdr:col>107</xdr:col>
      <xdr:colOff>238125</xdr:colOff>
      <xdr:row>41</xdr:row>
      <xdr:rowOff>171450</xdr:rowOff>
    </xdr:to>
    <xdr:grpSp>
      <xdr:nvGrpSpPr>
        <xdr:cNvPr id="289" name="Group 765"/>
        <xdr:cNvGrpSpPr>
          <a:grpSpLocks noChangeAspect="1"/>
        </xdr:cNvGrpSpPr>
      </xdr:nvGrpSpPr>
      <xdr:grpSpPr>
        <a:xfrm>
          <a:off x="78619350" y="100584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90" name="Line 76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67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68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69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70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1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7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73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25</xdr:row>
      <xdr:rowOff>57150</xdr:rowOff>
    </xdr:from>
    <xdr:to>
      <xdr:col>106</xdr:col>
      <xdr:colOff>57150</xdr:colOff>
      <xdr:row>25</xdr:row>
      <xdr:rowOff>171450</xdr:rowOff>
    </xdr:to>
    <xdr:grpSp>
      <xdr:nvGrpSpPr>
        <xdr:cNvPr id="298" name="Group 774"/>
        <xdr:cNvGrpSpPr>
          <a:grpSpLocks noChangeAspect="1"/>
        </xdr:cNvGrpSpPr>
      </xdr:nvGrpSpPr>
      <xdr:grpSpPr>
        <a:xfrm>
          <a:off x="7752397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9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22</xdr:row>
      <xdr:rowOff>85725</xdr:rowOff>
    </xdr:from>
    <xdr:to>
      <xdr:col>106</xdr:col>
      <xdr:colOff>57150</xdr:colOff>
      <xdr:row>22</xdr:row>
      <xdr:rowOff>200025</xdr:rowOff>
    </xdr:to>
    <xdr:grpSp>
      <xdr:nvGrpSpPr>
        <xdr:cNvPr id="306" name="Group 782"/>
        <xdr:cNvGrpSpPr>
          <a:grpSpLocks noChangeAspect="1"/>
        </xdr:cNvGrpSpPr>
      </xdr:nvGrpSpPr>
      <xdr:grpSpPr>
        <a:xfrm>
          <a:off x="77523975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7" name="Line 7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7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942975</xdr:colOff>
      <xdr:row>20</xdr:row>
      <xdr:rowOff>57150</xdr:rowOff>
    </xdr:from>
    <xdr:to>
      <xdr:col>52</xdr:col>
      <xdr:colOff>285750</xdr:colOff>
      <xdr:row>20</xdr:row>
      <xdr:rowOff>171450</xdr:rowOff>
    </xdr:to>
    <xdr:grpSp>
      <xdr:nvGrpSpPr>
        <xdr:cNvPr id="314" name="Group 790"/>
        <xdr:cNvGrpSpPr>
          <a:grpSpLocks noChangeAspect="1"/>
        </xdr:cNvGrpSpPr>
      </xdr:nvGrpSpPr>
      <xdr:grpSpPr>
        <a:xfrm>
          <a:off x="37633275" y="525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5" name="Line 7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7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885825</xdr:colOff>
      <xdr:row>23</xdr:row>
      <xdr:rowOff>57150</xdr:rowOff>
    </xdr:from>
    <xdr:to>
      <xdr:col>52</xdr:col>
      <xdr:colOff>285750</xdr:colOff>
      <xdr:row>23</xdr:row>
      <xdr:rowOff>171450</xdr:rowOff>
    </xdr:to>
    <xdr:grpSp>
      <xdr:nvGrpSpPr>
        <xdr:cNvPr id="322" name="Group 798"/>
        <xdr:cNvGrpSpPr>
          <a:grpSpLocks noChangeAspect="1"/>
        </xdr:cNvGrpSpPr>
      </xdr:nvGrpSpPr>
      <xdr:grpSpPr>
        <a:xfrm>
          <a:off x="37576125" y="5943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23" name="Line 799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00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01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02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3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4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05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06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26</xdr:row>
      <xdr:rowOff>57150</xdr:rowOff>
    </xdr:from>
    <xdr:to>
      <xdr:col>49</xdr:col>
      <xdr:colOff>485775</xdr:colOff>
      <xdr:row>26</xdr:row>
      <xdr:rowOff>171450</xdr:rowOff>
    </xdr:to>
    <xdr:grpSp>
      <xdr:nvGrpSpPr>
        <xdr:cNvPr id="331" name="Group 807"/>
        <xdr:cNvGrpSpPr>
          <a:grpSpLocks noChangeAspect="1"/>
        </xdr:cNvGrpSpPr>
      </xdr:nvGrpSpPr>
      <xdr:grpSpPr>
        <a:xfrm>
          <a:off x="35775900" y="66294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32" name="Line 808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9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10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1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12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13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14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15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29</xdr:row>
      <xdr:rowOff>57150</xdr:rowOff>
    </xdr:from>
    <xdr:to>
      <xdr:col>49</xdr:col>
      <xdr:colOff>485775</xdr:colOff>
      <xdr:row>29</xdr:row>
      <xdr:rowOff>171450</xdr:rowOff>
    </xdr:to>
    <xdr:grpSp>
      <xdr:nvGrpSpPr>
        <xdr:cNvPr id="340" name="Group 816"/>
        <xdr:cNvGrpSpPr>
          <a:grpSpLocks noChangeAspect="1"/>
        </xdr:cNvGrpSpPr>
      </xdr:nvGrpSpPr>
      <xdr:grpSpPr>
        <a:xfrm>
          <a:off x="35775900" y="73152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41" name="Line 817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18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19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20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1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2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3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4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32</xdr:row>
      <xdr:rowOff>57150</xdr:rowOff>
    </xdr:from>
    <xdr:to>
      <xdr:col>50</xdr:col>
      <xdr:colOff>942975</xdr:colOff>
      <xdr:row>32</xdr:row>
      <xdr:rowOff>171450</xdr:rowOff>
    </xdr:to>
    <xdr:grpSp>
      <xdr:nvGrpSpPr>
        <xdr:cNvPr id="349" name="Group 825"/>
        <xdr:cNvGrpSpPr>
          <a:grpSpLocks noChangeAspect="1"/>
        </xdr:cNvGrpSpPr>
      </xdr:nvGrpSpPr>
      <xdr:grpSpPr>
        <a:xfrm>
          <a:off x="36747450" y="80010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50" name="Line 826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27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28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29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30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31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32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33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38</xdr:row>
      <xdr:rowOff>57150</xdr:rowOff>
    </xdr:from>
    <xdr:to>
      <xdr:col>52</xdr:col>
      <xdr:colOff>657225</xdr:colOff>
      <xdr:row>38</xdr:row>
      <xdr:rowOff>171450</xdr:rowOff>
    </xdr:to>
    <xdr:grpSp>
      <xdr:nvGrpSpPr>
        <xdr:cNvPr id="358" name="Group 834"/>
        <xdr:cNvGrpSpPr>
          <a:grpSpLocks noChangeAspect="1"/>
        </xdr:cNvGrpSpPr>
      </xdr:nvGrpSpPr>
      <xdr:grpSpPr>
        <a:xfrm>
          <a:off x="37947600" y="9372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59" name="Line 835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36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37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38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39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0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41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42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367" name="Group 843"/>
        <xdr:cNvGrpSpPr>
          <a:grpSpLocks noChangeAspect="1"/>
        </xdr:cNvGrpSpPr>
      </xdr:nvGrpSpPr>
      <xdr:grpSpPr>
        <a:xfrm>
          <a:off x="108556425" y="5943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68" name="Line 844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45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46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7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48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9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50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851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376" name="Group 852"/>
        <xdr:cNvGrpSpPr>
          <a:grpSpLocks noChangeAspect="1"/>
        </xdr:cNvGrpSpPr>
      </xdr:nvGrpSpPr>
      <xdr:grpSpPr>
        <a:xfrm>
          <a:off x="108556425" y="7086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77" name="Line 853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4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55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56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57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58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59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60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190500</xdr:colOff>
      <xdr:row>26</xdr:row>
      <xdr:rowOff>57150</xdr:rowOff>
    </xdr:from>
    <xdr:to>
      <xdr:col>141</xdr:col>
      <xdr:colOff>485775</xdr:colOff>
      <xdr:row>26</xdr:row>
      <xdr:rowOff>171450</xdr:rowOff>
    </xdr:to>
    <xdr:grpSp>
      <xdr:nvGrpSpPr>
        <xdr:cNvPr id="385" name="Group 861"/>
        <xdr:cNvGrpSpPr>
          <a:grpSpLocks noChangeAspect="1"/>
        </xdr:cNvGrpSpPr>
      </xdr:nvGrpSpPr>
      <xdr:grpSpPr>
        <a:xfrm>
          <a:off x="10471785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190500</xdr:colOff>
      <xdr:row>22</xdr:row>
      <xdr:rowOff>57150</xdr:rowOff>
    </xdr:from>
    <xdr:to>
      <xdr:col>141</xdr:col>
      <xdr:colOff>485775</xdr:colOff>
      <xdr:row>22</xdr:row>
      <xdr:rowOff>171450</xdr:rowOff>
    </xdr:to>
    <xdr:grpSp>
      <xdr:nvGrpSpPr>
        <xdr:cNvPr id="389" name="Group 865"/>
        <xdr:cNvGrpSpPr>
          <a:grpSpLocks noChangeAspect="1"/>
        </xdr:cNvGrpSpPr>
      </xdr:nvGrpSpPr>
      <xdr:grpSpPr>
        <a:xfrm>
          <a:off x="1047178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0" name="Oval 8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104775</xdr:colOff>
      <xdr:row>31</xdr:row>
      <xdr:rowOff>57150</xdr:rowOff>
    </xdr:from>
    <xdr:to>
      <xdr:col>134</xdr:col>
      <xdr:colOff>400050</xdr:colOff>
      <xdr:row>31</xdr:row>
      <xdr:rowOff>171450</xdr:rowOff>
    </xdr:to>
    <xdr:grpSp>
      <xdr:nvGrpSpPr>
        <xdr:cNvPr id="393" name="Group 869"/>
        <xdr:cNvGrpSpPr>
          <a:grpSpLocks noChangeAspect="1"/>
        </xdr:cNvGrpSpPr>
      </xdr:nvGrpSpPr>
      <xdr:grpSpPr>
        <a:xfrm>
          <a:off x="992028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4" name="Oval 8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8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371475</xdr:colOff>
      <xdr:row>26</xdr:row>
      <xdr:rowOff>57150</xdr:rowOff>
    </xdr:from>
    <xdr:to>
      <xdr:col>130</xdr:col>
      <xdr:colOff>666750</xdr:colOff>
      <xdr:row>26</xdr:row>
      <xdr:rowOff>171450</xdr:rowOff>
    </xdr:to>
    <xdr:grpSp>
      <xdr:nvGrpSpPr>
        <xdr:cNvPr id="397" name="Group 873"/>
        <xdr:cNvGrpSpPr>
          <a:grpSpLocks noChangeAspect="1"/>
        </xdr:cNvGrpSpPr>
      </xdr:nvGrpSpPr>
      <xdr:grpSpPr>
        <a:xfrm>
          <a:off x="96497775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8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32</xdr:row>
      <xdr:rowOff>57150</xdr:rowOff>
    </xdr:from>
    <xdr:to>
      <xdr:col>117</xdr:col>
      <xdr:colOff>447675</xdr:colOff>
      <xdr:row>32</xdr:row>
      <xdr:rowOff>171450</xdr:rowOff>
    </xdr:to>
    <xdr:grpSp>
      <xdr:nvGrpSpPr>
        <xdr:cNvPr id="401" name="Group 877"/>
        <xdr:cNvGrpSpPr>
          <a:grpSpLocks noChangeAspect="1"/>
        </xdr:cNvGrpSpPr>
      </xdr:nvGrpSpPr>
      <xdr:grpSpPr>
        <a:xfrm>
          <a:off x="868489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2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647700</xdr:colOff>
      <xdr:row>23</xdr:row>
      <xdr:rowOff>57150</xdr:rowOff>
    </xdr:from>
    <xdr:to>
      <xdr:col>116</xdr:col>
      <xdr:colOff>942975</xdr:colOff>
      <xdr:row>23</xdr:row>
      <xdr:rowOff>171450</xdr:rowOff>
    </xdr:to>
    <xdr:grpSp>
      <xdr:nvGrpSpPr>
        <xdr:cNvPr id="405" name="Group 881"/>
        <xdr:cNvGrpSpPr>
          <a:grpSpLocks noChangeAspect="1"/>
        </xdr:cNvGrpSpPr>
      </xdr:nvGrpSpPr>
      <xdr:grpSpPr>
        <a:xfrm>
          <a:off x="863727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6" name="Oval 8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38</xdr:row>
      <xdr:rowOff>57150</xdr:rowOff>
    </xdr:from>
    <xdr:to>
      <xdr:col>110</xdr:col>
      <xdr:colOff>666750</xdr:colOff>
      <xdr:row>38</xdr:row>
      <xdr:rowOff>171450</xdr:rowOff>
    </xdr:to>
    <xdr:grpSp>
      <xdr:nvGrpSpPr>
        <xdr:cNvPr id="409" name="Group 885"/>
        <xdr:cNvGrpSpPr>
          <a:grpSpLocks noChangeAspect="1"/>
        </xdr:cNvGrpSpPr>
      </xdr:nvGrpSpPr>
      <xdr:grpSpPr>
        <a:xfrm>
          <a:off x="81638775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0" name="Oval 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314325</xdr:colOff>
      <xdr:row>37</xdr:row>
      <xdr:rowOff>57150</xdr:rowOff>
    </xdr:from>
    <xdr:to>
      <xdr:col>106</xdr:col>
      <xdr:colOff>752475</xdr:colOff>
      <xdr:row>37</xdr:row>
      <xdr:rowOff>171450</xdr:rowOff>
    </xdr:to>
    <xdr:grpSp>
      <xdr:nvGrpSpPr>
        <xdr:cNvPr id="413" name="Group 889"/>
        <xdr:cNvGrpSpPr>
          <a:grpSpLocks noChangeAspect="1"/>
        </xdr:cNvGrpSpPr>
      </xdr:nvGrpSpPr>
      <xdr:grpSpPr>
        <a:xfrm>
          <a:off x="7860982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4" name="Line 8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8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123825</xdr:colOff>
      <xdr:row>36</xdr:row>
      <xdr:rowOff>57150</xdr:rowOff>
    </xdr:from>
    <xdr:to>
      <xdr:col>122</xdr:col>
      <xdr:colOff>419100</xdr:colOff>
      <xdr:row>36</xdr:row>
      <xdr:rowOff>171450</xdr:rowOff>
    </xdr:to>
    <xdr:grpSp>
      <xdr:nvGrpSpPr>
        <xdr:cNvPr id="418" name="Group 894"/>
        <xdr:cNvGrpSpPr>
          <a:grpSpLocks noChangeAspect="1"/>
        </xdr:cNvGrpSpPr>
      </xdr:nvGrpSpPr>
      <xdr:grpSpPr>
        <a:xfrm>
          <a:off x="90306525" y="8915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9" name="Oval 8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123825</xdr:colOff>
      <xdr:row>34</xdr:row>
      <xdr:rowOff>57150</xdr:rowOff>
    </xdr:from>
    <xdr:to>
      <xdr:col>122</xdr:col>
      <xdr:colOff>419100</xdr:colOff>
      <xdr:row>34</xdr:row>
      <xdr:rowOff>171450</xdr:rowOff>
    </xdr:to>
    <xdr:grpSp>
      <xdr:nvGrpSpPr>
        <xdr:cNvPr id="422" name="Group 898"/>
        <xdr:cNvGrpSpPr>
          <a:grpSpLocks noChangeAspect="1"/>
        </xdr:cNvGrpSpPr>
      </xdr:nvGrpSpPr>
      <xdr:grpSpPr>
        <a:xfrm>
          <a:off x="903065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3" name="Oval 8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9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476250</xdr:colOff>
      <xdr:row>25</xdr:row>
      <xdr:rowOff>57150</xdr:rowOff>
    </xdr:from>
    <xdr:to>
      <xdr:col>134</xdr:col>
      <xdr:colOff>771525</xdr:colOff>
      <xdr:row>25</xdr:row>
      <xdr:rowOff>171450</xdr:rowOff>
    </xdr:to>
    <xdr:grpSp>
      <xdr:nvGrpSpPr>
        <xdr:cNvPr id="426" name="Group 902"/>
        <xdr:cNvGrpSpPr>
          <a:grpSpLocks noChangeAspect="1"/>
        </xdr:cNvGrpSpPr>
      </xdr:nvGrpSpPr>
      <xdr:grpSpPr>
        <a:xfrm>
          <a:off x="9957435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7" name="Oval 9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9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66675</xdr:colOff>
      <xdr:row>31</xdr:row>
      <xdr:rowOff>57150</xdr:rowOff>
    </xdr:from>
    <xdr:to>
      <xdr:col>13</xdr:col>
      <xdr:colOff>361950</xdr:colOff>
      <xdr:row>31</xdr:row>
      <xdr:rowOff>171450</xdr:rowOff>
    </xdr:to>
    <xdr:grpSp>
      <xdr:nvGrpSpPr>
        <xdr:cNvPr id="430" name="Group 906"/>
        <xdr:cNvGrpSpPr>
          <a:grpSpLocks noChangeAspect="1"/>
        </xdr:cNvGrpSpPr>
      </xdr:nvGrpSpPr>
      <xdr:grpSpPr>
        <a:xfrm>
          <a:off x="94964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1" name="Oval 9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9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35</xdr:row>
      <xdr:rowOff>57150</xdr:rowOff>
    </xdr:from>
    <xdr:to>
      <xdr:col>10</xdr:col>
      <xdr:colOff>657225</xdr:colOff>
      <xdr:row>35</xdr:row>
      <xdr:rowOff>171450</xdr:rowOff>
    </xdr:to>
    <xdr:grpSp>
      <xdr:nvGrpSpPr>
        <xdr:cNvPr id="434" name="Group 910"/>
        <xdr:cNvGrpSpPr>
          <a:grpSpLocks noChangeAspect="1"/>
        </xdr:cNvGrpSpPr>
      </xdr:nvGrpSpPr>
      <xdr:grpSpPr>
        <a:xfrm>
          <a:off x="7334250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5" name="Oval 9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400050</xdr:colOff>
      <xdr:row>28</xdr:row>
      <xdr:rowOff>57150</xdr:rowOff>
    </xdr:from>
    <xdr:to>
      <xdr:col>24</xdr:col>
      <xdr:colOff>695325</xdr:colOff>
      <xdr:row>28</xdr:row>
      <xdr:rowOff>171450</xdr:rowOff>
    </xdr:to>
    <xdr:grpSp>
      <xdr:nvGrpSpPr>
        <xdr:cNvPr id="438" name="Group 914"/>
        <xdr:cNvGrpSpPr>
          <a:grpSpLocks noChangeAspect="1"/>
        </xdr:cNvGrpSpPr>
      </xdr:nvGrpSpPr>
      <xdr:grpSpPr>
        <a:xfrm>
          <a:off x="177736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9" name="Oval 9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9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25</xdr:row>
      <xdr:rowOff>57150</xdr:rowOff>
    </xdr:from>
    <xdr:to>
      <xdr:col>28</xdr:col>
      <xdr:colOff>657225</xdr:colOff>
      <xdr:row>25</xdr:row>
      <xdr:rowOff>171450</xdr:rowOff>
    </xdr:to>
    <xdr:grpSp>
      <xdr:nvGrpSpPr>
        <xdr:cNvPr id="442" name="Group 918"/>
        <xdr:cNvGrpSpPr>
          <a:grpSpLocks noChangeAspect="1"/>
        </xdr:cNvGrpSpPr>
      </xdr:nvGrpSpPr>
      <xdr:grpSpPr>
        <a:xfrm>
          <a:off x="2070735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3" name="Oval 9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9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31</xdr:row>
      <xdr:rowOff>57150</xdr:rowOff>
    </xdr:from>
    <xdr:to>
      <xdr:col>33</xdr:col>
      <xdr:colOff>342900</xdr:colOff>
      <xdr:row>31</xdr:row>
      <xdr:rowOff>171450</xdr:rowOff>
    </xdr:to>
    <xdr:grpSp>
      <xdr:nvGrpSpPr>
        <xdr:cNvPr id="446" name="Group 922"/>
        <xdr:cNvGrpSpPr>
          <a:grpSpLocks noChangeAspect="1"/>
        </xdr:cNvGrpSpPr>
      </xdr:nvGrpSpPr>
      <xdr:grpSpPr>
        <a:xfrm>
          <a:off x="243363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9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34</xdr:row>
      <xdr:rowOff>57150</xdr:rowOff>
    </xdr:from>
    <xdr:to>
      <xdr:col>33</xdr:col>
      <xdr:colOff>342900</xdr:colOff>
      <xdr:row>34</xdr:row>
      <xdr:rowOff>171450</xdr:rowOff>
    </xdr:to>
    <xdr:grpSp>
      <xdr:nvGrpSpPr>
        <xdr:cNvPr id="450" name="Group 926"/>
        <xdr:cNvGrpSpPr>
          <a:grpSpLocks noChangeAspect="1"/>
        </xdr:cNvGrpSpPr>
      </xdr:nvGrpSpPr>
      <xdr:grpSpPr>
        <a:xfrm>
          <a:off x="243363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1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25</xdr:row>
      <xdr:rowOff>57150</xdr:rowOff>
    </xdr:from>
    <xdr:to>
      <xdr:col>39</xdr:col>
      <xdr:colOff>361950</xdr:colOff>
      <xdr:row>25</xdr:row>
      <xdr:rowOff>171450</xdr:rowOff>
    </xdr:to>
    <xdr:grpSp>
      <xdr:nvGrpSpPr>
        <xdr:cNvPr id="454" name="Group 930"/>
        <xdr:cNvGrpSpPr>
          <a:grpSpLocks noChangeAspect="1"/>
        </xdr:cNvGrpSpPr>
      </xdr:nvGrpSpPr>
      <xdr:grpSpPr>
        <a:xfrm>
          <a:off x="2881312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5" name="Oval 9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590550</xdr:colOff>
      <xdr:row>40</xdr:row>
      <xdr:rowOff>57150</xdr:rowOff>
    </xdr:from>
    <xdr:to>
      <xdr:col>48</xdr:col>
      <xdr:colOff>885825</xdr:colOff>
      <xdr:row>40</xdr:row>
      <xdr:rowOff>171450</xdr:rowOff>
    </xdr:to>
    <xdr:grpSp>
      <xdr:nvGrpSpPr>
        <xdr:cNvPr id="458" name="Group 934"/>
        <xdr:cNvGrpSpPr>
          <a:grpSpLocks noChangeAspect="1"/>
        </xdr:cNvGrpSpPr>
      </xdr:nvGrpSpPr>
      <xdr:grpSpPr>
        <a:xfrm>
          <a:off x="35794950" y="9829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9" name="Oval 9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504825</xdr:colOff>
      <xdr:row>35</xdr:row>
      <xdr:rowOff>57150</xdr:rowOff>
    </xdr:from>
    <xdr:to>
      <xdr:col>50</xdr:col>
      <xdr:colOff>942975</xdr:colOff>
      <xdr:row>35</xdr:row>
      <xdr:rowOff>171450</xdr:rowOff>
    </xdr:to>
    <xdr:grpSp>
      <xdr:nvGrpSpPr>
        <xdr:cNvPr id="462" name="Group 938"/>
        <xdr:cNvGrpSpPr>
          <a:grpSpLocks noChangeAspect="1"/>
        </xdr:cNvGrpSpPr>
      </xdr:nvGrpSpPr>
      <xdr:grpSpPr>
        <a:xfrm>
          <a:off x="37195125" y="8686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3" name="Line 9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9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95250</xdr:colOff>
      <xdr:row>35</xdr:row>
      <xdr:rowOff>57150</xdr:rowOff>
    </xdr:from>
    <xdr:to>
      <xdr:col>41</xdr:col>
      <xdr:colOff>390525</xdr:colOff>
      <xdr:row>35</xdr:row>
      <xdr:rowOff>171450</xdr:rowOff>
    </xdr:to>
    <xdr:grpSp>
      <xdr:nvGrpSpPr>
        <xdr:cNvPr id="467" name="Group 943"/>
        <xdr:cNvGrpSpPr>
          <a:grpSpLocks noChangeAspect="1"/>
        </xdr:cNvGrpSpPr>
      </xdr:nvGrpSpPr>
      <xdr:grpSpPr>
        <a:xfrm>
          <a:off x="303276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23</xdr:row>
      <xdr:rowOff>57150</xdr:rowOff>
    </xdr:from>
    <xdr:to>
      <xdr:col>34</xdr:col>
      <xdr:colOff>942975</xdr:colOff>
      <xdr:row>23</xdr:row>
      <xdr:rowOff>171450</xdr:rowOff>
    </xdr:to>
    <xdr:grpSp>
      <xdr:nvGrpSpPr>
        <xdr:cNvPr id="471" name="Group 947"/>
        <xdr:cNvGrpSpPr>
          <a:grpSpLocks noChangeAspect="1"/>
        </xdr:cNvGrpSpPr>
      </xdr:nvGrpSpPr>
      <xdr:grpSpPr>
        <a:xfrm>
          <a:off x="254508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2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32</xdr:row>
      <xdr:rowOff>57150</xdr:rowOff>
    </xdr:from>
    <xdr:to>
      <xdr:col>17</xdr:col>
      <xdr:colOff>447675</xdr:colOff>
      <xdr:row>32</xdr:row>
      <xdr:rowOff>171450</xdr:rowOff>
    </xdr:to>
    <xdr:grpSp>
      <xdr:nvGrpSpPr>
        <xdr:cNvPr id="475" name="Group 951"/>
        <xdr:cNvGrpSpPr>
          <a:grpSpLocks noChangeAspect="1"/>
        </xdr:cNvGrpSpPr>
      </xdr:nvGrpSpPr>
      <xdr:grpSpPr>
        <a:xfrm>
          <a:off x="125539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6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23</xdr:row>
      <xdr:rowOff>57150</xdr:rowOff>
    </xdr:from>
    <xdr:to>
      <xdr:col>6</xdr:col>
      <xdr:colOff>638175</xdr:colOff>
      <xdr:row>23</xdr:row>
      <xdr:rowOff>171450</xdr:rowOff>
    </xdr:to>
    <xdr:grpSp>
      <xdr:nvGrpSpPr>
        <xdr:cNvPr id="479" name="Group 955"/>
        <xdr:cNvGrpSpPr>
          <a:grpSpLocks noChangeAspect="1"/>
        </xdr:cNvGrpSpPr>
      </xdr:nvGrpSpPr>
      <xdr:grpSpPr>
        <a:xfrm>
          <a:off x="43434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0" name="Oval 9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9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9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26</xdr:row>
      <xdr:rowOff>57150</xdr:rowOff>
    </xdr:from>
    <xdr:to>
      <xdr:col>6</xdr:col>
      <xdr:colOff>638175</xdr:colOff>
      <xdr:row>26</xdr:row>
      <xdr:rowOff>171450</xdr:rowOff>
    </xdr:to>
    <xdr:grpSp>
      <xdr:nvGrpSpPr>
        <xdr:cNvPr id="483" name="Group 959"/>
        <xdr:cNvGrpSpPr>
          <a:grpSpLocks noChangeAspect="1"/>
        </xdr:cNvGrpSpPr>
      </xdr:nvGrpSpPr>
      <xdr:grpSpPr>
        <a:xfrm>
          <a:off x="43434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4" name="Oval 9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9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29</xdr:row>
      <xdr:rowOff>57150</xdr:rowOff>
    </xdr:from>
    <xdr:to>
      <xdr:col>6</xdr:col>
      <xdr:colOff>638175</xdr:colOff>
      <xdr:row>29</xdr:row>
      <xdr:rowOff>171450</xdr:rowOff>
    </xdr:to>
    <xdr:grpSp>
      <xdr:nvGrpSpPr>
        <xdr:cNvPr id="487" name="Group 963"/>
        <xdr:cNvGrpSpPr>
          <a:grpSpLocks noChangeAspect="1"/>
        </xdr:cNvGrpSpPr>
      </xdr:nvGrpSpPr>
      <xdr:grpSpPr>
        <a:xfrm>
          <a:off x="43434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8" name="Oval 9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9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32</xdr:row>
      <xdr:rowOff>57150</xdr:rowOff>
    </xdr:from>
    <xdr:to>
      <xdr:col>6</xdr:col>
      <xdr:colOff>638175</xdr:colOff>
      <xdr:row>32</xdr:row>
      <xdr:rowOff>171450</xdr:rowOff>
    </xdr:to>
    <xdr:grpSp>
      <xdr:nvGrpSpPr>
        <xdr:cNvPr id="491" name="Group 967"/>
        <xdr:cNvGrpSpPr>
          <a:grpSpLocks noChangeAspect="1"/>
        </xdr:cNvGrpSpPr>
      </xdr:nvGrpSpPr>
      <xdr:grpSpPr>
        <a:xfrm>
          <a:off x="43434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2" name="Oval 9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9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23</xdr:row>
      <xdr:rowOff>114300</xdr:rowOff>
    </xdr:from>
    <xdr:to>
      <xdr:col>4</xdr:col>
      <xdr:colOff>123825</xdr:colOff>
      <xdr:row>35</xdr:row>
      <xdr:rowOff>114300</xdr:rowOff>
    </xdr:to>
    <xdr:sp>
      <xdr:nvSpPr>
        <xdr:cNvPr id="495" name="Rectangle 482"/>
        <xdr:cNvSpPr>
          <a:spLocks/>
        </xdr:cNvSpPr>
      </xdr:nvSpPr>
      <xdr:spPr>
        <a:xfrm>
          <a:off x="2562225" y="60007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35</xdr:row>
      <xdr:rowOff>0</xdr:rowOff>
    </xdr:from>
    <xdr:ext cx="323850" cy="228600"/>
    <xdr:sp>
      <xdr:nvSpPr>
        <xdr:cNvPr id="496" name="TextBox 972"/>
        <xdr:cNvSpPr txBox="1">
          <a:spLocks noChangeArrowheads="1"/>
        </xdr:cNvSpPr>
      </xdr:nvSpPr>
      <xdr:spPr>
        <a:xfrm>
          <a:off x="28841700" y="8629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79</xdr:col>
      <xdr:colOff>171450</xdr:colOff>
      <xdr:row>22</xdr:row>
      <xdr:rowOff>114300</xdr:rowOff>
    </xdr:from>
    <xdr:ext cx="514350" cy="228600"/>
    <xdr:sp>
      <xdr:nvSpPr>
        <xdr:cNvPr id="497" name="text 7125"/>
        <xdr:cNvSpPr txBox="1">
          <a:spLocks noChangeArrowheads="1"/>
        </xdr:cNvSpPr>
      </xdr:nvSpPr>
      <xdr:spPr>
        <a:xfrm>
          <a:off x="58635900" y="5772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128</a:t>
          </a:r>
        </a:p>
      </xdr:txBody>
    </xdr:sp>
    <xdr:clientData/>
  </xdr:oneCellAnchor>
  <xdr:oneCellAnchor>
    <xdr:from>
      <xdr:col>79</xdr:col>
      <xdr:colOff>161925</xdr:colOff>
      <xdr:row>25</xdr:row>
      <xdr:rowOff>114300</xdr:rowOff>
    </xdr:from>
    <xdr:ext cx="514350" cy="228600"/>
    <xdr:sp>
      <xdr:nvSpPr>
        <xdr:cNvPr id="498" name="text 7125"/>
        <xdr:cNvSpPr txBox="1">
          <a:spLocks noChangeArrowheads="1"/>
        </xdr:cNvSpPr>
      </xdr:nvSpPr>
      <xdr:spPr>
        <a:xfrm>
          <a:off x="58626375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0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00" t="s">
        <v>0</v>
      </c>
      <c r="C4" s="353">
        <v>309</v>
      </c>
      <c r="D4" s="13"/>
      <c r="E4" s="11"/>
      <c r="F4" s="11"/>
      <c r="G4" s="11"/>
      <c r="H4" s="11"/>
      <c r="I4" s="13"/>
      <c r="J4" s="14" t="s">
        <v>87</v>
      </c>
      <c r="K4" s="13"/>
      <c r="L4" s="15"/>
      <c r="M4" s="13"/>
      <c r="N4" s="13"/>
      <c r="O4" s="13"/>
      <c r="P4" s="13"/>
      <c r="Q4" s="12" t="s">
        <v>1</v>
      </c>
      <c r="R4" s="300">
        <v>380428</v>
      </c>
      <c r="S4" s="13"/>
      <c r="T4" s="13"/>
      <c r="U4" s="16"/>
      <c r="V4" s="16"/>
    </row>
    <row r="5" spans="1:22" s="17" customFormat="1" ht="22.5" customHeight="1">
      <c r="A5" s="11"/>
      <c r="B5" s="300" t="s">
        <v>0</v>
      </c>
      <c r="C5" s="353" t="s">
        <v>151</v>
      </c>
      <c r="D5" s="13"/>
      <c r="E5" s="11"/>
      <c r="F5" s="11"/>
      <c r="G5" s="11"/>
      <c r="H5" s="11"/>
      <c r="I5" s="13"/>
      <c r="J5" s="14" t="s">
        <v>88</v>
      </c>
      <c r="K5" s="13"/>
      <c r="L5" s="15"/>
      <c r="M5" s="13"/>
      <c r="N5" s="13"/>
      <c r="O5" s="13"/>
      <c r="P5" s="15"/>
      <c r="Q5" s="15"/>
      <c r="R5" s="15"/>
      <c r="S5" s="15"/>
      <c r="T5" s="13"/>
      <c r="U5" s="16"/>
      <c r="V5" s="16"/>
    </row>
    <row r="6" spans="2:22" s="18" customFormat="1" ht="10.5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30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21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5.5" customHeight="1">
      <c r="A9" s="27"/>
      <c r="B9" s="32"/>
      <c r="C9" s="33" t="s">
        <v>2</v>
      </c>
      <c r="D9" s="34"/>
      <c r="E9" s="34"/>
      <c r="F9" s="34"/>
      <c r="G9" s="34"/>
      <c r="M9" s="34"/>
      <c r="N9" s="34"/>
      <c r="O9" s="34"/>
      <c r="P9" s="34"/>
      <c r="Q9" s="34"/>
      <c r="R9" s="37"/>
      <c r="S9" s="31"/>
      <c r="T9" s="9"/>
      <c r="U9" s="7"/>
    </row>
    <row r="10" spans="1:21" ht="25.5" customHeight="1">
      <c r="A10" s="27"/>
      <c r="B10" s="32"/>
      <c r="C10" s="38" t="s">
        <v>3</v>
      </c>
      <c r="D10" s="34"/>
      <c r="E10" s="34"/>
      <c r="F10" s="34"/>
      <c r="G10" s="34"/>
      <c r="H10" s="34"/>
      <c r="I10" s="35"/>
      <c r="J10" s="36" t="s">
        <v>147</v>
      </c>
      <c r="K10" s="35"/>
      <c r="L10" s="34"/>
      <c r="M10" s="34"/>
      <c r="N10" s="34"/>
      <c r="O10" s="34"/>
      <c r="P10" s="355" t="s">
        <v>86</v>
      </c>
      <c r="Q10" s="355"/>
      <c r="R10" s="40"/>
      <c r="S10" s="31"/>
      <c r="T10" s="9"/>
      <c r="U10" s="7"/>
    </row>
    <row r="11" spans="1:21" ht="25.5" customHeight="1">
      <c r="A11" s="27"/>
      <c r="B11" s="32"/>
      <c r="C11" s="38" t="s">
        <v>4</v>
      </c>
      <c r="D11" s="34"/>
      <c r="E11" s="34"/>
      <c r="F11" s="34"/>
      <c r="G11" s="34"/>
      <c r="H11" s="34"/>
      <c r="I11" s="34"/>
      <c r="J11" s="197" t="s">
        <v>148</v>
      </c>
      <c r="K11" s="34"/>
      <c r="L11" s="34"/>
      <c r="M11" s="34"/>
      <c r="N11" s="34"/>
      <c r="O11" s="34"/>
      <c r="P11" s="34"/>
      <c r="Q11" s="34"/>
      <c r="R11" s="37"/>
      <c r="S11" s="31"/>
      <c r="T11" s="9"/>
      <c r="U11" s="7"/>
    </row>
    <row r="12" spans="1:21" ht="21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21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F14" s="34"/>
      <c r="G14" s="34"/>
      <c r="H14" s="34"/>
      <c r="J14" s="45" t="s">
        <v>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216">
        <v>186.775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72</v>
      </c>
      <c r="D16" s="34"/>
      <c r="E16" s="34"/>
      <c r="F16" s="34"/>
      <c r="G16" s="34"/>
      <c r="H16" s="34"/>
      <c r="J16" s="301" t="s">
        <v>105</v>
      </c>
      <c r="L16" s="34"/>
      <c r="O16" s="317" t="s">
        <v>149</v>
      </c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55" t="s">
        <v>45</v>
      </c>
      <c r="Q19" s="355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55" t="s">
        <v>46</v>
      </c>
      <c r="Q20" s="355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F24" s="168" t="s">
        <v>144</v>
      </c>
      <c r="J24" s="168" t="s">
        <v>145</v>
      </c>
      <c r="N24" s="168" t="s">
        <v>104</v>
      </c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5"/>
      <c r="F25" s="36" t="s">
        <v>41</v>
      </c>
      <c r="G25" s="35"/>
      <c r="I25" s="35"/>
      <c r="J25" s="36" t="s">
        <v>41</v>
      </c>
      <c r="K25" s="35"/>
      <c r="M25" s="35"/>
      <c r="N25" s="36" t="s">
        <v>41</v>
      </c>
      <c r="O25" s="35"/>
      <c r="P25" s="355" t="s">
        <v>75</v>
      </c>
      <c r="Q25" s="355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197" t="s">
        <v>143</v>
      </c>
      <c r="G26" s="34"/>
      <c r="I26" s="34"/>
      <c r="J26" s="197" t="s">
        <v>146</v>
      </c>
      <c r="K26" s="34"/>
      <c r="M26" s="34"/>
      <c r="N26" s="197" t="s">
        <v>73</v>
      </c>
      <c r="O26" s="34"/>
      <c r="P26" s="34"/>
      <c r="Q26" s="34"/>
      <c r="R26" s="37"/>
      <c r="S26" s="31"/>
      <c r="T26" s="9"/>
      <c r="U26" s="7"/>
    </row>
    <row r="27" spans="1:21" ht="25.5" customHeight="1">
      <c r="A27" s="27"/>
      <c r="B27" s="41"/>
      <c r="C27" s="42"/>
      <c r="D27" s="42"/>
      <c r="E27" s="42"/>
      <c r="F27" s="42"/>
      <c r="G27" s="42"/>
      <c r="H27" s="42"/>
      <c r="I27" s="42"/>
      <c r="J27" s="319" t="s">
        <v>150</v>
      </c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55" t="s">
        <v>45</v>
      </c>
      <c r="Q29" s="355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55" t="s">
        <v>46</v>
      </c>
      <c r="Q30" s="355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64" t="s">
        <v>8</v>
      </c>
      <c r="E33" s="365"/>
      <c r="F33" s="365"/>
      <c r="G33" s="365"/>
      <c r="H33" s="56"/>
      <c r="I33" s="57"/>
      <c r="J33" s="58"/>
      <c r="K33" s="55"/>
      <c r="L33" s="56"/>
      <c r="M33" s="364" t="s">
        <v>9</v>
      </c>
      <c r="N33" s="364"/>
      <c r="O33" s="364"/>
      <c r="P33" s="364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66" t="s">
        <v>14</v>
      </c>
      <c r="G34" s="367"/>
      <c r="H34" s="367"/>
      <c r="I34" s="368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66" t="s">
        <v>14</v>
      </c>
      <c r="P34" s="367"/>
      <c r="Q34" s="367"/>
      <c r="R34" s="368"/>
      <c r="S34" s="63"/>
      <c r="T34" s="5"/>
    </row>
    <row r="35" spans="1:20" s="17" customFormat="1" ht="21" customHeight="1" thickTop="1">
      <c r="A35" s="54"/>
      <c r="B35" s="65"/>
      <c r="C35" s="66"/>
      <c r="D35" s="219"/>
      <c r="E35" s="67"/>
      <c r="F35" s="68"/>
      <c r="G35" s="69"/>
      <c r="H35" s="69"/>
      <c r="I35" s="70"/>
      <c r="J35" s="58"/>
      <c r="K35" s="65"/>
      <c r="L35" s="66"/>
      <c r="M35" s="206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9">
        <v>1</v>
      </c>
      <c r="C36" s="240">
        <v>186.407</v>
      </c>
      <c r="D36" s="240">
        <v>187.243</v>
      </c>
      <c r="E36" s="241">
        <f>(D36-C36)*1000</f>
        <v>835.9999999999843</v>
      </c>
      <c r="F36" s="362" t="s">
        <v>184</v>
      </c>
      <c r="G36" s="363"/>
      <c r="H36" s="363"/>
      <c r="I36" s="354"/>
      <c r="J36" s="58"/>
      <c r="K36" s="65"/>
      <c r="L36" s="66"/>
      <c r="M36" s="206"/>
      <c r="N36" s="67"/>
      <c r="O36" s="207"/>
      <c r="P36" s="208"/>
      <c r="Q36" s="208"/>
      <c r="R36" s="209"/>
      <c r="S36" s="31"/>
      <c r="T36" s="5"/>
    </row>
    <row r="37" spans="1:20" s="17" customFormat="1" ht="21" customHeight="1">
      <c r="A37" s="54"/>
      <c r="B37" s="65"/>
      <c r="C37" s="239"/>
      <c r="D37" s="238"/>
      <c r="E37" s="67"/>
      <c r="F37" s="68"/>
      <c r="G37" s="69"/>
      <c r="H37" s="69"/>
      <c r="I37" s="70"/>
      <c r="J37" s="58"/>
      <c r="K37" s="65"/>
      <c r="L37" s="66"/>
      <c r="M37" s="206"/>
      <c r="N37" s="67"/>
      <c r="O37" s="359" t="s">
        <v>183</v>
      </c>
      <c r="P37" s="360"/>
      <c r="Q37" s="360"/>
      <c r="R37" s="361"/>
      <c r="S37" s="31"/>
      <c r="T37" s="5"/>
    </row>
    <row r="38" spans="1:20" s="17" customFormat="1" ht="21" customHeight="1">
      <c r="A38" s="54"/>
      <c r="B38" s="199">
        <v>2</v>
      </c>
      <c r="C38" s="240">
        <v>186.37</v>
      </c>
      <c r="D38" s="240">
        <v>187.292</v>
      </c>
      <c r="E38" s="241">
        <f>(D38-C38)*1000</f>
        <v>921.999999999997</v>
      </c>
      <c r="F38" s="362" t="s">
        <v>184</v>
      </c>
      <c r="G38" s="363"/>
      <c r="H38" s="363"/>
      <c r="I38" s="354"/>
      <c r="J38" s="58"/>
      <c r="K38" s="65"/>
      <c r="L38" s="66"/>
      <c r="M38" s="206"/>
      <c r="N38" s="67"/>
      <c r="O38" s="359" t="s">
        <v>182</v>
      </c>
      <c r="P38" s="360"/>
      <c r="Q38" s="360"/>
      <c r="R38" s="361"/>
      <c r="S38" s="31"/>
      <c r="T38" s="5"/>
    </row>
    <row r="39" spans="1:20" s="17" customFormat="1" ht="21" customHeight="1">
      <c r="A39" s="54"/>
      <c r="B39" s="65"/>
      <c r="C39" s="239"/>
      <c r="D39" s="238"/>
      <c r="E39" s="67"/>
      <c r="F39" s="68"/>
      <c r="G39" s="69"/>
      <c r="H39" s="69"/>
      <c r="I39" s="70"/>
      <c r="J39" s="58"/>
      <c r="K39" s="65"/>
      <c r="L39" s="242"/>
      <c r="M39" s="242"/>
      <c r="N39" s="241">
        <f>(L39-M39)*1000</f>
        <v>0</v>
      </c>
      <c r="O39" s="207"/>
      <c r="P39" s="208"/>
      <c r="Q39" s="208"/>
      <c r="R39" s="209"/>
      <c r="S39" s="31"/>
      <c r="T39" s="5"/>
    </row>
    <row r="40" spans="1:20" s="17" customFormat="1" ht="21" customHeight="1">
      <c r="A40" s="54"/>
      <c r="B40" s="199">
        <v>3</v>
      </c>
      <c r="C40" s="240">
        <v>186.407</v>
      </c>
      <c r="D40" s="240">
        <v>187.243</v>
      </c>
      <c r="E40" s="241">
        <f>(D40-C40)*1000</f>
        <v>835.9999999999843</v>
      </c>
      <c r="F40" s="356" t="s">
        <v>15</v>
      </c>
      <c r="G40" s="357"/>
      <c r="H40" s="357"/>
      <c r="I40" s="358"/>
      <c r="J40" s="58"/>
      <c r="K40" s="65"/>
      <c r="L40" s="66"/>
      <c r="M40" s="206"/>
      <c r="N40" s="67"/>
      <c r="O40" s="207"/>
      <c r="P40" s="208"/>
      <c r="Q40" s="208"/>
      <c r="R40" s="209"/>
      <c r="S40" s="31"/>
      <c r="T40" s="5"/>
    </row>
    <row r="41" spans="1:20" s="17" customFormat="1" ht="21" customHeight="1">
      <c r="A41" s="54"/>
      <c r="B41" s="65"/>
      <c r="C41" s="239"/>
      <c r="D41" s="238"/>
      <c r="E41" s="67"/>
      <c r="F41" s="68"/>
      <c r="G41" s="69"/>
      <c r="H41" s="69"/>
      <c r="I41" s="70"/>
      <c r="J41" s="58"/>
      <c r="K41" s="199">
        <v>1</v>
      </c>
      <c r="L41" s="242">
        <v>186.797</v>
      </c>
      <c r="M41" s="242">
        <v>186.925</v>
      </c>
      <c r="N41" s="241">
        <f>(M41-L41)*1000</f>
        <v>128.00000000001432</v>
      </c>
      <c r="O41" s="359" t="s">
        <v>180</v>
      </c>
      <c r="P41" s="360"/>
      <c r="Q41" s="360"/>
      <c r="R41" s="361"/>
      <c r="S41" s="31"/>
      <c r="T41" s="5"/>
    </row>
    <row r="42" spans="1:20" s="17" customFormat="1" ht="21" customHeight="1">
      <c r="A42" s="54"/>
      <c r="B42" s="199">
        <v>4</v>
      </c>
      <c r="C42" s="240">
        <v>186.37</v>
      </c>
      <c r="D42" s="240">
        <v>187.306</v>
      </c>
      <c r="E42" s="241">
        <f>(D42-C42)*1000</f>
        <v>936.000000000007</v>
      </c>
      <c r="F42" s="356" t="s">
        <v>15</v>
      </c>
      <c r="G42" s="357"/>
      <c r="H42" s="357"/>
      <c r="I42" s="358"/>
      <c r="J42" s="58"/>
      <c r="K42" s="65"/>
      <c r="L42" s="66"/>
      <c r="M42" s="206"/>
      <c r="N42" s="67"/>
      <c r="O42" s="359" t="s">
        <v>156</v>
      </c>
      <c r="P42" s="360"/>
      <c r="Q42" s="360"/>
      <c r="R42" s="361"/>
      <c r="S42" s="31"/>
      <c r="T42" s="5"/>
    </row>
    <row r="43" spans="1:20" s="13" customFormat="1" ht="21" customHeight="1">
      <c r="A43" s="54"/>
      <c r="B43" s="65"/>
      <c r="C43" s="66"/>
      <c r="D43" s="219"/>
      <c r="E43" s="67"/>
      <c r="F43" s="68"/>
      <c r="G43" s="69"/>
      <c r="H43" s="69"/>
      <c r="I43" s="70"/>
      <c r="J43" s="58"/>
      <c r="K43" s="65"/>
      <c r="L43" s="66"/>
      <c r="M43" s="206"/>
      <c r="N43" s="67"/>
      <c r="O43" s="207"/>
      <c r="P43" s="208"/>
      <c r="Q43" s="208"/>
      <c r="R43" s="209"/>
      <c r="S43" s="31"/>
      <c r="T43" s="9"/>
    </row>
    <row r="44" spans="1:20" s="16" customFormat="1" ht="21" customHeight="1">
      <c r="A44" s="54"/>
      <c r="B44" s="199">
        <v>6</v>
      </c>
      <c r="C44" s="240">
        <v>186.393</v>
      </c>
      <c r="D44" s="240">
        <v>187.307</v>
      </c>
      <c r="E44" s="241">
        <f>(D44-C44)*1000</f>
        <v>913.9999999999873</v>
      </c>
      <c r="F44" s="356" t="s">
        <v>15</v>
      </c>
      <c r="G44" s="357"/>
      <c r="H44" s="357"/>
      <c r="I44" s="358"/>
      <c r="J44" s="58"/>
      <c r="K44" s="199">
        <v>2</v>
      </c>
      <c r="L44" s="242">
        <v>186.82</v>
      </c>
      <c r="M44" s="242">
        <v>186.87</v>
      </c>
      <c r="N44" s="241">
        <f>(M44-L44)*1000</f>
        <v>50.00000000001137</v>
      </c>
      <c r="O44" s="359" t="s">
        <v>181</v>
      </c>
      <c r="P44" s="360"/>
      <c r="Q44" s="360"/>
      <c r="R44" s="361"/>
      <c r="S44" s="31"/>
      <c r="T44" s="9"/>
    </row>
    <row r="45" spans="1:20" s="17" customFormat="1" ht="21" customHeight="1">
      <c r="A45" s="54"/>
      <c r="B45" s="65"/>
      <c r="C45" s="239"/>
      <c r="D45" s="238"/>
      <c r="E45" s="67"/>
      <c r="F45" s="68"/>
      <c r="G45" s="69"/>
      <c r="H45" s="69"/>
      <c r="I45" s="70"/>
      <c r="J45" s="58"/>
      <c r="K45" s="65"/>
      <c r="L45" s="66"/>
      <c r="M45" s="206"/>
      <c r="N45" s="67"/>
      <c r="O45" s="359" t="s">
        <v>156</v>
      </c>
      <c r="P45" s="360"/>
      <c r="Q45" s="360"/>
      <c r="R45" s="361"/>
      <c r="S45" s="31"/>
      <c r="T45" s="5"/>
    </row>
    <row r="46" spans="1:20" s="17" customFormat="1" ht="21" customHeight="1">
      <c r="A46" s="54"/>
      <c r="B46" s="199">
        <v>10</v>
      </c>
      <c r="C46" s="240">
        <v>186.415</v>
      </c>
      <c r="D46" s="240">
        <v>187.27</v>
      </c>
      <c r="E46" s="241">
        <f>(D46-C46)*1000</f>
        <v>855.0000000000182</v>
      </c>
      <c r="F46" s="356" t="s">
        <v>15</v>
      </c>
      <c r="G46" s="357"/>
      <c r="H46" s="357"/>
      <c r="I46" s="358"/>
      <c r="J46" s="58"/>
      <c r="K46" s="65"/>
      <c r="L46" s="66"/>
      <c r="M46" s="206"/>
      <c r="N46" s="67"/>
      <c r="O46" s="207"/>
      <c r="P46" s="208"/>
      <c r="Q46" s="208"/>
      <c r="R46" s="209"/>
      <c r="S46" s="31"/>
      <c r="T46" s="5"/>
    </row>
    <row r="47" spans="1:20" s="11" customFormat="1" ht="21" customHeight="1">
      <c r="A47" s="54"/>
      <c r="B47" s="71"/>
      <c r="C47" s="72"/>
      <c r="D47" s="220"/>
      <c r="E47" s="73"/>
      <c r="F47" s="74"/>
      <c r="G47" s="75"/>
      <c r="H47" s="75"/>
      <c r="I47" s="76"/>
      <c r="J47" s="58"/>
      <c r="K47" s="71"/>
      <c r="L47" s="72"/>
      <c r="M47" s="210"/>
      <c r="N47" s="73"/>
      <c r="O47" s="74"/>
      <c r="P47" s="75"/>
      <c r="Q47" s="75"/>
      <c r="R47" s="76"/>
      <c r="S47" s="31"/>
      <c r="T47" s="5"/>
    </row>
    <row r="48" spans="1:19" ht="30" customHeight="1" thickBo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</row>
  </sheetData>
  <sheetProtection password="E9A7" sheet="1" objects="1" scenarios="1"/>
  <mergeCells count="22">
    <mergeCell ref="P10:Q10"/>
    <mergeCell ref="D33:G33"/>
    <mergeCell ref="M33:P33"/>
    <mergeCell ref="F34:I34"/>
    <mergeCell ref="O34:R34"/>
    <mergeCell ref="P25:Q25"/>
    <mergeCell ref="P19:Q19"/>
    <mergeCell ref="P20:Q20"/>
    <mergeCell ref="P29:Q29"/>
    <mergeCell ref="P30:Q30"/>
    <mergeCell ref="O41:R41"/>
    <mergeCell ref="O42:R42"/>
    <mergeCell ref="F36:I36"/>
    <mergeCell ref="F38:I38"/>
    <mergeCell ref="F40:I40"/>
    <mergeCell ref="O37:R37"/>
    <mergeCell ref="F42:I42"/>
    <mergeCell ref="O38:R38"/>
    <mergeCell ref="F44:I44"/>
    <mergeCell ref="F46:I46"/>
    <mergeCell ref="O44:R44"/>
    <mergeCell ref="O45:R4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2"/>
      <c r="AE1" s="156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2"/>
      <c r="BI1" s="156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L1" s="82"/>
      <c r="CM1" s="156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82"/>
      <c r="DQ1" s="156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</row>
    <row r="2" spans="2:149" ht="36" customHeight="1">
      <c r="B2" s="147"/>
      <c r="C2" s="148"/>
      <c r="D2" s="409" t="s">
        <v>47</v>
      </c>
      <c r="E2" s="409"/>
      <c r="F2" s="409"/>
      <c r="G2" s="409"/>
      <c r="H2" s="409"/>
      <c r="I2" s="409"/>
      <c r="J2" s="148"/>
      <c r="K2" s="149"/>
      <c r="P2" s="150"/>
      <c r="Q2" s="151"/>
      <c r="R2" s="151"/>
      <c r="S2" s="151"/>
      <c r="T2" s="416" t="s">
        <v>48</v>
      </c>
      <c r="U2" s="416"/>
      <c r="V2" s="416"/>
      <c r="W2" s="416"/>
      <c r="X2" s="416"/>
      <c r="Y2" s="416"/>
      <c r="Z2" s="151"/>
      <c r="AA2" s="151"/>
      <c r="AB2" s="151"/>
      <c r="AC2" s="152"/>
      <c r="AE2" s="171"/>
      <c r="AF2" s="150"/>
      <c r="AG2" s="151"/>
      <c r="AH2" s="416" t="s">
        <v>48</v>
      </c>
      <c r="AI2" s="416"/>
      <c r="AJ2" s="416"/>
      <c r="AK2" s="416"/>
      <c r="AL2" s="416"/>
      <c r="AM2" s="416"/>
      <c r="AN2" s="151"/>
      <c r="AO2" s="152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DE2" s="171"/>
      <c r="DF2" s="171"/>
      <c r="DG2" s="171"/>
      <c r="DH2" s="150"/>
      <c r="DI2" s="151"/>
      <c r="DJ2" s="416" t="s">
        <v>48</v>
      </c>
      <c r="DK2" s="416"/>
      <c r="DL2" s="416"/>
      <c r="DM2" s="416"/>
      <c r="DN2" s="151"/>
      <c r="DO2" s="152"/>
      <c r="DT2" s="150"/>
      <c r="DU2" s="151"/>
      <c r="DV2" s="416" t="s">
        <v>48</v>
      </c>
      <c r="DW2" s="416"/>
      <c r="DX2" s="416"/>
      <c r="DY2" s="416"/>
      <c r="DZ2" s="416"/>
      <c r="EA2" s="416"/>
      <c r="EB2" s="151"/>
      <c r="EC2" s="152"/>
      <c r="EJ2" s="147"/>
      <c r="EK2" s="148"/>
      <c r="EL2" s="409" t="s">
        <v>47</v>
      </c>
      <c r="EM2" s="409"/>
      <c r="EN2" s="409"/>
      <c r="EO2" s="409"/>
      <c r="EP2" s="409"/>
      <c r="EQ2" s="409"/>
      <c r="ER2" s="148"/>
      <c r="ES2" s="149"/>
    </row>
    <row r="3" spans="2:149" ht="21" customHeight="1" thickBot="1">
      <c r="B3" s="81"/>
      <c r="E3" s="82"/>
      <c r="G3" s="82"/>
      <c r="K3" s="83"/>
      <c r="P3" s="314"/>
      <c r="Q3" s="164"/>
      <c r="R3" s="407" t="s">
        <v>25</v>
      </c>
      <c r="S3" s="407"/>
      <c r="T3" s="407"/>
      <c r="U3" s="407"/>
      <c r="V3" s="164"/>
      <c r="W3" s="172"/>
      <c r="X3" s="164"/>
      <c r="Y3" s="164"/>
      <c r="Z3" s="410" t="s">
        <v>26</v>
      </c>
      <c r="AA3" s="407"/>
      <c r="AB3" s="407"/>
      <c r="AC3" s="411"/>
      <c r="AD3" s="171"/>
      <c r="AE3" s="171"/>
      <c r="AF3" s="284"/>
      <c r="AG3" s="282"/>
      <c r="AH3" s="282"/>
      <c r="AI3" s="282"/>
      <c r="AJ3" s="412" t="s">
        <v>27</v>
      </c>
      <c r="AK3" s="412"/>
      <c r="AL3" s="282"/>
      <c r="AM3" s="282"/>
      <c r="AN3" s="282"/>
      <c r="AO3" s="283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DE3" s="171"/>
      <c r="DF3" s="171"/>
      <c r="DG3" s="171"/>
      <c r="DH3" s="284"/>
      <c r="DI3" s="282"/>
      <c r="DJ3" s="412" t="s">
        <v>27</v>
      </c>
      <c r="DK3" s="412"/>
      <c r="DL3" s="412"/>
      <c r="DM3" s="412"/>
      <c r="DN3" s="282"/>
      <c r="DO3" s="283"/>
      <c r="DT3" s="413" t="s">
        <v>26</v>
      </c>
      <c r="DU3" s="407"/>
      <c r="DV3" s="407"/>
      <c r="DW3" s="414"/>
      <c r="DX3" s="164"/>
      <c r="DY3" s="172"/>
      <c r="DZ3" s="407" t="s">
        <v>25</v>
      </c>
      <c r="EA3" s="407"/>
      <c r="EB3" s="407"/>
      <c r="EC3" s="411"/>
      <c r="EJ3" s="81"/>
      <c r="EM3" s="82"/>
      <c r="EN3" s="171"/>
      <c r="EO3" s="175"/>
      <c r="ES3" s="83"/>
    </row>
    <row r="4" spans="2:149" ht="23.25" customHeight="1" thickTop="1">
      <c r="B4" s="401" t="s">
        <v>120</v>
      </c>
      <c r="C4" s="402"/>
      <c r="D4" s="402"/>
      <c r="E4" s="403"/>
      <c r="G4" s="82"/>
      <c r="H4" s="404" t="s">
        <v>122</v>
      </c>
      <c r="I4" s="402"/>
      <c r="J4" s="402"/>
      <c r="K4" s="405"/>
      <c r="P4" s="153"/>
      <c r="Q4" s="127"/>
      <c r="R4" s="162"/>
      <c r="S4" s="162"/>
      <c r="T4" s="406" t="s">
        <v>89</v>
      </c>
      <c r="U4" s="406"/>
      <c r="V4" s="406"/>
      <c r="W4" s="406"/>
      <c r="X4" s="406"/>
      <c r="Y4" s="406"/>
      <c r="Z4" s="127"/>
      <c r="AA4" s="127"/>
      <c r="AB4" s="127"/>
      <c r="AC4" s="155"/>
      <c r="AD4" s="171"/>
      <c r="AE4" s="171"/>
      <c r="AF4" s="311"/>
      <c r="AG4" s="162"/>
      <c r="AH4" s="406" t="s">
        <v>89</v>
      </c>
      <c r="AI4" s="406"/>
      <c r="AJ4" s="406"/>
      <c r="AK4" s="406"/>
      <c r="AL4" s="406"/>
      <c r="AM4" s="406"/>
      <c r="AN4" s="289"/>
      <c r="AO4" s="290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W4" s="14" t="s">
        <v>87</v>
      </c>
      <c r="DE4" s="171"/>
      <c r="DF4" s="171"/>
      <c r="DG4" s="171"/>
      <c r="DH4" s="153"/>
      <c r="DI4" s="127"/>
      <c r="DJ4" s="408" t="s">
        <v>89</v>
      </c>
      <c r="DK4" s="408"/>
      <c r="DL4" s="408"/>
      <c r="DM4" s="408"/>
      <c r="DN4" s="127"/>
      <c r="DO4" s="155"/>
      <c r="DT4" s="153"/>
      <c r="DU4" s="127"/>
      <c r="DV4" s="408" t="s">
        <v>89</v>
      </c>
      <c r="DW4" s="408"/>
      <c r="DX4" s="408"/>
      <c r="DY4" s="408"/>
      <c r="DZ4" s="408"/>
      <c r="EA4" s="408"/>
      <c r="EB4" s="127"/>
      <c r="EC4" s="155"/>
      <c r="EJ4" s="401" t="s">
        <v>102</v>
      </c>
      <c r="EK4" s="402"/>
      <c r="EL4" s="402"/>
      <c r="EM4" s="403"/>
      <c r="EN4" s="171"/>
      <c r="EO4" s="175"/>
      <c r="EP4" s="404" t="s">
        <v>103</v>
      </c>
      <c r="EQ4" s="402"/>
      <c r="ER4" s="402"/>
      <c r="ES4" s="405"/>
    </row>
    <row r="5" spans="2:149" ht="21" customHeight="1">
      <c r="B5" s="375" t="s">
        <v>28</v>
      </c>
      <c r="C5" s="376"/>
      <c r="D5" s="376"/>
      <c r="E5" s="377"/>
      <c r="G5" s="82"/>
      <c r="H5" s="378" t="s">
        <v>28</v>
      </c>
      <c r="I5" s="376"/>
      <c r="J5" s="376"/>
      <c r="K5" s="379"/>
      <c r="P5" s="383" t="s">
        <v>121</v>
      </c>
      <c r="Q5" s="381"/>
      <c r="R5" s="381"/>
      <c r="S5" s="384"/>
      <c r="T5" s="380" t="s">
        <v>120</v>
      </c>
      <c r="U5" s="381"/>
      <c r="V5" s="381"/>
      <c r="W5" s="382"/>
      <c r="X5" s="178"/>
      <c r="Y5" s="86"/>
      <c r="Z5" s="87"/>
      <c r="AA5" s="91"/>
      <c r="AB5" s="87"/>
      <c r="AC5" s="92"/>
      <c r="AD5" s="171"/>
      <c r="AE5" s="171"/>
      <c r="AF5" s="253"/>
      <c r="AG5" s="163"/>
      <c r="AH5" s="87"/>
      <c r="AI5" s="163"/>
      <c r="AJ5" s="87"/>
      <c r="AK5" s="163"/>
      <c r="AL5" s="87"/>
      <c r="AM5" s="163"/>
      <c r="AN5" s="87"/>
      <c r="AO5" s="228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DE5" s="171"/>
      <c r="DF5" s="171"/>
      <c r="DG5" s="171"/>
      <c r="DH5" s="253"/>
      <c r="DI5" s="91"/>
      <c r="DJ5" s="87"/>
      <c r="DK5" s="163"/>
      <c r="DL5" s="87"/>
      <c r="DM5" s="163"/>
      <c r="DN5" s="87"/>
      <c r="DO5" s="228"/>
      <c r="DT5" s="253"/>
      <c r="DU5" s="237"/>
      <c r="DV5" s="87"/>
      <c r="DW5" s="214"/>
      <c r="DX5" s="85"/>
      <c r="DY5" s="86"/>
      <c r="DZ5" s="101"/>
      <c r="EA5" s="100"/>
      <c r="EB5" s="101"/>
      <c r="EC5" s="204"/>
      <c r="EJ5" s="375" t="s">
        <v>28</v>
      </c>
      <c r="EK5" s="376"/>
      <c r="EL5" s="376"/>
      <c r="EM5" s="377"/>
      <c r="EN5" s="171"/>
      <c r="EO5" s="175"/>
      <c r="EP5" s="378" t="s">
        <v>28</v>
      </c>
      <c r="EQ5" s="376"/>
      <c r="ER5" s="376"/>
      <c r="ES5" s="379"/>
    </row>
    <row r="6" spans="2:149" ht="21.75" thickBot="1">
      <c r="B6" s="389" t="s">
        <v>31</v>
      </c>
      <c r="C6" s="386"/>
      <c r="D6" s="390" t="s">
        <v>32</v>
      </c>
      <c r="E6" s="391"/>
      <c r="F6" s="89"/>
      <c r="G6" s="98"/>
      <c r="H6" s="392" t="s">
        <v>31</v>
      </c>
      <c r="I6" s="393"/>
      <c r="J6" s="394" t="s">
        <v>32</v>
      </c>
      <c r="K6" s="395"/>
      <c r="P6" s="99"/>
      <c r="Q6" s="100"/>
      <c r="R6" s="225"/>
      <c r="S6" s="212"/>
      <c r="T6" s="373" t="s">
        <v>178</v>
      </c>
      <c r="U6" s="370"/>
      <c r="V6" s="371" t="s">
        <v>179</v>
      </c>
      <c r="W6" s="374"/>
      <c r="X6" s="178"/>
      <c r="Y6" s="86"/>
      <c r="Z6" s="102" t="s">
        <v>57</v>
      </c>
      <c r="AA6" s="262">
        <v>186.407</v>
      </c>
      <c r="AB6" s="94" t="s">
        <v>60</v>
      </c>
      <c r="AC6" s="286">
        <v>186.37</v>
      </c>
      <c r="AD6" s="171"/>
      <c r="AE6" s="171"/>
      <c r="AF6" s="285" t="s">
        <v>66</v>
      </c>
      <c r="AG6" s="264">
        <v>185.651</v>
      </c>
      <c r="AH6" s="96" t="s">
        <v>20</v>
      </c>
      <c r="AI6" s="266">
        <v>185.749</v>
      </c>
      <c r="AJ6" s="96" t="s">
        <v>55</v>
      </c>
      <c r="AK6" s="266">
        <v>185.974</v>
      </c>
      <c r="AL6" s="96" t="s">
        <v>69</v>
      </c>
      <c r="AM6" s="266">
        <v>186.114</v>
      </c>
      <c r="AN6" s="96" t="s">
        <v>79</v>
      </c>
      <c r="AO6" s="267">
        <v>186.236</v>
      </c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V6" s="196" t="s">
        <v>185</v>
      </c>
      <c r="BW6" s="104" t="s">
        <v>33</v>
      </c>
      <c r="BX6" s="195" t="s">
        <v>34</v>
      </c>
      <c r="DE6" s="171"/>
      <c r="DF6" s="171"/>
      <c r="DG6" s="171"/>
      <c r="DH6" s="157" t="s">
        <v>90</v>
      </c>
      <c r="DI6" s="266">
        <v>187.27</v>
      </c>
      <c r="DJ6" s="96" t="s">
        <v>92</v>
      </c>
      <c r="DK6" s="266">
        <v>187.443</v>
      </c>
      <c r="DL6" s="96" t="s">
        <v>95</v>
      </c>
      <c r="DM6" s="266">
        <v>187.635</v>
      </c>
      <c r="DN6" s="159"/>
      <c r="DO6" s="268"/>
      <c r="DT6" s="291" t="s">
        <v>16</v>
      </c>
      <c r="DU6" s="262">
        <v>187.243</v>
      </c>
      <c r="DV6" s="94" t="s">
        <v>18</v>
      </c>
      <c r="DW6" s="270">
        <v>187.306</v>
      </c>
      <c r="DX6" s="85"/>
      <c r="DY6" s="86"/>
      <c r="DZ6" s="398" t="s">
        <v>30</v>
      </c>
      <c r="EA6" s="372"/>
      <c r="EB6" s="373" t="s">
        <v>29</v>
      </c>
      <c r="EC6" s="399"/>
      <c r="EJ6" s="396" t="s">
        <v>31</v>
      </c>
      <c r="EK6" s="397"/>
      <c r="EL6" s="394" t="s">
        <v>32</v>
      </c>
      <c r="EM6" s="400"/>
      <c r="EN6" s="176"/>
      <c r="EO6" s="173"/>
      <c r="EP6" s="385" t="s">
        <v>31</v>
      </c>
      <c r="EQ6" s="386"/>
      <c r="ER6" s="387" t="s">
        <v>32</v>
      </c>
      <c r="ES6" s="388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P7" s="369" t="s">
        <v>30</v>
      </c>
      <c r="Q7" s="370"/>
      <c r="R7" s="371" t="s">
        <v>29</v>
      </c>
      <c r="S7" s="372"/>
      <c r="T7" s="225"/>
      <c r="U7" s="212"/>
      <c r="V7" s="84"/>
      <c r="W7" s="82"/>
      <c r="X7" s="178"/>
      <c r="Y7" s="86"/>
      <c r="Z7" s="93"/>
      <c r="AA7" s="263"/>
      <c r="AB7" s="101"/>
      <c r="AC7" s="287"/>
      <c r="AD7" s="171"/>
      <c r="AE7" s="171"/>
      <c r="AF7" s="285" t="s">
        <v>67</v>
      </c>
      <c r="AG7" s="264">
        <v>185.651</v>
      </c>
      <c r="AH7" s="87"/>
      <c r="AI7" s="91"/>
      <c r="AJ7" s="87"/>
      <c r="AK7" s="91"/>
      <c r="AL7" s="87"/>
      <c r="AM7" s="91"/>
      <c r="AN7" s="87"/>
      <c r="AO7" s="92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DE7" s="171"/>
      <c r="DF7" s="171"/>
      <c r="DG7" s="171"/>
      <c r="DH7" s="230"/>
      <c r="DI7" s="91"/>
      <c r="DJ7" s="87"/>
      <c r="DK7" s="91"/>
      <c r="DL7" s="87"/>
      <c r="DM7" s="91"/>
      <c r="DN7" s="302" t="s">
        <v>98</v>
      </c>
      <c r="DO7" s="287">
        <v>187.82</v>
      </c>
      <c r="DT7" s="253"/>
      <c r="DU7" s="269"/>
      <c r="DV7" s="87"/>
      <c r="DW7" s="271"/>
      <c r="DX7" s="85"/>
      <c r="DY7" s="86"/>
      <c r="DZ7" s="101"/>
      <c r="EA7" s="100"/>
      <c r="EB7" s="101"/>
      <c r="EC7" s="204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31" t="s">
        <v>126</v>
      </c>
      <c r="C8" s="215">
        <v>6.41</v>
      </c>
      <c r="D8" s="233" t="s">
        <v>125</v>
      </c>
      <c r="E8" s="273">
        <v>6.41</v>
      </c>
      <c r="F8" s="345"/>
      <c r="G8" s="346"/>
      <c r="H8" s="235" t="s">
        <v>128</v>
      </c>
      <c r="I8" s="215">
        <v>1.83</v>
      </c>
      <c r="J8" s="233" t="s">
        <v>127</v>
      </c>
      <c r="K8" s="279">
        <v>1.83</v>
      </c>
      <c r="P8" s="99"/>
      <c r="Q8" s="100"/>
      <c r="R8" s="225"/>
      <c r="S8" s="212"/>
      <c r="T8" s="315" t="s">
        <v>83</v>
      </c>
      <c r="U8" s="262">
        <v>1.239</v>
      </c>
      <c r="V8" s="226" t="s">
        <v>84</v>
      </c>
      <c r="W8" s="270">
        <v>1.239</v>
      </c>
      <c r="X8" s="178"/>
      <c r="Y8" s="86"/>
      <c r="Z8" s="102" t="s">
        <v>58</v>
      </c>
      <c r="AA8" s="262">
        <v>186.37</v>
      </c>
      <c r="AB8" s="94" t="s">
        <v>116</v>
      </c>
      <c r="AC8" s="286">
        <v>186.393</v>
      </c>
      <c r="AD8" s="171"/>
      <c r="AE8" s="171"/>
      <c r="AF8" s="230"/>
      <c r="AG8" s="265"/>
      <c r="AH8" s="96" t="s">
        <v>22</v>
      </c>
      <c r="AI8" s="266">
        <v>185.796</v>
      </c>
      <c r="AJ8" s="96" t="s">
        <v>64</v>
      </c>
      <c r="AK8" s="266">
        <v>186.042</v>
      </c>
      <c r="AL8" s="96" t="s">
        <v>70</v>
      </c>
      <c r="AM8" s="266">
        <v>186.14</v>
      </c>
      <c r="AN8" s="96" t="s">
        <v>78</v>
      </c>
      <c r="AO8" s="267">
        <v>186.355</v>
      </c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W8" s="106" t="s">
        <v>186</v>
      </c>
      <c r="DE8" s="171"/>
      <c r="DF8" s="171"/>
      <c r="DG8" s="171"/>
      <c r="DH8" s="157" t="s">
        <v>91</v>
      </c>
      <c r="DI8" s="266">
        <v>187.329</v>
      </c>
      <c r="DJ8" s="96" t="s">
        <v>93</v>
      </c>
      <c r="DK8" s="266">
        <v>187.517</v>
      </c>
      <c r="DL8" s="96" t="s">
        <v>96</v>
      </c>
      <c r="DM8" s="266">
        <v>187.699</v>
      </c>
      <c r="DN8" s="159"/>
      <c r="DO8" s="268"/>
      <c r="DT8" s="291" t="s">
        <v>17</v>
      </c>
      <c r="DU8" s="262">
        <v>187.292</v>
      </c>
      <c r="DV8" s="94" t="s">
        <v>100</v>
      </c>
      <c r="DW8" s="270">
        <v>187.307</v>
      </c>
      <c r="DX8" s="85"/>
      <c r="DY8" s="86"/>
      <c r="DZ8" s="222" t="s">
        <v>35</v>
      </c>
      <c r="EA8" s="262">
        <v>188.077</v>
      </c>
      <c r="EB8" s="223" t="s">
        <v>71</v>
      </c>
      <c r="EC8" s="272">
        <v>188.077</v>
      </c>
      <c r="EJ8" s="244" t="s">
        <v>106</v>
      </c>
      <c r="EK8" s="292">
        <v>188.589</v>
      </c>
      <c r="EL8" s="245" t="s">
        <v>107</v>
      </c>
      <c r="EM8" s="293">
        <v>188.589</v>
      </c>
      <c r="EN8" s="349"/>
      <c r="EO8" s="348"/>
      <c r="EP8" s="246" t="s">
        <v>108</v>
      </c>
      <c r="EQ8" s="292">
        <v>190.66</v>
      </c>
      <c r="ER8" s="245" t="s">
        <v>109</v>
      </c>
      <c r="ES8" s="295">
        <v>190.66</v>
      </c>
    </row>
    <row r="9" spans="2:149" ht="21" customHeight="1">
      <c r="B9" s="231" t="s">
        <v>130</v>
      </c>
      <c r="C9" s="215">
        <v>5.295</v>
      </c>
      <c r="D9" s="233" t="s">
        <v>129</v>
      </c>
      <c r="E9" s="273">
        <v>5.397</v>
      </c>
      <c r="F9" s="345"/>
      <c r="G9" s="346"/>
      <c r="H9" s="235" t="s">
        <v>132</v>
      </c>
      <c r="I9" s="215">
        <v>3.046</v>
      </c>
      <c r="J9" s="233" t="s">
        <v>131</v>
      </c>
      <c r="K9" s="279">
        <v>3.046</v>
      </c>
      <c r="P9" s="158" t="s">
        <v>68</v>
      </c>
      <c r="Q9" s="261">
        <v>185.535</v>
      </c>
      <c r="R9" s="226" t="s">
        <v>56</v>
      </c>
      <c r="S9" s="262">
        <v>185.535</v>
      </c>
      <c r="T9" s="316" t="s">
        <v>115</v>
      </c>
      <c r="U9" s="261">
        <v>185.535</v>
      </c>
      <c r="V9" s="316" t="s">
        <v>115</v>
      </c>
      <c r="W9" s="270">
        <v>185.535</v>
      </c>
      <c r="X9" s="178"/>
      <c r="Y9" s="86"/>
      <c r="Z9" s="101"/>
      <c r="AA9" s="212"/>
      <c r="AB9" s="101"/>
      <c r="AC9" s="288"/>
      <c r="AD9" s="171"/>
      <c r="AE9" s="171"/>
      <c r="AF9" s="285" t="s">
        <v>21</v>
      </c>
      <c r="AG9" s="264">
        <v>185.651</v>
      </c>
      <c r="AH9" s="87"/>
      <c r="AI9" s="91"/>
      <c r="AJ9" s="87"/>
      <c r="AK9" s="91"/>
      <c r="AL9" s="87"/>
      <c r="AM9" s="91"/>
      <c r="AN9" s="87"/>
      <c r="AO9" s="92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DE9" s="171"/>
      <c r="DF9" s="171"/>
      <c r="DG9" s="171"/>
      <c r="DH9" s="230"/>
      <c r="DI9" s="91"/>
      <c r="DJ9" s="87"/>
      <c r="DK9" s="91"/>
      <c r="DL9" s="87"/>
      <c r="DM9" s="91"/>
      <c r="DN9" s="302" t="s">
        <v>99</v>
      </c>
      <c r="DO9" s="287">
        <v>187.82</v>
      </c>
      <c r="DT9" s="253"/>
      <c r="DU9" s="237"/>
      <c r="DV9" s="87"/>
      <c r="DW9" s="214"/>
      <c r="DX9" s="85"/>
      <c r="DY9" s="86"/>
      <c r="DZ9" s="87"/>
      <c r="EA9" s="91"/>
      <c r="EB9" s="87"/>
      <c r="EC9" s="92"/>
      <c r="EJ9" s="350"/>
      <c r="EK9" s="346"/>
      <c r="EL9" s="351"/>
      <c r="EM9" s="351"/>
      <c r="EN9" s="349"/>
      <c r="EO9" s="348"/>
      <c r="EP9" s="351"/>
      <c r="EQ9" s="346"/>
      <c r="ER9" s="351"/>
      <c r="ES9" s="352"/>
    </row>
    <row r="10" spans="2:149" ht="21" customHeight="1">
      <c r="B10" s="231" t="s">
        <v>134</v>
      </c>
      <c r="C10" s="215">
        <v>4.16</v>
      </c>
      <c r="D10" s="233" t="s">
        <v>133</v>
      </c>
      <c r="E10" s="273">
        <v>4.217</v>
      </c>
      <c r="F10" s="345"/>
      <c r="G10" s="346"/>
      <c r="H10" s="235" t="s">
        <v>136</v>
      </c>
      <c r="I10" s="215">
        <v>4.217</v>
      </c>
      <c r="J10" s="233" t="s">
        <v>135</v>
      </c>
      <c r="K10" s="279">
        <v>4.16</v>
      </c>
      <c r="P10" s="99"/>
      <c r="Q10" s="212"/>
      <c r="R10" s="225"/>
      <c r="S10" s="212"/>
      <c r="T10" s="225"/>
      <c r="U10" s="212"/>
      <c r="V10" s="84"/>
      <c r="W10" s="82"/>
      <c r="X10" s="178"/>
      <c r="Y10" s="86"/>
      <c r="Z10" s="94" t="s">
        <v>59</v>
      </c>
      <c r="AA10" s="262">
        <v>186.407</v>
      </c>
      <c r="AB10" s="94" t="s">
        <v>117</v>
      </c>
      <c r="AC10" s="286">
        <v>186.415</v>
      </c>
      <c r="AD10" s="171"/>
      <c r="AE10" s="171"/>
      <c r="AF10" s="285" t="s">
        <v>19</v>
      </c>
      <c r="AG10" s="264">
        <v>185.651</v>
      </c>
      <c r="AH10" s="96" t="s">
        <v>23</v>
      </c>
      <c r="AI10" s="266">
        <v>185.86</v>
      </c>
      <c r="AJ10" s="96" t="s">
        <v>65</v>
      </c>
      <c r="AK10" s="266">
        <v>186.112</v>
      </c>
      <c r="AL10" s="96" t="s">
        <v>80</v>
      </c>
      <c r="AM10" s="266">
        <v>186.21</v>
      </c>
      <c r="AN10" s="96" t="s">
        <v>118</v>
      </c>
      <c r="AO10" s="267">
        <v>186.393</v>
      </c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DE10" s="171"/>
      <c r="DF10" s="171"/>
      <c r="DG10" s="171"/>
      <c r="DH10" s="157" t="s">
        <v>85</v>
      </c>
      <c r="DI10" s="266">
        <v>187.431</v>
      </c>
      <c r="DJ10" s="96" t="s">
        <v>94</v>
      </c>
      <c r="DK10" s="266">
        <v>187.517</v>
      </c>
      <c r="DL10" s="96" t="s">
        <v>97</v>
      </c>
      <c r="DM10" s="266">
        <v>187.706</v>
      </c>
      <c r="DN10" s="159"/>
      <c r="DO10" s="268"/>
      <c r="DT10" s="303" t="s">
        <v>74</v>
      </c>
      <c r="DU10" s="318">
        <v>187.243</v>
      </c>
      <c r="DV10" s="94" t="s">
        <v>101</v>
      </c>
      <c r="DW10" s="270">
        <v>187.27</v>
      </c>
      <c r="DX10" s="85"/>
      <c r="DY10" s="86"/>
      <c r="DZ10" s="87"/>
      <c r="EA10" s="91"/>
      <c r="EB10" s="87"/>
      <c r="EC10" s="92"/>
      <c r="EJ10" s="247" t="s">
        <v>110</v>
      </c>
      <c r="EK10" s="294">
        <v>190.172</v>
      </c>
      <c r="EL10" s="248" t="s">
        <v>111</v>
      </c>
      <c r="EM10" s="296">
        <v>190.172</v>
      </c>
      <c r="EN10" s="349"/>
      <c r="EO10" s="348"/>
      <c r="EP10" s="249" t="s">
        <v>112</v>
      </c>
      <c r="EQ10" s="304">
        <v>189.466</v>
      </c>
      <c r="ER10" s="248" t="s">
        <v>113</v>
      </c>
      <c r="ES10" s="305">
        <v>189.466</v>
      </c>
    </row>
    <row r="11" spans="2:149" ht="21" customHeight="1" thickBot="1">
      <c r="B11" s="230"/>
      <c r="C11" s="347"/>
      <c r="D11" s="274"/>
      <c r="E11" s="347"/>
      <c r="F11" s="274"/>
      <c r="G11" s="346"/>
      <c r="H11" s="235" t="s">
        <v>138</v>
      </c>
      <c r="I11" s="215">
        <v>5.397</v>
      </c>
      <c r="J11" s="233" t="s">
        <v>137</v>
      </c>
      <c r="K11" s="279">
        <v>5.295</v>
      </c>
      <c r="P11" s="107"/>
      <c r="Q11" s="213"/>
      <c r="R11" s="194"/>
      <c r="S11" s="227"/>
      <c r="T11" s="194"/>
      <c r="U11" s="227"/>
      <c r="V11" s="313"/>
      <c r="W11" s="203"/>
      <c r="X11" s="179"/>
      <c r="Y11" s="109"/>
      <c r="Z11" s="108"/>
      <c r="AA11" s="213"/>
      <c r="AB11" s="108"/>
      <c r="AC11" s="229"/>
      <c r="AD11" s="171"/>
      <c r="AE11" s="171"/>
      <c r="AF11" s="107"/>
      <c r="AG11" s="213"/>
      <c r="AH11" s="108"/>
      <c r="AI11" s="213"/>
      <c r="AJ11" s="108"/>
      <c r="AK11" s="213"/>
      <c r="AL11" s="108"/>
      <c r="AM11" s="213"/>
      <c r="AN11" s="108"/>
      <c r="AO11" s="229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W11" s="169" t="s">
        <v>49</v>
      </c>
      <c r="DE11" s="171"/>
      <c r="DF11" s="171"/>
      <c r="DG11" s="171"/>
      <c r="DH11" s="190"/>
      <c r="DI11" s="217"/>
      <c r="DJ11" s="108"/>
      <c r="DK11" s="213"/>
      <c r="DL11" s="108"/>
      <c r="DM11" s="213"/>
      <c r="DN11" s="108"/>
      <c r="DO11" s="229"/>
      <c r="DT11" s="190"/>
      <c r="DU11" s="217"/>
      <c r="DV11" s="110"/>
      <c r="DW11" s="218"/>
      <c r="DX11" s="108"/>
      <c r="DY11" s="109"/>
      <c r="DZ11" s="112"/>
      <c r="EA11" s="114"/>
      <c r="EB11" s="108"/>
      <c r="EC11" s="115"/>
      <c r="EJ11" s="250"/>
      <c r="EK11" s="203"/>
      <c r="EL11" s="202"/>
      <c r="EM11" s="202"/>
      <c r="EN11" s="251"/>
      <c r="EO11" s="203"/>
      <c r="EP11" s="202"/>
      <c r="EQ11" s="203"/>
      <c r="ER11" s="202"/>
      <c r="ES11" s="252"/>
    </row>
    <row r="12" spans="2:119" ht="21" customHeight="1">
      <c r="B12" s="232" t="s">
        <v>140</v>
      </c>
      <c r="C12" s="275">
        <v>3.046</v>
      </c>
      <c r="D12" s="277" t="s">
        <v>139</v>
      </c>
      <c r="E12" s="278">
        <v>3.046</v>
      </c>
      <c r="F12" s="224"/>
      <c r="G12" s="348"/>
      <c r="H12" s="234" t="s">
        <v>142</v>
      </c>
      <c r="I12" s="275">
        <v>6.41</v>
      </c>
      <c r="J12" s="277" t="s">
        <v>141</v>
      </c>
      <c r="K12" s="276">
        <v>6.41</v>
      </c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W12" s="160" t="s">
        <v>50</v>
      </c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</row>
    <row r="13" spans="2:75" ht="21" customHeight="1" thickBot="1">
      <c r="B13" s="190"/>
      <c r="C13" s="113"/>
      <c r="D13" s="110"/>
      <c r="E13" s="113"/>
      <c r="F13" s="202"/>
      <c r="G13" s="203"/>
      <c r="H13" s="110"/>
      <c r="I13" s="113"/>
      <c r="J13" s="110"/>
      <c r="K13" s="19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N13" s="171"/>
      <c r="AO13" s="171"/>
      <c r="AP13" s="171"/>
      <c r="AQ13" s="171"/>
      <c r="BW13" s="160" t="s">
        <v>152</v>
      </c>
    </row>
    <row r="14" ht="18" customHeight="1"/>
    <row r="15" ht="18" customHeight="1"/>
    <row r="16" ht="18" customHeight="1">
      <c r="AI16" s="174"/>
    </row>
    <row r="17" spans="5:107" ht="18" customHeight="1">
      <c r="E17" s="174"/>
      <c r="AI17" s="116"/>
      <c r="BU17" s="116"/>
      <c r="BV17" s="116"/>
      <c r="BW17" s="116"/>
      <c r="CI17" s="116"/>
      <c r="CL17" s="116"/>
      <c r="CT17" s="116"/>
      <c r="CU17" s="116"/>
      <c r="CV17" s="116"/>
      <c r="DC17" s="116"/>
    </row>
    <row r="18" spans="5:145" ht="18" customHeight="1">
      <c r="E18" s="117"/>
      <c r="AC18" s="116"/>
      <c r="AG18" s="116"/>
      <c r="AH18" s="116"/>
      <c r="AI18" s="117"/>
      <c r="AQ18" s="116"/>
      <c r="BN18" s="165"/>
      <c r="CC18" s="243"/>
      <c r="CD18" s="243"/>
      <c r="CE18" s="243"/>
      <c r="DL18" s="116"/>
      <c r="DO18" s="224"/>
      <c r="DS18" s="116"/>
      <c r="DZ18" s="116"/>
      <c r="EC18" s="116"/>
      <c r="EI18" s="116"/>
      <c r="EJ18" s="116"/>
      <c r="EK18" s="116"/>
      <c r="EL18" s="116"/>
      <c r="EM18" s="116"/>
      <c r="EN18" s="116"/>
      <c r="EO18" s="116"/>
    </row>
    <row r="19" spans="5:138" ht="18" customHeight="1">
      <c r="E19" s="117"/>
      <c r="AE19" s="116"/>
      <c r="AI19" s="116"/>
      <c r="AJ19" s="116"/>
      <c r="AL19" s="116"/>
      <c r="AP19" s="116"/>
      <c r="AQ19" s="116"/>
      <c r="AR19" s="116"/>
      <c r="AS19" s="116"/>
      <c r="BE19" s="117"/>
      <c r="BK19" s="116"/>
      <c r="BP19" s="116"/>
      <c r="BQ19" s="116"/>
      <c r="BS19" s="116"/>
      <c r="BT19" s="116"/>
      <c r="CB19" s="116"/>
      <c r="CD19" s="116"/>
      <c r="CI19" s="116"/>
      <c r="CM19" s="116"/>
      <c r="CW19" s="116"/>
      <c r="CX19" s="116"/>
      <c r="CY19" s="116"/>
      <c r="DF19" s="116"/>
      <c r="DL19" s="165"/>
      <c r="DN19" s="116"/>
      <c r="DO19" s="116"/>
      <c r="DP19" s="116"/>
      <c r="DQ19" s="116"/>
      <c r="EA19" s="116"/>
      <c r="EB19" s="116"/>
      <c r="EH19" s="116"/>
    </row>
    <row r="20" spans="5:147" ht="18" customHeight="1">
      <c r="E20" s="116"/>
      <c r="AD20" s="116"/>
      <c r="AI20" s="116"/>
      <c r="AJ20" s="116"/>
      <c r="AO20" s="116"/>
      <c r="AQ20" s="174"/>
      <c r="AX20" s="165"/>
      <c r="AY20" s="165"/>
      <c r="AZ20" s="165"/>
      <c r="BA20" s="259" t="s">
        <v>59</v>
      </c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CC20" s="171"/>
      <c r="CD20" s="171"/>
      <c r="CE20" s="171"/>
      <c r="CQ20" s="116"/>
      <c r="CR20" s="165"/>
      <c r="CZ20" s="116"/>
      <c r="DI20" s="117"/>
      <c r="DR20" s="116"/>
      <c r="DZ20" s="116"/>
      <c r="EA20" s="116"/>
      <c r="EL20" s="165"/>
      <c r="EM20" s="165"/>
      <c r="EN20" s="165"/>
      <c r="EO20" s="165"/>
      <c r="EP20" s="165"/>
      <c r="EQ20" s="165"/>
    </row>
    <row r="21" spans="5:147" ht="18" customHeight="1">
      <c r="E21" s="116"/>
      <c r="AA21" s="116"/>
      <c r="AB21" s="116"/>
      <c r="AI21" s="116"/>
      <c r="AQ21" s="116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U21" s="116"/>
      <c r="BZ21" s="165"/>
      <c r="CA21" s="165"/>
      <c r="CB21" s="344"/>
      <c r="CC21" s="243"/>
      <c r="CD21" s="243"/>
      <c r="CE21" s="243"/>
      <c r="CF21" s="165"/>
      <c r="CG21" s="165"/>
      <c r="CH21" s="165"/>
      <c r="DL21" s="116"/>
      <c r="EC21" s="116"/>
      <c r="ED21" s="116"/>
      <c r="EE21" s="116"/>
      <c r="EF21" s="116"/>
      <c r="EL21" s="165"/>
      <c r="EM21" s="174"/>
      <c r="EN21" s="165"/>
      <c r="EO21" s="165"/>
      <c r="EP21" s="165"/>
      <c r="EQ21" s="165"/>
    </row>
    <row r="22" spans="5:147" ht="18" customHeight="1">
      <c r="E22" s="116"/>
      <c r="O22" s="116"/>
      <c r="P22" s="116"/>
      <c r="Q22" s="117"/>
      <c r="S22" s="118"/>
      <c r="T22" s="84"/>
      <c r="AC22" s="116"/>
      <c r="AD22" s="116"/>
      <c r="AI22" s="116"/>
      <c r="AM22" s="116"/>
      <c r="AN22" s="116"/>
      <c r="AZ22" s="116"/>
      <c r="BA22" s="116"/>
      <c r="BB22" s="116"/>
      <c r="BW22" s="117"/>
      <c r="BX22" s="116"/>
      <c r="BY22" s="116"/>
      <c r="BZ22" s="165"/>
      <c r="CA22" s="165"/>
      <c r="CB22" s="165"/>
      <c r="CC22" s="165"/>
      <c r="CD22" s="165"/>
      <c r="CE22" s="165"/>
      <c r="CF22" s="165"/>
      <c r="CG22" s="117"/>
      <c r="CH22" s="165"/>
      <c r="CV22" s="116"/>
      <c r="CZ22" s="116"/>
      <c r="DA22" s="116"/>
      <c r="DB22" s="116"/>
      <c r="DG22" s="116"/>
      <c r="DH22" s="116"/>
      <c r="DU22" s="116"/>
      <c r="DV22" s="116"/>
      <c r="DY22" s="116"/>
      <c r="EL22" s="336" t="s">
        <v>98</v>
      </c>
      <c r="EM22" s="165"/>
      <c r="EN22" s="165"/>
      <c r="EQ22" s="165"/>
    </row>
    <row r="23" spans="5:148" ht="18" customHeight="1">
      <c r="E23" s="116"/>
      <c r="G23" s="323" t="s">
        <v>66</v>
      </c>
      <c r="S23" s="118"/>
      <c r="Y23" s="117"/>
      <c r="AG23" s="116"/>
      <c r="AI23" s="167" t="s">
        <v>70</v>
      </c>
      <c r="AJ23" s="116"/>
      <c r="AO23" s="165"/>
      <c r="AQ23" s="165"/>
      <c r="AR23" s="165"/>
      <c r="AS23" s="165"/>
      <c r="AT23" s="165"/>
      <c r="AU23" s="165"/>
      <c r="AV23" s="165"/>
      <c r="AW23" s="165"/>
      <c r="AX23" s="165"/>
      <c r="AY23" s="116"/>
      <c r="AZ23" s="165"/>
      <c r="BA23" s="259" t="s">
        <v>57</v>
      </c>
      <c r="BB23" s="165"/>
      <c r="BC23" s="165"/>
      <c r="BD23" s="165"/>
      <c r="BE23" s="165"/>
      <c r="BF23" s="165"/>
      <c r="BG23" s="165"/>
      <c r="BH23" s="116"/>
      <c r="BZ23" s="165"/>
      <c r="CA23" s="165"/>
      <c r="CB23" s="165"/>
      <c r="CC23" s="165"/>
      <c r="CD23" s="165"/>
      <c r="CE23" s="165"/>
      <c r="CF23" s="165"/>
      <c r="CG23" s="165"/>
      <c r="CH23" s="165"/>
      <c r="DC23" s="116"/>
      <c r="DD23" s="116"/>
      <c r="DM23" s="167" t="s">
        <v>85</v>
      </c>
      <c r="DR23" s="116"/>
      <c r="DT23" s="116"/>
      <c r="EM23" s="165"/>
      <c r="EQ23" s="165"/>
      <c r="ER23" s="211" t="s">
        <v>71</v>
      </c>
    </row>
    <row r="24" spans="7:147" ht="18" customHeight="1">
      <c r="G24" s="224"/>
      <c r="S24" s="118"/>
      <c r="AC24" s="170">
        <v>4</v>
      </c>
      <c r="AH24" s="116"/>
      <c r="AM24" s="165"/>
      <c r="AN24" s="165"/>
      <c r="AO24" s="165"/>
      <c r="AQ24" s="165"/>
      <c r="AR24" s="165"/>
      <c r="AS24" s="165"/>
      <c r="AT24" s="165"/>
      <c r="AU24" s="170">
        <v>15</v>
      </c>
      <c r="AV24" s="170">
        <v>16</v>
      </c>
      <c r="AW24" s="165"/>
      <c r="AX24" s="165"/>
      <c r="AY24" s="165"/>
      <c r="AZ24" s="165"/>
      <c r="BB24" s="165"/>
      <c r="BC24" s="165"/>
      <c r="BD24" s="165"/>
      <c r="BE24" s="165"/>
      <c r="BF24" s="165"/>
      <c r="BG24" s="165"/>
      <c r="BZ24" s="165"/>
      <c r="CA24" s="165"/>
      <c r="CB24" s="165"/>
      <c r="CC24" s="165"/>
      <c r="CD24" s="165"/>
      <c r="CE24" s="165"/>
      <c r="CF24" s="165"/>
      <c r="CG24" s="165"/>
      <c r="CH24" s="165"/>
      <c r="DA24" s="341" t="s">
        <v>74</v>
      </c>
      <c r="DF24" s="170">
        <v>20</v>
      </c>
      <c r="DI24" s="170">
        <v>22</v>
      </c>
      <c r="EL24" s="170">
        <v>32</v>
      </c>
      <c r="EM24" s="165"/>
      <c r="EQ24" s="165"/>
    </row>
    <row r="25" spans="4:150" ht="18" customHeight="1">
      <c r="D25" s="116"/>
      <c r="G25" s="224"/>
      <c r="K25" s="116"/>
      <c r="L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C25" s="116"/>
      <c r="AE25" s="116"/>
      <c r="AF25" s="116"/>
      <c r="AG25" s="116"/>
      <c r="AI25" s="116"/>
      <c r="AJ25" s="116"/>
      <c r="AK25" s="116"/>
      <c r="AL25" s="116"/>
      <c r="AM25" s="117"/>
      <c r="AQ25" s="116"/>
      <c r="AU25" s="116"/>
      <c r="AV25" s="116"/>
      <c r="AZ25" s="116"/>
      <c r="BA25" s="117"/>
      <c r="BQ25" s="117"/>
      <c r="BS25" s="116"/>
      <c r="BW25" s="117"/>
      <c r="BX25" s="116"/>
      <c r="BY25" s="116"/>
      <c r="CB25" s="344"/>
      <c r="DF25" s="116"/>
      <c r="DI25" s="116"/>
      <c r="DJ25" s="116"/>
      <c r="DK25" s="116"/>
      <c r="DP25" s="116"/>
      <c r="DQ25" s="116"/>
      <c r="DR25" s="116"/>
      <c r="DT25" s="116"/>
      <c r="DU25" s="116"/>
      <c r="DV25" s="116"/>
      <c r="DW25" s="116"/>
      <c r="DX25" s="116"/>
      <c r="EA25" s="116"/>
      <c r="EC25" s="116"/>
      <c r="ED25" s="116"/>
      <c r="EF25" s="116"/>
      <c r="EG25" s="116"/>
      <c r="EH25" s="116"/>
      <c r="EL25" s="116"/>
      <c r="EM25" s="165"/>
      <c r="EP25" s="116"/>
      <c r="EQ25" s="165"/>
      <c r="ER25" s="118"/>
      <c r="ES25" s="174"/>
      <c r="ET25" s="118"/>
    </row>
    <row r="26" spans="2:147" ht="18" customHeight="1">
      <c r="B26" s="116"/>
      <c r="D26" s="321" t="s">
        <v>56</v>
      </c>
      <c r="G26" s="323" t="s">
        <v>67</v>
      </c>
      <c r="Q26" s="116"/>
      <c r="S26" s="116"/>
      <c r="Y26" s="116"/>
      <c r="AD26" s="116"/>
      <c r="AF26" s="116"/>
      <c r="AM26" s="324" t="s">
        <v>80</v>
      </c>
      <c r="AN26" s="116"/>
      <c r="AP26" s="116"/>
      <c r="AQ26" s="116"/>
      <c r="AX26" s="320" t="s">
        <v>58</v>
      </c>
      <c r="BF26" s="165"/>
      <c r="BG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16"/>
      <c r="CK26" s="165"/>
      <c r="DM26" s="116"/>
      <c r="DP26" s="116"/>
      <c r="EA26" s="297" t="s">
        <v>95</v>
      </c>
      <c r="EB26" s="116"/>
      <c r="EE26" s="335" t="s">
        <v>97</v>
      </c>
      <c r="EG26" s="116"/>
      <c r="EL26" s="336" t="s">
        <v>99</v>
      </c>
      <c r="EM26" s="165"/>
      <c r="EP26" s="165"/>
      <c r="EQ26" s="165"/>
    </row>
    <row r="27" spans="2:147" ht="18" customHeight="1">
      <c r="B27" s="116"/>
      <c r="D27" s="116"/>
      <c r="G27" s="224"/>
      <c r="AC27" s="221" t="s">
        <v>64</v>
      </c>
      <c r="AH27" s="170">
        <v>7</v>
      </c>
      <c r="AI27" s="170">
        <v>9</v>
      </c>
      <c r="AK27" s="170">
        <v>10</v>
      </c>
      <c r="AN27" s="116"/>
      <c r="AO27" s="116"/>
      <c r="AQ27" s="116"/>
      <c r="AR27" s="165"/>
      <c r="A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DA27" s="333" t="s">
        <v>16</v>
      </c>
      <c r="DN27" s="170">
        <v>25</v>
      </c>
      <c r="EM27" s="165"/>
      <c r="EP27" s="165"/>
      <c r="EQ27" s="165"/>
    </row>
    <row r="28" spans="2:149" ht="18" customHeight="1">
      <c r="B28" s="118"/>
      <c r="D28" s="116"/>
      <c r="G28" s="224"/>
      <c r="K28" s="116"/>
      <c r="L28" s="116"/>
      <c r="M28" s="116"/>
      <c r="N28" s="116"/>
      <c r="O28" s="116"/>
      <c r="Q28" s="116"/>
      <c r="R28" s="116"/>
      <c r="S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K28" s="116"/>
      <c r="AM28" s="116"/>
      <c r="AN28" s="116"/>
      <c r="AR28" s="116"/>
      <c r="AS28" s="116"/>
      <c r="AT28" s="165"/>
      <c r="AV28" s="116"/>
      <c r="AW28" s="116"/>
      <c r="AX28" s="165"/>
      <c r="BL28" s="116"/>
      <c r="BS28" s="116"/>
      <c r="BT28" s="165"/>
      <c r="BU28" s="165"/>
      <c r="BV28" s="165"/>
      <c r="BW28" s="117"/>
      <c r="BX28" s="117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N28" s="116"/>
      <c r="CR28" s="116"/>
      <c r="CS28" s="116"/>
      <c r="DJ28" s="116"/>
      <c r="DK28" s="116"/>
      <c r="DL28" s="116"/>
      <c r="DN28" s="116"/>
      <c r="DU28" s="116"/>
      <c r="DV28" s="116"/>
      <c r="DW28" s="116"/>
      <c r="DY28" s="116"/>
      <c r="DZ28" s="116"/>
      <c r="EA28" s="116"/>
      <c r="EB28" s="116"/>
      <c r="EC28" s="116"/>
      <c r="ED28" s="116"/>
      <c r="EF28" s="116"/>
      <c r="EH28" s="116"/>
      <c r="EI28" s="116"/>
      <c r="EJ28" s="116"/>
      <c r="EL28" s="116"/>
      <c r="EM28" s="165"/>
      <c r="EP28" s="165"/>
      <c r="EQ28" s="165"/>
      <c r="ER28" s="174"/>
      <c r="ES28" s="174"/>
    </row>
    <row r="29" spans="4:147" ht="18" customHeight="1">
      <c r="D29" s="322" t="s">
        <v>68</v>
      </c>
      <c r="G29" s="323" t="s">
        <v>21</v>
      </c>
      <c r="Y29" s="325" t="s">
        <v>55</v>
      </c>
      <c r="AA29" s="116"/>
      <c r="AF29" s="170">
        <v>5</v>
      </c>
      <c r="AO29" s="116"/>
      <c r="AQ29" s="116"/>
      <c r="AR29" s="165"/>
      <c r="AS29" s="165"/>
      <c r="AT29" s="165"/>
      <c r="AU29" s="117"/>
      <c r="AV29" s="165"/>
      <c r="AW29" s="117"/>
      <c r="AX29" s="320" t="s">
        <v>60</v>
      </c>
      <c r="AY29" s="165"/>
      <c r="AZ29" s="165"/>
      <c r="BA29" s="165"/>
      <c r="BB29" s="165"/>
      <c r="BC29" s="165"/>
      <c r="BD29" s="165"/>
      <c r="BE29" s="165"/>
      <c r="BF29" s="165"/>
      <c r="BG29" s="116"/>
      <c r="BT29" s="165"/>
      <c r="CK29" s="165"/>
      <c r="CM29" s="116"/>
      <c r="CR29" s="116"/>
      <c r="DV29" s="116"/>
      <c r="EA29" s="170">
        <v>28</v>
      </c>
      <c r="EB29" s="170">
        <v>30</v>
      </c>
      <c r="EG29" s="116"/>
      <c r="EL29" s="170">
        <v>31</v>
      </c>
      <c r="EM29" s="165"/>
      <c r="EP29" s="165"/>
      <c r="EQ29" s="165"/>
    </row>
    <row r="30" spans="28:148" ht="18" customHeight="1">
      <c r="AB30" s="116"/>
      <c r="AC30" s="116"/>
      <c r="AE30" s="116"/>
      <c r="AF30" s="116"/>
      <c r="AR30" s="117"/>
      <c r="AS30" s="117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P30" s="165"/>
      <c r="BT30" s="165"/>
      <c r="CK30" s="165"/>
      <c r="CR30" s="165"/>
      <c r="DE30" s="298" t="s">
        <v>17</v>
      </c>
      <c r="DG30" s="116"/>
      <c r="DH30" s="116"/>
      <c r="DI30" s="116"/>
      <c r="DK30" s="116"/>
      <c r="DL30" s="116"/>
      <c r="DR30" s="116"/>
      <c r="DS30" s="116"/>
      <c r="EL30" s="165"/>
      <c r="EM30" s="165"/>
      <c r="EQ30" s="165"/>
      <c r="ER30" s="177" t="s">
        <v>35</v>
      </c>
    </row>
    <row r="31" spans="2:147" ht="18" customHeight="1">
      <c r="B31" s="118"/>
      <c r="G31" s="224"/>
      <c r="H31" s="116"/>
      <c r="U31" s="116"/>
      <c r="V31" s="116"/>
      <c r="AL31" s="116"/>
      <c r="AN31" s="116"/>
      <c r="AO31" s="11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T31" s="165"/>
      <c r="BW31" s="117"/>
      <c r="CK31" s="117"/>
      <c r="CV31" s="116"/>
      <c r="DK31" s="116"/>
      <c r="DL31" s="116"/>
      <c r="DP31" s="116"/>
      <c r="DQ31" s="116"/>
      <c r="DR31" s="116"/>
      <c r="DU31" s="116"/>
      <c r="DW31" s="116"/>
      <c r="EA31" s="116"/>
      <c r="EC31" s="116"/>
      <c r="EE31" s="343" t="s">
        <v>96</v>
      </c>
      <c r="EL31" s="165"/>
      <c r="EM31" s="165"/>
      <c r="EN31" s="165"/>
      <c r="EO31" s="165"/>
      <c r="EP31" s="165"/>
      <c r="EQ31" s="165"/>
    </row>
    <row r="32" spans="2:147" ht="18" customHeight="1">
      <c r="B32" s="116"/>
      <c r="D32" s="322" t="s">
        <v>83</v>
      </c>
      <c r="G32" s="323" t="s">
        <v>19</v>
      </c>
      <c r="M32" s="324" t="s">
        <v>22</v>
      </c>
      <c r="P32" s="116"/>
      <c r="U32" s="170">
        <v>2</v>
      </c>
      <c r="V32" s="170">
        <v>3</v>
      </c>
      <c r="AN32" s="170" t="s">
        <v>153</v>
      </c>
      <c r="AP32" s="116"/>
      <c r="AY32" s="320" t="s">
        <v>116</v>
      </c>
      <c r="BT32" s="165"/>
      <c r="CZ32" s="116"/>
      <c r="DA32" s="116"/>
      <c r="DP32" s="170">
        <v>26</v>
      </c>
      <c r="DU32" s="116"/>
      <c r="DX32" s="116"/>
      <c r="DY32" s="116"/>
      <c r="DZ32" s="116"/>
      <c r="EA32" s="116"/>
      <c r="EB32" s="116"/>
      <c r="EC32" s="116"/>
      <c r="EG32" s="116"/>
      <c r="EL32" s="165"/>
      <c r="EM32" s="165"/>
      <c r="EN32" s="165"/>
      <c r="EO32" s="165"/>
      <c r="EP32" s="165"/>
      <c r="EQ32" s="165"/>
    </row>
    <row r="33" spans="2:147" ht="18" customHeight="1">
      <c r="B33" s="116"/>
      <c r="D33" s="116"/>
      <c r="S33" s="325" t="s">
        <v>23</v>
      </c>
      <c r="AA33" s="116"/>
      <c r="AB33" s="116"/>
      <c r="AC33" s="116"/>
      <c r="AD33" s="116"/>
      <c r="AG33" s="116"/>
      <c r="AH33" s="166" t="s">
        <v>69</v>
      </c>
      <c r="AR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DE33" s="333" t="s">
        <v>18</v>
      </c>
      <c r="DO33" s="325" t="s">
        <v>92</v>
      </c>
      <c r="DR33" s="116"/>
      <c r="DW33" s="116"/>
      <c r="DZ33" s="415">
        <v>27</v>
      </c>
      <c r="EA33" s="170">
        <v>29</v>
      </c>
      <c r="EG33" s="116"/>
      <c r="EL33" s="165"/>
      <c r="EM33" s="165"/>
      <c r="EN33" s="165"/>
      <c r="EO33" s="165"/>
      <c r="EP33" s="165"/>
      <c r="EQ33" s="165"/>
    </row>
    <row r="34" spans="4:137" ht="18" customHeight="1">
      <c r="D34" s="116"/>
      <c r="H34" s="116"/>
      <c r="K34" s="116"/>
      <c r="Y34" s="117"/>
      <c r="AA34" s="116"/>
      <c r="AB34" s="116"/>
      <c r="AC34" s="116"/>
      <c r="AD34" s="116"/>
      <c r="AH34" s="116"/>
      <c r="AI34" s="116"/>
      <c r="AJ34" s="116"/>
      <c r="AK34" s="116"/>
      <c r="AM34" s="165"/>
      <c r="AN34" s="165"/>
      <c r="AO34" s="165"/>
      <c r="AP34" s="165"/>
      <c r="AS34" s="116"/>
      <c r="AT34" s="116"/>
      <c r="AU34" s="116"/>
      <c r="AX34" s="116"/>
      <c r="AZ34" s="116"/>
      <c r="BA34" s="116"/>
      <c r="BS34" s="165"/>
      <c r="BV34" s="165"/>
      <c r="BW34" s="117"/>
      <c r="BX34" s="116"/>
      <c r="BZ34" s="116"/>
      <c r="CA34" s="116"/>
      <c r="CS34" s="165"/>
      <c r="DA34" s="116"/>
      <c r="DB34" s="116"/>
      <c r="DJ34" s="116"/>
      <c r="DK34" s="116"/>
      <c r="DQ34" s="117"/>
      <c r="DR34" s="116"/>
      <c r="DU34" s="116"/>
      <c r="DV34" s="116"/>
      <c r="DX34" s="116"/>
      <c r="DZ34" s="415"/>
      <c r="EE34" s="337" t="s">
        <v>124</v>
      </c>
      <c r="EG34">
        <v>187.749</v>
      </c>
    </row>
    <row r="35" spans="4:122" ht="18" customHeight="1">
      <c r="D35" s="321" t="s">
        <v>84</v>
      </c>
      <c r="K35" s="170">
        <v>1</v>
      </c>
      <c r="AI35" s="170">
        <v>8</v>
      </c>
      <c r="AN35" s="116"/>
      <c r="AO35" s="116"/>
      <c r="AP35" s="326" t="s">
        <v>79</v>
      </c>
      <c r="AQ35" s="116"/>
      <c r="AR35" s="116"/>
      <c r="AS35" s="170" t="s">
        <v>154</v>
      </c>
      <c r="AY35" s="167" t="s">
        <v>118</v>
      </c>
      <c r="CM35" s="116"/>
      <c r="CY35" s="116"/>
      <c r="CZ35" s="116"/>
      <c r="DA35" s="116"/>
      <c r="DK35" s="170" t="s">
        <v>157</v>
      </c>
      <c r="DR35" s="342" t="s">
        <v>93</v>
      </c>
    </row>
    <row r="36" spans="34:112" ht="18" customHeight="1">
      <c r="AH36" s="166" t="s">
        <v>65</v>
      </c>
      <c r="AN36" s="116"/>
      <c r="AP36" s="116"/>
      <c r="AR36" s="116"/>
      <c r="AV36" s="116"/>
      <c r="AW36" s="116"/>
      <c r="AX36" s="116"/>
      <c r="BE36" s="116"/>
      <c r="BT36" s="165"/>
      <c r="DE36" s="333" t="s">
        <v>100</v>
      </c>
      <c r="DG36" s="116"/>
      <c r="DH36" s="116"/>
    </row>
    <row r="37" spans="11:112" ht="18" customHeight="1">
      <c r="K37" s="221" t="s">
        <v>20</v>
      </c>
      <c r="AK37" s="116"/>
      <c r="AL37" s="116"/>
      <c r="AP37" s="116"/>
      <c r="AQ37" s="116"/>
      <c r="AR37" s="116"/>
      <c r="AS37" s="116"/>
      <c r="AT37" s="116"/>
      <c r="AU37" s="116"/>
      <c r="AV37" s="415">
        <v>17</v>
      </c>
      <c r="AY37" s="116"/>
      <c r="AZ37" s="116"/>
      <c r="BA37" s="116"/>
      <c r="BC37" s="116"/>
      <c r="CE37" s="116"/>
      <c r="CJ37" s="116"/>
      <c r="CK37" s="116"/>
      <c r="CL37" s="116"/>
      <c r="CM37" s="116"/>
      <c r="CN37" s="116"/>
      <c r="CO37" s="116"/>
      <c r="DE37" s="116"/>
      <c r="DF37" s="116"/>
      <c r="DG37" s="116"/>
      <c r="DH37" s="415">
        <v>21</v>
      </c>
    </row>
    <row r="38" spans="45:123" ht="18" customHeight="1">
      <c r="AS38" s="117"/>
      <c r="AV38" s="415"/>
      <c r="AX38" s="116"/>
      <c r="AY38" s="338" t="s">
        <v>81</v>
      </c>
      <c r="BA38" s="258" t="s">
        <v>117</v>
      </c>
      <c r="BE38" s="327">
        <v>186.483</v>
      </c>
      <c r="CB38" s="332" t="s">
        <v>155</v>
      </c>
      <c r="CK38" s="116"/>
      <c r="CL38" s="116"/>
      <c r="DF38" s="116"/>
      <c r="DG38" s="297" t="s">
        <v>91</v>
      </c>
      <c r="DH38" s="415"/>
      <c r="DJ38" s="116"/>
      <c r="DK38" s="116"/>
      <c r="DL38" s="116"/>
      <c r="DS38" s="312" t="s">
        <v>177</v>
      </c>
    </row>
    <row r="39" spans="47:117" ht="18" customHeight="1">
      <c r="AU39" s="116"/>
      <c r="AZ39" s="116"/>
      <c r="BA39" s="116"/>
      <c r="CJ39" s="116"/>
      <c r="CY39" s="224" t="s">
        <v>158</v>
      </c>
      <c r="DC39" s="334" t="s">
        <v>90</v>
      </c>
      <c r="DD39" s="339" t="s">
        <v>82</v>
      </c>
      <c r="DE39" s="116"/>
      <c r="DK39" s="116"/>
      <c r="DL39" s="116"/>
      <c r="DM39" s="117"/>
    </row>
    <row r="40" spans="48:115" ht="18" customHeight="1">
      <c r="AV40" s="116"/>
      <c r="AW40" s="116"/>
      <c r="BA40" s="116"/>
      <c r="BT40" s="165"/>
      <c r="BW40" s="117"/>
      <c r="CL40" s="165"/>
      <c r="DC40" s="116"/>
      <c r="DD40" s="116"/>
      <c r="DE40" s="116"/>
      <c r="DI40" s="116"/>
      <c r="DJ40" s="116"/>
      <c r="DK40" s="116"/>
    </row>
    <row r="41" spans="53:107" ht="18" customHeight="1">
      <c r="BA41" s="170">
        <v>18</v>
      </c>
      <c r="DC41" s="170">
        <v>19</v>
      </c>
    </row>
    <row r="42" ht="18" customHeight="1">
      <c r="AW42" s="299" t="s">
        <v>78</v>
      </c>
    </row>
    <row r="43" ht="18" customHeight="1">
      <c r="DC43" s="260" t="s">
        <v>101</v>
      </c>
    </row>
    <row r="44" ht="18" customHeight="1">
      <c r="BI44" s="116"/>
    </row>
    <row r="45" spans="82:85" ht="18" customHeight="1">
      <c r="CD45" s="117"/>
      <c r="CE45" s="116"/>
      <c r="CG45" s="116"/>
    </row>
    <row r="46" spans="49:148" ht="18" customHeight="1">
      <c r="AW46" s="165"/>
      <c r="AX46" s="116"/>
      <c r="AY46" s="116"/>
      <c r="BQ46" s="116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0" t="s">
        <v>24</v>
      </c>
      <c r="K48" s="120" t="s">
        <v>37</v>
      </c>
      <c r="L48" s="121" t="s">
        <v>38</v>
      </c>
      <c r="M48" s="122"/>
      <c r="N48" s="120" t="s">
        <v>10</v>
      </c>
      <c r="O48" s="120" t="s">
        <v>36</v>
      </c>
      <c r="P48" s="124" t="s">
        <v>38</v>
      </c>
      <c r="Q48" s="122"/>
      <c r="R48" s="120" t="s">
        <v>10</v>
      </c>
      <c r="S48" s="120" t="s">
        <v>36</v>
      </c>
      <c r="T48" s="124" t="s">
        <v>38</v>
      </c>
      <c r="U48" s="122"/>
      <c r="V48" s="120" t="s">
        <v>10</v>
      </c>
      <c r="W48" s="120" t="s">
        <v>36</v>
      </c>
      <c r="X48" s="124" t="s">
        <v>38</v>
      </c>
      <c r="Y48" s="122"/>
      <c r="Z48" s="120" t="s">
        <v>10</v>
      </c>
      <c r="AA48" s="120" t="s">
        <v>36</v>
      </c>
      <c r="AB48" s="309" t="s">
        <v>38</v>
      </c>
      <c r="AH48" s="180"/>
      <c r="AI48" s="181"/>
      <c r="AJ48" s="181"/>
      <c r="AK48" s="182" t="s">
        <v>166</v>
      </c>
      <c r="AL48" s="181"/>
      <c r="AM48" s="181"/>
      <c r="AN48" s="183"/>
      <c r="AP48" s="180"/>
      <c r="AQ48" s="181"/>
      <c r="AR48" s="181"/>
      <c r="AS48" s="182" t="s">
        <v>176</v>
      </c>
      <c r="AT48" s="181"/>
      <c r="AU48" s="181"/>
      <c r="AV48" s="183"/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Z48" s="180"/>
      <c r="DA48" s="181"/>
      <c r="DB48" s="181"/>
      <c r="DC48" s="182" t="s">
        <v>114</v>
      </c>
      <c r="DD48" s="181"/>
      <c r="DE48" s="181"/>
      <c r="DF48" s="183"/>
      <c r="DH48" s="180"/>
      <c r="DI48" s="181"/>
      <c r="DJ48" s="181"/>
      <c r="DK48" s="182" t="s">
        <v>114</v>
      </c>
      <c r="DL48" s="181"/>
      <c r="DM48" s="181"/>
      <c r="DN48" s="183"/>
      <c r="DX48" s="119" t="s">
        <v>10</v>
      </c>
      <c r="DY48" s="123" t="s">
        <v>36</v>
      </c>
      <c r="DZ48" s="124" t="s">
        <v>38</v>
      </c>
      <c r="EA48" s="254"/>
      <c r="EB48" s="120" t="s">
        <v>10</v>
      </c>
      <c r="EC48" s="123" t="s">
        <v>36</v>
      </c>
      <c r="ED48" s="124" t="s">
        <v>38</v>
      </c>
      <c r="EE48" s="122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Bot="1" thickTop="1">
      <c r="B49" s="126"/>
      <c r="C49" s="161"/>
      <c r="D49" s="161"/>
      <c r="E49" s="162"/>
      <c r="F49" s="162"/>
      <c r="G49" s="162"/>
      <c r="H49" s="127"/>
      <c r="I49" s="162"/>
      <c r="J49" s="161"/>
      <c r="K49" s="162"/>
      <c r="L49" s="162"/>
      <c r="M49" s="162"/>
      <c r="N49" s="162"/>
      <c r="O49" s="154" t="s">
        <v>89</v>
      </c>
      <c r="P49" s="161"/>
      <c r="Q49" s="162"/>
      <c r="R49" s="162"/>
      <c r="S49" s="162"/>
      <c r="T49" s="161"/>
      <c r="U49" s="162"/>
      <c r="V49" s="162"/>
      <c r="W49" s="162"/>
      <c r="X49" s="161"/>
      <c r="Y49" s="162"/>
      <c r="Z49" s="162"/>
      <c r="AA49" s="162"/>
      <c r="AB49" s="310"/>
      <c r="AH49" s="184"/>
      <c r="AI49" s="185" t="s">
        <v>61</v>
      </c>
      <c r="AJ49" s="186"/>
      <c r="AK49" s="187" t="s">
        <v>62</v>
      </c>
      <c r="AL49" s="188"/>
      <c r="AM49" s="185" t="s">
        <v>162</v>
      </c>
      <c r="AN49" s="189"/>
      <c r="AP49" s="184"/>
      <c r="AQ49" s="185" t="s">
        <v>61</v>
      </c>
      <c r="AR49" s="186"/>
      <c r="AS49" s="187" t="s">
        <v>62</v>
      </c>
      <c r="AT49" s="188"/>
      <c r="AU49" s="185" t="s">
        <v>63</v>
      </c>
      <c r="AV49" s="189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CZ49" s="184"/>
      <c r="DA49" s="185" t="s">
        <v>61</v>
      </c>
      <c r="DB49" s="186"/>
      <c r="DC49" s="187" t="s">
        <v>62</v>
      </c>
      <c r="DD49" s="188"/>
      <c r="DE49" s="185" t="s">
        <v>164</v>
      </c>
      <c r="DF49" s="189"/>
      <c r="DH49" s="184"/>
      <c r="DI49" s="185" t="s">
        <v>61</v>
      </c>
      <c r="DJ49" s="186"/>
      <c r="DK49" s="187" t="s">
        <v>62</v>
      </c>
      <c r="DL49" s="188"/>
      <c r="DM49" s="185" t="s">
        <v>162</v>
      </c>
      <c r="DN49" s="189"/>
      <c r="DX49" s="280"/>
      <c r="DY49" s="161"/>
      <c r="DZ49" s="161"/>
      <c r="EA49" s="161"/>
      <c r="EB49" s="161"/>
      <c r="EC49" s="161"/>
      <c r="ED49" s="161"/>
      <c r="EE49" s="161"/>
      <c r="EF49" s="127"/>
      <c r="EG49" s="161"/>
      <c r="EH49" s="154" t="s">
        <v>89</v>
      </c>
      <c r="EI49" s="161"/>
      <c r="EJ49" s="127"/>
      <c r="EK49" s="161"/>
      <c r="EL49" s="161"/>
      <c r="EM49" s="161"/>
      <c r="EN49" s="161"/>
      <c r="EO49" s="161"/>
      <c r="EP49" s="161"/>
      <c r="EQ49" s="161"/>
      <c r="ER49" s="128"/>
    </row>
    <row r="50" spans="2:148" ht="21" customHeight="1" thickTop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1"/>
      <c r="Q50" s="131"/>
      <c r="R50" s="130"/>
      <c r="S50" s="130"/>
      <c r="T50" s="131"/>
      <c r="U50" s="131"/>
      <c r="V50" s="130"/>
      <c r="W50" s="130"/>
      <c r="X50" s="131"/>
      <c r="Y50" s="131"/>
      <c r="Z50" s="130"/>
      <c r="AA50" s="130"/>
      <c r="AB50" s="132"/>
      <c r="AH50" s="97"/>
      <c r="AI50" s="88"/>
      <c r="AJ50" s="98"/>
      <c r="AK50" s="133"/>
      <c r="AL50" s="90"/>
      <c r="AM50" s="236"/>
      <c r="AN50" s="137"/>
      <c r="AP50" s="97"/>
      <c r="AQ50" s="328" t="s">
        <v>76</v>
      </c>
      <c r="AR50" s="329"/>
      <c r="AS50" s="330" t="s">
        <v>77</v>
      </c>
      <c r="AT50" s="331"/>
      <c r="AU50" s="328" t="s">
        <v>119</v>
      </c>
      <c r="AV50" s="137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CZ50" s="97"/>
      <c r="DA50" s="88"/>
      <c r="DB50" s="98"/>
      <c r="DC50" s="133"/>
      <c r="DD50" s="90"/>
      <c r="DE50" s="236"/>
      <c r="DF50" s="137"/>
      <c r="DH50" s="97"/>
      <c r="DI50" s="88"/>
      <c r="DJ50" s="98"/>
      <c r="DK50" s="133"/>
      <c r="DL50" s="90"/>
      <c r="DM50" s="236"/>
      <c r="DN50" s="137"/>
      <c r="DX50" s="129"/>
      <c r="DY50" s="130"/>
      <c r="DZ50" s="131"/>
      <c r="EA50" s="255"/>
      <c r="EB50" s="130"/>
      <c r="EC50" s="130"/>
      <c r="ED50" s="131"/>
      <c r="EE50" s="131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205">
        <v>1</v>
      </c>
      <c r="C51" s="198">
        <v>185.75</v>
      </c>
      <c r="D51" s="135">
        <v>105</v>
      </c>
      <c r="E51" s="136">
        <f>C51+D51*0.001</f>
        <v>185.855</v>
      </c>
      <c r="F51" s="133" t="s">
        <v>39</v>
      </c>
      <c r="G51" s="131"/>
      <c r="H51" s="200">
        <v>3</v>
      </c>
      <c r="I51" s="95">
        <v>185.932</v>
      </c>
      <c r="J51" s="130"/>
      <c r="K51" s="130"/>
      <c r="L51" s="133" t="s">
        <v>39</v>
      </c>
      <c r="M51" s="131"/>
      <c r="N51" s="200">
        <v>7</v>
      </c>
      <c r="O51" s="95">
        <v>186.119</v>
      </c>
      <c r="P51" s="133" t="s">
        <v>39</v>
      </c>
      <c r="Q51" s="131"/>
      <c r="R51" s="200">
        <v>10</v>
      </c>
      <c r="S51" s="95">
        <v>186.168</v>
      </c>
      <c r="T51" s="133" t="s">
        <v>39</v>
      </c>
      <c r="U51" s="131"/>
      <c r="V51" s="200">
        <v>13</v>
      </c>
      <c r="W51" s="95">
        <v>186.292</v>
      </c>
      <c r="X51" s="133" t="s">
        <v>39</v>
      </c>
      <c r="Y51" s="131"/>
      <c r="Z51" s="200">
        <v>16</v>
      </c>
      <c r="AA51" s="95">
        <v>186.33</v>
      </c>
      <c r="AB51" s="103" t="s">
        <v>39</v>
      </c>
      <c r="AH51" s="97"/>
      <c r="AI51" s="88"/>
      <c r="AJ51" s="98"/>
      <c r="AK51" s="330"/>
      <c r="AL51" s="331"/>
      <c r="AM51" s="340"/>
      <c r="AN51" s="137"/>
      <c r="AP51" s="253"/>
      <c r="AQ51" s="88"/>
      <c r="AR51" s="98"/>
      <c r="AS51" s="98"/>
      <c r="AT51" s="88"/>
      <c r="AU51" s="88"/>
      <c r="AV51" s="137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CZ51" s="253"/>
      <c r="DA51" s="328" t="s">
        <v>76</v>
      </c>
      <c r="DB51" s="329"/>
      <c r="DC51" s="330" t="s">
        <v>77</v>
      </c>
      <c r="DD51" s="331"/>
      <c r="DE51" s="328" t="s">
        <v>123</v>
      </c>
      <c r="DF51" s="137"/>
      <c r="DH51" s="97"/>
      <c r="DI51" s="88"/>
      <c r="DJ51" s="98"/>
      <c r="DK51" s="133"/>
      <c r="DL51" s="90"/>
      <c r="DM51" s="236"/>
      <c r="DN51" s="137"/>
      <c r="DX51" s="281">
        <v>19</v>
      </c>
      <c r="DY51" s="95">
        <v>187.268</v>
      </c>
      <c r="DZ51" s="133" t="s">
        <v>39</v>
      </c>
      <c r="EA51" s="256"/>
      <c r="EB51" s="200">
        <v>22</v>
      </c>
      <c r="EC51" s="95">
        <v>187.373</v>
      </c>
      <c r="ED51" s="133" t="s">
        <v>39</v>
      </c>
      <c r="EE51" s="134"/>
      <c r="EF51" s="200">
        <v>25</v>
      </c>
      <c r="EG51" s="95">
        <v>187.447</v>
      </c>
      <c r="EH51" s="133" t="s">
        <v>39</v>
      </c>
      <c r="EI51" s="134"/>
      <c r="EJ51" s="200">
        <v>28</v>
      </c>
      <c r="EK51" s="95">
        <v>187.635</v>
      </c>
      <c r="EL51" s="133" t="s">
        <v>39</v>
      </c>
      <c r="EM51" s="134"/>
      <c r="EN51" s="130"/>
      <c r="EO51" s="130"/>
      <c r="EP51" s="130"/>
      <c r="EQ51" s="130"/>
      <c r="ER51" s="132"/>
    </row>
    <row r="52" spans="2:148" ht="21" customHeight="1">
      <c r="B52" s="306" t="s">
        <v>115</v>
      </c>
      <c r="C52" s="307">
        <v>1.025</v>
      </c>
      <c r="D52" s="135">
        <v>-105</v>
      </c>
      <c r="E52" s="136">
        <f>C52+D52*0.001</f>
        <v>0.9199999999999999</v>
      </c>
      <c r="F52" s="133"/>
      <c r="G52" s="131"/>
      <c r="H52" s="130"/>
      <c r="I52" s="130"/>
      <c r="J52" s="130"/>
      <c r="K52" s="130"/>
      <c r="L52" s="131"/>
      <c r="M52" s="131"/>
      <c r="N52" s="130"/>
      <c r="O52" s="130"/>
      <c r="P52" s="131"/>
      <c r="Q52" s="131"/>
      <c r="R52" s="130"/>
      <c r="S52" s="130"/>
      <c r="T52" s="131"/>
      <c r="U52" s="131"/>
      <c r="V52" s="130"/>
      <c r="W52" s="130"/>
      <c r="X52" s="131"/>
      <c r="Y52" s="131"/>
      <c r="Z52" s="130"/>
      <c r="AA52" s="130"/>
      <c r="AB52" s="132"/>
      <c r="AH52" s="97"/>
      <c r="AI52" s="88"/>
      <c r="AJ52" s="98"/>
      <c r="AK52" s="330">
        <v>6</v>
      </c>
      <c r="AL52" s="331"/>
      <c r="AM52" s="340" t="s">
        <v>168</v>
      </c>
      <c r="AN52" s="137"/>
      <c r="AP52" s="97"/>
      <c r="AQ52" s="328" t="s">
        <v>172</v>
      </c>
      <c r="AR52" s="98"/>
      <c r="AS52" s="330" t="s">
        <v>170</v>
      </c>
      <c r="AT52" s="88"/>
      <c r="AU52" s="328" t="s">
        <v>171</v>
      </c>
      <c r="AV52" s="137"/>
      <c r="BI52" s="84"/>
      <c r="BJ52" s="84"/>
      <c r="BP52" s="117"/>
      <c r="BQ52" s="117"/>
      <c r="BR52" s="117"/>
      <c r="BS52" s="117"/>
      <c r="BT52" s="117"/>
      <c r="BV52" s="117"/>
      <c r="BW52" s="111" t="s">
        <v>51</v>
      </c>
      <c r="BX52" s="117"/>
      <c r="BY52" s="117"/>
      <c r="BZ52" s="117"/>
      <c r="CA52" s="117"/>
      <c r="CB52" s="117"/>
      <c r="CC52" s="117"/>
      <c r="CZ52" s="97"/>
      <c r="DA52" s="88"/>
      <c r="DB52" s="98"/>
      <c r="DC52" s="133"/>
      <c r="DD52" s="90"/>
      <c r="DE52" s="236"/>
      <c r="DF52" s="137"/>
      <c r="DH52" s="253"/>
      <c r="DI52" s="88"/>
      <c r="DJ52" s="329"/>
      <c r="DK52" s="330">
        <v>6</v>
      </c>
      <c r="DL52" s="331"/>
      <c r="DM52" s="328" t="s">
        <v>161</v>
      </c>
      <c r="DN52" s="137"/>
      <c r="DX52" s="129"/>
      <c r="DY52" s="130"/>
      <c r="DZ52" s="131"/>
      <c r="EA52" s="256"/>
      <c r="EB52" s="130"/>
      <c r="EC52" s="130"/>
      <c r="ED52" s="131"/>
      <c r="EE52" s="134"/>
      <c r="EF52" s="130"/>
      <c r="EG52" s="130"/>
      <c r="EH52" s="131"/>
      <c r="EI52" s="134"/>
      <c r="EJ52" s="130"/>
      <c r="EK52" s="130"/>
      <c r="EL52" s="131"/>
      <c r="EM52" s="134"/>
      <c r="EN52" s="201">
        <v>31</v>
      </c>
      <c r="EO52" s="198">
        <v>187.817</v>
      </c>
      <c r="EP52" s="135">
        <v>-105</v>
      </c>
      <c r="EQ52" s="136">
        <f>EO52+EP52*0.001</f>
        <v>187.71200000000002</v>
      </c>
      <c r="ER52" s="103" t="s">
        <v>39</v>
      </c>
    </row>
    <row r="53" spans="2:148" ht="21" customHeight="1">
      <c r="B53" s="129"/>
      <c r="C53" s="130"/>
      <c r="D53" s="130"/>
      <c r="E53" s="130"/>
      <c r="F53" s="131"/>
      <c r="G53" s="131"/>
      <c r="H53" s="308">
        <v>4</v>
      </c>
      <c r="I53" s="198">
        <v>186.043</v>
      </c>
      <c r="J53" s="135">
        <v>51</v>
      </c>
      <c r="K53" s="136">
        <f>I53+J53*0.001</f>
        <v>186.094</v>
      </c>
      <c r="L53" s="133" t="s">
        <v>39</v>
      </c>
      <c r="M53" s="131"/>
      <c r="N53" s="200">
        <v>8</v>
      </c>
      <c r="O53" s="95">
        <v>186.128</v>
      </c>
      <c r="P53" s="133" t="s">
        <v>39</v>
      </c>
      <c r="Q53" s="131"/>
      <c r="R53" s="200">
        <v>11</v>
      </c>
      <c r="S53" s="95">
        <v>186.208</v>
      </c>
      <c r="T53" s="133" t="s">
        <v>39</v>
      </c>
      <c r="U53" s="131"/>
      <c r="V53" s="200">
        <v>14</v>
      </c>
      <c r="W53" s="95">
        <v>186.3</v>
      </c>
      <c r="X53" s="133" t="s">
        <v>39</v>
      </c>
      <c r="Y53" s="131"/>
      <c r="Z53" s="200">
        <v>17</v>
      </c>
      <c r="AA53" s="95">
        <v>186.337</v>
      </c>
      <c r="AB53" s="103" t="s">
        <v>39</v>
      </c>
      <c r="AH53" s="253"/>
      <c r="AI53" s="328" t="s">
        <v>167</v>
      </c>
      <c r="AJ53" s="329"/>
      <c r="AK53" s="133"/>
      <c r="AL53" s="90"/>
      <c r="AM53" s="236"/>
      <c r="AN53" s="137"/>
      <c r="AP53" s="97"/>
      <c r="AQ53" s="88"/>
      <c r="AR53" s="98"/>
      <c r="AS53" s="98"/>
      <c r="AT53" s="88"/>
      <c r="AU53" s="88"/>
      <c r="AV53" s="137"/>
      <c r="BI53" s="84"/>
      <c r="BJ53" s="84"/>
      <c r="BP53" s="117"/>
      <c r="BQ53" s="117"/>
      <c r="BR53" s="117"/>
      <c r="BS53" s="117"/>
      <c r="BT53" s="117"/>
      <c r="BV53" s="117"/>
      <c r="BW53" s="160" t="s">
        <v>54</v>
      </c>
      <c r="BX53" s="117"/>
      <c r="BY53" s="117"/>
      <c r="BZ53" s="117"/>
      <c r="CA53" s="117"/>
      <c r="CB53" s="117"/>
      <c r="CC53" s="117"/>
      <c r="CZ53" s="97"/>
      <c r="DA53" s="88"/>
      <c r="DB53" s="98"/>
      <c r="DC53" s="330">
        <v>6</v>
      </c>
      <c r="DD53" s="90"/>
      <c r="DE53" s="328" t="s">
        <v>163</v>
      </c>
      <c r="DF53" s="137"/>
      <c r="DH53" s="97"/>
      <c r="DI53" s="328" t="s">
        <v>159</v>
      </c>
      <c r="DJ53" s="98"/>
      <c r="DK53" s="133"/>
      <c r="DL53" s="90"/>
      <c r="DM53" s="236"/>
      <c r="DN53" s="137"/>
      <c r="DX53" s="281">
        <v>20</v>
      </c>
      <c r="DY53" s="95">
        <v>187.319</v>
      </c>
      <c r="DZ53" s="133" t="s">
        <v>39</v>
      </c>
      <c r="EA53" s="256"/>
      <c r="EB53" s="200">
        <v>23</v>
      </c>
      <c r="EC53" s="95">
        <v>187.381</v>
      </c>
      <c r="ED53" s="133" t="s">
        <v>39</v>
      </c>
      <c r="EE53" s="134"/>
      <c r="EF53" s="200">
        <v>26</v>
      </c>
      <c r="EG53" s="95">
        <v>187.465</v>
      </c>
      <c r="EH53" s="133" t="s">
        <v>39</v>
      </c>
      <c r="EI53" s="134"/>
      <c r="EJ53" s="200">
        <v>29</v>
      </c>
      <c r="EK53" s="95">
        <v>187.637</v>
      </c>
      <c r="EL53" s="133" t="s">
        <v>39</v>
      </c>
      <c r="EM53" s="134"/>
      <c r="EN53" s="130"/>
      <c r="EO53" s="130"/>
      <c r="EP53" s="130"/>
      <c r="EQ53" s="130"/>
      <c r="ER53" s="132"/>
    </row>
    <row r="54" spans="2:148" ht="21" customHeight="1">
      <c r="B54" s="205">
        <v>2</v>
      </c>
      <c r="C54" s="198">
        <v>185.907</v>
      </c>
      <c r="D54" s="135">
        <v>-105</v>
      </c>
      <c r="E54" s="136">
        <f>C54+D54*0.001</f>
        <v>185.80200000000002</v>
      </c>
      <c r="F54" s="133" t="s">
        <v>39</v>
      </c>
      <c r="G54" s="131"/>
      <c r="H54" s="130"/>
      <c r="I54" s="130"/>
      <c r="J54" s="130"/>
      <c r="K54" s="130"/>
      <c r="L54" s="131"/>
      <c r="M54" s="131"/>
      <c r="N54" s="130"/>
      <c r="O54" s="130"/>
      <c r="P54" s="131"/>
      <c r="Q54" s="131"/>
      <c r="R54" s="130"/>
      <c r="S54" s="130"/>
      <c r="T54" s="131"/>
      <c r="U54" s="131"/>
      <c r="V54" s="130"/>
      <c r="W54" s="130"/>
      <c r="X54" s="131"/>
      <c r="Y54" s="131"/>
      <c r="Z54" s="130"/>
      <c r="AA54" s="130"/>
      <c r="AB54" s="132"/>
      <c r="AH54" s="97"/>
      <c r="AJ54" s="98"/>
      <c r="AK54" s="330">
        <v>10</v>
      </c>
      <c r="AL54" s="331"/>
      <c r="AM54" s="340" t="s">
        <v>169</v>
      </c>
      <c r="AN54" s="137"/>
      <c r="AP54" s="97"/>
      <c r="AQ54" s="328" t="s">
        <v>167</v>
      </c>
      <c r="AR54" s="98"/>
      <c r="AS54" s="330" t="s">
        <v>174</v>
      </c>
      <c r="AT54" s="88"/>
      <c r="AU54" s="328" t="s">
        <v>173</v>
      </c>
      <c r="AV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52</v>
      </c>
      <c r="BX54" s="117"/>
      <c r="BY54" s="117"/>
      <c r="BZ54" s="117"/>
      <c r="CA54" s="117"/>
      <c r="CB54" s="117"/>
      <c r="CC54" s="117"/>
      <c r="CZ54" s="97"/>
      <c r="DA54" s="328" t="s">
        <v>159</v>
      </c>
      <c r="DB54" s="98"/>
      <c r="DC54" s="330">
        <v>10</v>
      </c>
      <c r="DD54" s="90"/>
      <c r="DE54" s="328" t="s">
        <v>161</v>
      </c>
      <c r="DF54" s="137"/>
      <c r="DH54" s="253"/>
      <c r="DI54" s="88"/>
      <c r="DJ54" s="329"/>
      <c r="DK54" s="330">
        <v>10</v>
      </c>
      <c r="DL54" s="331"/>
      <c r="DM54" s="328" t="s">
        <v>160</v>
      </c>
      <c r="DN54" s="137"/>
      <c r="DX54" s="129"/>
      <c r="DY54" s="130"/>
      <c r="DZ54" s="131"/>
      <c r="EA54" s="256"/>
      <c r="EB54" s="130"/>
      <c r="EC54" s="130"/>
      <c r="ED54" s="131"/>
      <c r="EE54" s="134"/>
      <c r="EF54" s="130"/>
      <c r="EG54" s="130"/>
      <c r="EH54" s="131"/>
      <c r="EI54" s="134"/>
      <c r="EJ54" s="130"/>
      <c r="EK54" s="130"/>
      <c r="EL54" s="131"/>
      <c r="EM54" s="134"/>
      <c r="EN54" s="201">
        <v>32</v>
      </c>
      <c r="EO54" s="198">
        <v>187.817</v>
      </c>
      <c r="EP54" s="135">
        <v>-105</v>
      </c>
      <c r="EQ54" s="136">
        <f>EO54+EP54*0.001</f>
        <v>187.71200000000002</v>
      </c>
      <c r="ER54" s="103" t="s">
        <v>39</v>
      </c>
    </row>
    <row r="55" spans="2:148" ht="21" customHeight="1">
      <c r="B55" s="306" t="s">
        <v>115</v>
      </c>
      <c r="C55" s="307">
        <v>0.868</v>
      </c>
      <c r="D55" s="135">
        <v>105</v>
      </c>
      <c r="E55" s="136">
        <f>C55+D55*0.001</f>
        <v>0.973</v>
      </c>
      <c r="F55" s="131"/>
      <c r="G55" s="131"/>
      <c r="H55" s="308">
        <v>5</v>
      </c>
      <c r="I55" s="198">
        <v>186.086</v>
      </c>
      <c r="J55" s="135">
        <v>-105</v>
      </c>
      <c r="K55" s="136">
        <f>I55+J55*0.001</f>
        <v>185.98100000000002</v>
      </c>
      <c r="L55" s="133" t="s">
        <v>39</v>
      </c>
      <c r="M55" s="131"/>
      <c r="N55" s="200">
        <v>9</v>
      </c>
      <c r="O55" s="95">
        <v>186.135</v>
      </c>
      <c r="P55" s="133" t="s">
        <v>39</v>
      </c>
      <c r="Q55" s="131"/>
      <c r="R55" s="200">
        <v>12</v>
      </c>
      <c r="S55" s="95">
        <v>186.214</v>
      </c>
      <c r="T55" s="133" t="s">
        <v>39</v>
      </c>
      <c r="U55" s="131"/>
      <c r="V55" s="200">
        <v>15</v>
      </c>
      <c r="W55" s="95">
        <v>186.319</v>
      </c>
      <c r="X55" s="133" t="s">
        <v>39</v>
      </c>
      <c r="Y55" s="131"/>
      <c r="Z55" s="200">
        <v>18</v>
      </c>
      <c r="AA55" s="95">
        <v>186.414</v>
      </c>
      <c r="AB55" s="103" t="s">
        <v>39</v>
      </c>
      <c r="AH55" s="97"/>
      <c r="AI55" s="88"/>
      <c r="AJ55" s="98"/>
      <c r="AK55" s="133"/>
      <c r="AL55" s="90"/>
      <c r="AM55" s="236"/>
      <c r="AN55" s="137"/>
      <c r="AP55" s="97"/>
      <c r="AR55" s="98"/>
      <c r="AS55" s="330">
        <v>10</v>
      </c>
      <c r="AT55" s="88"/>
      <c r="AU55" s="328" t="s">
        <v>175</v>
      </c>
      <c r="AV55" s="137"/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CZ55" s="97"/>
      <c r="DA55" s="88"/>
      <c r="DB55" s="98"/>
      <c r="DC55" s="330">
        <v>10</v>
      </c>
      <c r="DD55" s="90"/>
      <c r="DE55" s="328" t="s">
        <v>165</v>
      </c>
      <c r="DF55" s="137"/>
      <c r="DH55" s="97"/>
      <c r="DI55" s="88"/>
      <c r="DJ55" s="98"/>
      <c r="DK55" s="133"/>
      <c r="DL55" s="90"/>
      <c r="DM55" s="236"/>
      <c r="DN55" s="137"/>
      <c r="DX55" s="281">
        <v>21</v>
      </c>
      <c r="DY55" s="95">
        <v>187.347</v>
      </c>
      <c r="DZ55" s="133" t="s">
        <v>39</v>
      </c>
      <c r="EA55" s="256"/>
      <c r="EB55" s="200">
        <v>24</v>
      </c>
      <c r="EC55" s="95">
        <v>187.387</v>
      </c>
      <c r="ED55" s="133" t="s">
        <v>39</v>
      </c>
      <c r="EE55" s="134"/>
      <c r="EF55" s="200">
        <v>27</v>
      </c>
      <c r="EG55" s="95">
        <v>187.632</v>
      </c>
      <c r="EH55" s="133" t="s">
        <v>39</v>
      </c>
      <c r="EI55" s="134"/>
      <c r="EJ55" s="200">
        <v>30</v>
      </c>
      <c r="EK55" s="95">
        <v>187.66</v>
      </c>
      <c r="EL55" s="133" t="s">
        <v>39</v>
      </c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0"/>
      <c r="K56" s="140"/>
      <c r="L56" s="141"/>
      <c r="M56" s="142"/>
      <c r="N56" s="143"/>
      <c r="O56" s="139"/>
      <c r="P56" s="141"/>
      <c r="Q56" s="142"/>
      <c r="R56" s="143"/>
      <c r="S56" s="139"/>
      <c r="T56" s="141"/>
      <c r="U56" s="142"/>
      <c r="V56" s="143"/>
      <c r="W56" s="139"/>
      <c r="X56" s="141"/>
      <c r="Y56" s="142"/>
      <c r="Z56" s="143"/>
      <c r="AA56" s="139"/>
      <c r="AB56" s="144"/>
      <c r="AD56" s="82"/>
      <c r="AE56" s="156"/>
      <c r="AH56" s="190"/>
      <c r="AI56" s="110"/>
      <c r="AJ56" s="113"/>
      <c r="AK56" s="192"/>
      <c r="AL56" s="110"/>
      <c r="AM56" s="193"/>
      <c r="AN56" s="191"/>
      <c r="AP56" s="190"/>
      <c r="AQ56" s="110"/>
      <c r="AR56" s="113"/>
      <c r="AS56" s="192"/>
      <c r="AT56" s="110"/>
      <c r="AU56" s="193"/>
      <c r="AV56" s="191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Z56" s="190"/>
      <c r="DA56" s="110"/>
      <c r="DB56" s="113"/>
      <c r="DC56" s="192"/>
      <c r="DD56" s="110"/>
      <c r="DE56" s="193"/>
      <c r="DF56" s="191"/>
      <c r="DH56" s="190"/>
      <c r="DI56" s="110"/>
      <c r="DJ56" s="113"/>
      <c r="DK56" s="192"/>
      <c r="DL56" s="110"/>
      <c r="DM56" s="193"/>
      <c r="DN56" s="191"/>
      <c r="DP56" s="82"/>
      <c r="DQ56" s="156"/>
      <c r="DX56" s="138"/>
      <c r="DY56" s="139"/>
      <c r="DZ56" s="141"/>
      <c r="EA56" s="257"/>
      <c r="EB56" s="143"/>
      <c r="EC56" s="139"/>
      <c r="ED56" s="141"/>
      <c r="EE56" s="142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3">
    <mergeCell ref="AV37:AV38"/>
    <mergeCell ref="DZ33:DZ34"/>
    <mergeCell ref="DH37:DH38"/>
    <mergeCell ref="D2:I2"/>
    <mergeCell ref="AH2:AM2"/>
    <mergeCell ref="DJ2:DM2"/>
    <mergeCell ref="T2:Y2"/>
    <mergeCell ref="DV2:EA2"/>
    <mergeCell ref="B4:E4"/>
    <mergeCell ref="H4:K4"/>
    <mergeCell ref="EL2:EQ2"/>
    <mergeCell ref="Z3:AC3"/>
    <mergeCell ref="AJ3:AK3"/>
    <mergeCell ref="DJ3:DM3"/>
    <mergeCell ref="DT3:DW3"/>
    <mergeCell ref="DZ3:EC3"/>
    <mergeCell ref="T4:Y4"/>
    <mergeCell ref="R3:U3"/>
    <mergeCell ref="DJ4:DM4"/>
    <mergeCell ref="DV4:EA4"/>
    <mergeCell ref="AH4:AM4"/>
    <mergeCell ref="EJ4:EM4"/>
    <mergeCell ref="EP4:ES4"/>
    <mergeCell ref="EJ5:EM5"/>
    <mergeCell ref="EP5:ES5"/>
    <mergeCell ref="EP6:EQ6"/>
    <mergeCell ref="ER6:ES6"/>
    <mergeCell ref="B6:C6"/>
    <mergeCell ref="D6:E6"/>
    <mergeCell ref="H6:I6"/>
    <mergeCell ref="J6:K6"/>
    <mergeCell ref="EJ6:EK6"/>
    <mergeCell ref="DZ6:EA6"/>
    <mergeCell ref="EB6:EC6"/>
    <mergeCell ref="EL6:EM6"/>
    <mergeCell ref="B5:E5"/>
    <mergeCell ref="H5:K5"/>
    <mergeCell ref="T5:W5"/>
    <mergeCell ref="P5:S5"/>
    <mergeCell ref="P7:Q7"/>
    <mergeCell ref="R7:S7"/>
    <mergeCell ref="T6:U6"/>
    <mergeCell ref="V6:W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ignoredErrors>
    <ignoredError sqref="AU52 B8:C12 D8:E12 H8:I12 AS52 AU50 J8:K12" twoDigitTextYear="1"/>
    <ignoredError sqref="CB38" numberStoredAsText="1"/>
  </ignoredErrors>
  <drawing r:id="rId5"/>
  <legacyDrawing r:id="rId4"/>
  <oleObjects>
    <oleObject progId="Paint.Picture" shapeId="428432" r:id="rId1"/>
    <oleObject progId="Paint.Picture" shapeId="428641" r:id="rId2"/>
    <oleObject progId="Paint.Picture" shapeId="43243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2012-04-20T11:50:04Z</cp:lastPrinted>
  <dcterms:created xsi:type="dcterms:W3CDTF">2004-05-28T09:30:30Z</dcterms:created>
  <dcterms:modified xsi:type="dcterms:W3CDTF">2013-06-03T14:31:38Z</dcterms:modified>
  <cp:category/>
  <cp:version/>
  <cp:contentType/>
  <cp:contentStatus/>
</cp:coreProperties>
</file>