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20" windowWidth="28830" windowHeight="7965" activeTab="0"/>
  </bookViews>
  <sheets>
    <sheet name="Zdounky" sheetId="1" r:id="rId1"/>
  </sheets>
  <definedNames/>
  <calcPr fullCalcOnLoad="1"/>
</workbook>
</file>

<file path=xl/sharedStrings.xml><?xml version="1.0" encoding="utf-8"?>
<sst xmlns="http://schemas.openxmlformats.org/spreadsheetml/2006/main" count="101" uniqueCount="69">
  <si>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</si>
  <si>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</si>
  <si>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</si>
  <si>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</si>
  <si>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</si>
  <si>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</si>
  <si>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</si>
  <si>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</si>
  <si>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</si>
  <si>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</si>
  <si>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</si>
  <si>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</si>
  <si>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</si>
  <si>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</si>
  <si>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Telefonické  dorozumívání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</si>
  <si>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</si>
  <si>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</si>
  <si>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</si>
  <si>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</si>
  <si>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</si>
  <si>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</si>
  <si>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</si>
  <si>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Kód : 15</t>
  </si>
  <si>
    <t>Dopravna  D 3</t>
  </si>
  <si>
    <t>Hranice dopravny</t>
  </si>
  <si>
    <t>výhybky a výkolejky přestavuje a uzamyká doprovod vlaku</t>
  </si>
  <si>
    <t>Sídlo dirigujícího dispečera :</t>
  </si>
  <si>
    <t>Vk 2</t>
  </si>
  <si>
    <t>Vk 1</t>
  </si>
  <si>
    <t>Vk 3</t>
  </si>
  <si>
    <t>Směr  :  Zborovice</t>
  </si>
  <si>
    <t>Trať : 304</t>
  </si>
  <si>
    <t>Kroměříž</t>
  </si>
  <si>
    <t>Km  12,376</t>
  </si>
  <si>
    <t>Ev. č. : 369355</t>
  </si>
  <si>
    <t>Směr  :  Kroměříž</t>
  </si>
  <si>
    <t>LVk 1</t>
  </si>
  <si>
    <t>Mechanické</t>
  </si>
  <si>
    <t>klíče od výhybek a výkolejek v soupravě hlavních klíčů (SHK)</t>
  </si>
  <si>
    <t>výměnové zámky do obou směrů, klíče v.č. 2 v SHK - VI.</t>
  </si>
  <si>
    <t>výměnový zámek, klíč v.č. 5 / 6 v SHK - IV.</t>
  </si>
  <si>
    <t>výměnové zámky do obou směrů, klíče v.č. 11 v SHK - VII.</t>
  </si>
  <si>
    <t>výměnový zámek, klíč v.č. 7 / 10 v SHK - VIII.</t>
  </si>
  <si>
    <t>z toho :</t>
  </si>
  <si>
    <t>sypané</t>
  </si>
  <si>
    <t>Tischer</t>
  </si>
  <si>
    <t>Vlečka č.:</t>
  </si>
  <si>
    <t>záznam hovorů zařízením ReDat</t>
  </si>
  <si>
    <t>provoz podle SŽDC D 3</t>
  </si>
  <si>
    <t>KANGO</t>
  </si>
  <si>
    <t>Současné vjezdy vlaků jsou zakázány</t>
  </si>
  <si>
    <t>pohledem na indikační prvky ve služební místnosti.</t>
  </si>
  <si>
    <t>výměnový zámek v závislosti na Vk 1, klíč Vk 1 / 1 v SHK - I.</t>
  </si>
  <si>
    <t>výměnový zámek v závislosti na v.č. 5</t>
  </si>
  <si>
    <t>výměnový zámek v závislosti na Vk 3, klíč Vk 3 / 8 v SHK - II.</t>
  </si>
  <si>
    <t>výměnový zámek v závislosti na v.č. 7</t>
  </si>
  <si>
    <t>V.</t>
  </si>
  <si>
    <t>výměnový zámek v závislosti na Vk 2, klíč Vk2 / 3 v SHK - III.</t>
  </si>
  <si>
    <t>výměnový zámek v závislosti na LVk 1, klíč LVk1 / 4 v SHK - V.</t>
  </si>
  <si>
    <t>Přejezdník</t>
  </si>
  <si>
    <t>pro kontrolu činnosti PZS</t>
  </si>
  <si>
    <t>Opakovací přejezdník</t>
  </si>
  <si>
    <t>v km 12,438:</t>
  </si>
  <si>
    <t>a kontroluje pohotovostní stav PZS směr Zborovice</t>
  </si>
  <si>
    <t>Při jízdě do Zborovic provádí strojvedoucí obsluhu PZS</t>
  </si>
  <si>
    <t>v km 12,438 pomocí tlačítka „Výstraha při odjezdu“</t>
  </si>
  <si>
    <t>pohotovostní stav PZS směr Kroměříž</t>
  </si>
  <si>
    <t>Při jízdě do Kroměříže kontroluje strojvedoucí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</si>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</sst>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u val="single"/>
      <sz val="14"/>
      <color indexed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26" fillId="0" borderId="0" xfId="0" applyFont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9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8" xfId="0" applyFont="1" applyBorder="1" applyAlignment="1" quotePrefix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164" fontId="8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4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29" fillId="0" borderId="16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/>
    </xf>
    <xf numFmtId="0" fontId="0" fillId="34" borderId="57" xfId="0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0" xfId="0" applyFill="1" applyBorder="1" applyAlignment="1">
      <alignment/>
    </xf>
    <xf numFmtId="0" fontId="3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5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1" fontId="14" fillId="0" borderId="40" xfId="0" applyNumberFormat="1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6" xfId="0" applyNumberFormat="1" applyFont="1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1" fontId="20" fillId="0" borderId="4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164" fontId="0" fillId="0" borderId="71" xfId="0" applyNumberFormat="1" applyFont="1" applyBorder="1" applyAlignment="1">
      <alignment vertical="center"/>
    </xf>
    <xf numFmtId="1" fontId="0" fillId="0" borderId="72" xfId="0" applyNumberFormat="1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1" fontId="0" fillId="0" borderId="74" xfId="0" applyNumberFormat="1" applyFont="1" applyBorder="1" applyAlignment="1">
      <alignment vertical="center"/>
    </xf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44" fontId="8" fillId="33" borderId="75" xfId="39" applyFont="1" applyFill="1" applyBorder="1" applyAlignment="1">
      <alignment horizontal="center" vertical="center"/>
    </xf>
    <xf numFmtId="44" fontId="8" fillId="33" borderId="76" xfId="39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  <xf numFmtId="44" fontId="32" fillId="33" borderId="80" xfId="39" applyFont="1" applyFill="1" applyBorder="1" applyAlignment="1">
      <alignment horizontal="center" vertical="center"/>
    </xf>
    <xf numFmtId="44" fontId="32" fillId="33" borderId="76" xfId="39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44" fontId="5" fillId="33" borderId="75" xfId="39" applyFont="1" applyFill="1" applyBorder="1" applyAlignment="1">
      <alignment horizontal="center" vertical="center"/>
    </xf>
    <xf numFmtId="44" fontId="5" fillId="33" borderId="76" xfId="39" applyFont="1" applyFill="1" applyBorder="1" applyAlignment="1">
      <alignment horizontal="center" vertical="center"/>
    </xf>
    <xf numFmtId="44" fontId="32" fillId="33" borderId="75" xfId="39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27" fillId="33" borderId="83" xfId="0" applyFont="1" applyFill="1" applyBorder="1" applyAlignment="1">
      <alignment horizontal="center" vertical="center"/>
    </xf>
    <xf numFmtId="0" fontId="27" fillId="33" borderId="84" xfId="0" applyFont="1" applyFill="1" applyBorder="1" applyAlignment="1">
      <alignment horizontal="center" vertical="center"/>
    </xf>
    <xf numFmtId="0" fontId="27" fillId="33" borderId="85" xfId="0" applyFont="1" applyFill="1" applyBorder="1" applyAlignment="1">
      <alignment horizontal="center" vertical="center"/>
    </xf>
    <xf numFmtId="0" fontId="28" fillId="35" borderId="86" xfId="0" applyFont="1" applyFill="1" applyBorder="1" applyAlignment="1">
      <alignment horizontal="center" vertical="center"/>
    </xf>
    <xf numFmtId="0" fontId="28" fillId="35" borderId="84" xfId="0" applyFont="1" applyFill="1" applyBorder="1" applyAlignment="1">
      <alignment horizontal="center" vertical="center"/>
    </xf>
    <xf numFmtId="0" fontId="28" fillId="35" borderId="85" xfId="0" applyFont="1" applyFill="1" applyBorder="1" applyAlignment="1">
      <alignment horizontal="center" vertical="center"/>
    </xf>
    <xf numFmtId="0" fontId="41" fillId="0" borderId="87" xfId="0" applyFont="1" applyFill="1" applyBorder="1" applyAlignment="1">
      <alignment horizontal="center" vertical="center"/>
    </xf>
    <xf numFmtId="0" fontId="41" fillId="0" borderId="48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7" fillId="33" borderId="8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20</xdr:col>
      <xdr:colOff>47625</xdr:colOff>
      <xdr:row>38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763125"/>
          <a:ext cx="1530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32</xdr:row>
      <xdr:rowOff>114300</xdr:rowOff>
    </xdr:from>
    <xdr:to>
      <xdr:col>30</xdr:col>
      <xdr:colOff>695325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2277725" y="8391525"/>
          <a:ext cx="11696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28</xdr:col>
      <xdr:colOff>495300</xdr:colOff>
      <xdr:row>35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9315450" y="9077325"/>
          <a:ext cx="1297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38</xdr:row>
      <xdr:rowOff>114300</xdr:rowOff>
    </xdr:from>
    <xdr:to>
      <xdr:col>6</xdr:col>
      <xdr:colOff>495300</xdr:colOff>
      <xdr:row>40</xdr:row>
      <xdr:rowOff>114300</xdr:rowOff>
    </xdr:to>
    <xdr:sp>
      <xdr:nvSpPr>
        <xdr:cNvPr id="4" name="Line 8"/>
        <xdr:cNvSpPr>
          <a:spLocks/>
        </xdr:cNvSpPr>
      </xdr:nvSpPr>
      <xdr:spPr>
        <a:xfrm flipH="1" flipV="1">
          <a:off x="1885950" y="97631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114300</xdr:rowOff>
    </xdr:from>
    <xdr:to>
      <xdr:col>10</xdr:col>
      <xdr:colOff>495300</xdr:colOff>
      <xdr:row>38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4857750" y="93059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16335375" y="9763125"/>
          <a:ext cx="11401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Zdounky</a:t>
          </a:r>
        </a:p>
      </xdr:txBody>
    </xdr:sp>
    <xdr:clientData/>
  </xdr:twoCellAnchor>
  <xdr:twoCellAnchor>
    <xdr:from>
      <xdr:col>8</xdr:col>
      <xdr:colOff>495300</xdr:colOff>
      <xdr:row>41</xdr:row>
      <xdr:rowOff>76200</xdr:rowOff>
    </xdr:from>
    <xdr:to>
      <xdr:col>9</xdr:col>
      <xdr:colOff>266700</xdr:colOff>
      <xdr:row>41</xdr:row>
      <xdr:rowOff>114300</xdr:rowOff>
    </xdr:to>
    <xdr:sp>
      <xdr:nvSpPr>
        <xdr:cNvPr id="8" name="Line 68"/>
        <xdr:cNvSpPr>
          <a:spLocks/>
        </xdr:cNvSpPr>
      </xdr:nvSpPr>
      <xdr:spPr>
        <a:xfrm>
          <a:off x="5600700" y="10410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40</xdr:row>
      <xdr:rowOff>114300</xdr:rowOff>
    </xdr:from>
    <xdr:to>
      <xdr:col>7</xdr:col>
      <xdr:colOff>266700</xdr:colOff>
      <xdr:row>41</xdr:row>
      <xdr:rowOff>0</xdr:rowOff>
    </xdr:to>
    <xdr:sp>
      <xdr:nvSpPr>
        <xdr:cNvPr id="9" name="Line 69"/>
        <xdr:cNvSpPr>
          <a:spLocks/>
        </xdr:cNvSpPr>
      </xdr:nvSpPr>
      <xdr:spPr>
        <a:xfrm>
          <a:off x="4114800" y="10220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0</xdr:rowOff>
    </xdr:from>
    <xdr:to>
      <xdr:col>11</xdr:col>
      <xdr:colOff>266700</xdr:colOff>
      <xdr:row>36</xdr:row>
      <xdr:rowOff>114300</xdr:rowOff>
    </xdr:to>
    <xdr:sp>
      <xdr:nvSpPr>
        <xdr:cNvPr id="10" name="Line 72"/>
        <xdr:cNvSpPr>
          <a:spLocks/>
        </xdr:cNvSpPr>
      </xdr:nvSpPr>
      <xdr:spPr>
        <a:xfrm flipV="1">
          <a:off x="7086600" y="9191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114300</xdr:rowOff>
    </xdr:from>
    <xdr:to>
      <xdr:col>13</xdr:col>
      <xdr:colOff>266700</xdr:colOff>
      <xdr:row>35</xdr:row>
      <xdr:rowOff>152400</xdr:rowOff>
    </xdr:to>
    <xdr:sp>
      <xdr:nvSpPr>
        <xdr:cNvPr id="11" name="Line 73"/>
        <xdr:cNvSpPr>
          <a:spLocks/>
        </xdr:cNvSpPr>
      </xdr:nvSpPr>
      <xdr:spPr>
        <a:xfrm flipV="1">
          <a:off x="857250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12" name="Line 216"/>
        <xdr:cNvSpPr>
          <a:spLocks/>
        </xdr:cNvSpPr>
      </xdr:nvSpPr>
      <xdr:spPr>
        <a:xfrm flipH="1">
          <a:off x="247650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13" name="Line 217"/>
        <xdr:cNvSpPr>
          <a:spLocks/>
        </xdr:cNvSpPr>
      </xdr:nvSpPr>
      <xdr:spPr>
        <a:xfrm flipH="1">
          <a:off x="247650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14</xdr:col>
      <xdr:colOff>476250</xdr:colOff>
      <xdr:row>36</xdr:row>
      <xdr:rowOff>114300</xdr:rowOff>
    </xdr:to>
    <xdr:sp>
      <xdr:nvSpPr>
        <xdr:cNvPr id="14" name="Line 299"/>
        <xdr:cNvSpPr>
          <a:spLocks/>
        </xdr:cNvSpPr>
      </xdr:nvSpPr>
      <xdr:spPr>
        <a:xfrm flipH="1">
          <a:off x="7086600" y="8620125"/>
          <a:ext cx="2952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36</xdr:row>
      <xdr:rowOff>38100</xdr:rowOff>
    </xdr:from>
    <xdr:to>
      <xdr:col>33</xdr:col>
      <xdr:colOff>266700</xdr:colOff>
      <xdr:row>38</xdr:row>
      <xdr:rowOff>114300</xdr:rowOff>
    </xdr:to>
    <xdr:sp>
      <xdr:nvSpPr>
        <xdr:cNvPr id="15" name="Line 309"/>
        <xdr:cNvSpPr>
          <a:spLocks/>
        </xdr:cNvSpPr>
      </xdr:nvSpPr>
      <xdr:spPr>
        <a:xfrm flipH="1" flipV="1">
          <a:off x="23755350" y="9229725"/>
          <a:ext cx="22479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</xdr:col>
      <xdr:colOff>238125</xdr:colOff>
      <xdr:row>43</xdr:row>
      <xdr:rowOff>9525</xdr:rowOff>
    </xdr:from>
    <xdr:to>
      <xdr:col>7</xdr:col>
      <xdr:colOff>0</xdr:colOff>
      <xdr:row>45</xdr:row>
      <xdr:rowOff>0</xdr:rowOff>
    </xdr:to>
    <xdr:pic>
      <xdr:nvPicPr>
        <xdr:cNvPr id="16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08013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41</xdr:row>
      <xdr:rowOff>114300</xdr:rowOff>
    </xdr:from>
    <xdr:to>
      <xdr:col>20</xdr:col>
      <xdr:colOff>942975</xdr:colOff>
      <xdr:row>41</xdr:row>
      <xdr:rowOff>114300</xdr:rowOff>
    </xdr:to>
    <xdr:sp>
      <xdr:nvSpPr>
        <xdr:cNvPr id="17" name="Line 516"/>
        <xdr:cNvSpPr>
          <a:spLocks/>
        </xdr:cNvSpPr>
      </xdr:nvSpPr>
      <xdr:spPr>
        <a:xfrm>
          <a:off x="6343650" y="10448925"/>
          <a:ext cx="999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114300</xdr:rowOff>
    </xdr:from>
    <xdr:to>
      <xdr:col>26</xdr:col>
      <xdr:colOff>495300</xdr:colOff>
      <xdr:row>40</xdr:row>
      <xdr:rowOff>114300</xdr:rowOff>
    </xdr:to>
    <xdr:sp>
      <xdr:nvSpPr>
        <xdr:cNvPr id="18" name="Line 519"/>
        <xdr:cNvSpPr>
          <a:spLocks/>
        </xdr:cNvSpPr>
      </xdr:nvSpPr>
      <xdr:spPr>
        <a:xfrm flipH="1">
          <a:off x="18554700" y="97631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152400</xdr:rowOff>
    </xdr:from>
    <xdr:to>
      <xdr:col>16</xdr:col>
      <xdr:colOff>28575</xdr:colOff>
      <xdr:row>33</xdr:row>
      <xdr:rowOff>0</xdr:rowOff>
    </xdr:to>
    <xdr:sp>
      <xdr:nvSpPr>
        <xdr:cNvPr id="19" name="Line 538"/>
        <xdr:cNvSpPr>
          <a:spLocks/>
        </xdr:cNvSpPr>
      </xdr:nvSpPr>
      <xdr:spPr>
        <a:xfrm flipV="1">
          <a:off x="10791825" y="8429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32</xdr:row>
      <xdr:rowOff>114300</xdr:rowOff>
    </xdr:from>
    <xdr:to>
      <xdr:col>16</xdr:col>
      <xdr:colOff>771525</xdr:colOff>
      <xdr:row>32</xdr:row>
      <xdr:rowOff>152400</xdr:rowOff>
    </xdr:to>
    <xdr:sp>
      <xdr:nvSpPr>
        <xdr:cNvPr id="20" name="Line 539"/>
        <xdr:cNvSpPr>
          <a:spLocks/>
        </xdr:cNvSpPr>
      </xdr:nvSpPr>
      <xdr:spPr>
        <a:xfrm flipV="1">
          <a:off x="11534775" y="8391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38100</xdr:rowOff>
    </xdr:from>
    <xdr:to>
      <xdr:col>28</xdr:col>
      <xdr:colOff>495300</xdr:colOff>
      <xdr:row>35</xdr:row>
      <xdr:rowOff>114300</xdr:rowOff>
    </xdr:to>
    <xdr:sp>
      <xdr:nvSpPr>
        <xdr:cNvPr id="21" name="Line 541"/>
        <xdr:cNvSpPr>
          <a:spLocks/>
        </xdr:cNvSpPr>
      </xdr:nvSpPr>
      <xdr:spPr>
        <a:xfrm flipH="1" flipV="1">
          <a:off x="20040600" y="8543925"/>
          <a:ext cx="224790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26</xdr:row>
      <xdr:rowOff>133350</xdr:rowOff>
    </xdr:from>
    <xdr:to>
      <xdr:col>20</xdr:col>
      <xdr:colOff>209550</xdr:colOff>
      <xdr:row>33</xdr:row>
      <xdr:rowOff>114300</xdr:rowOff>
    </xdr:to>
    <xdr:sp>
      <xdr:nvSpPr>
        <xdr:cNvPr id="22" name="Line 543"/>
        <xdr:cNvSpPr>
          <a:spLocks/>
        </xdr:cNvSpPr>
      </xdr:nvSpPr>
      <xdr:spPr>
        <a:xfrm flipH="1">
          <a:off x="10039350" y="7038975"/>
          <a:ext cx="5562600" cy="1581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41</xdr:row>
      <xdr:rowOff>76200</xdr:rowOff>
    </xdr:from>
    <xdr:to>
      <xdr:col>21</xdr:col>
      <xdr:colOff>714375</xdr:colOff>
      <xdr:row>41</xdr:row>
      <xdr:rowOff>114300</xdr:rowOff>
    </xdr:to>
    <xdr:sp>
      <xdr:nvSpPr>
        <xdr:cNvPr id="23" name="Line 545"/>
        <xdr:cNvSpPr>
          <a:spLocks/>
        </xdr:cNvSpPr>
      </xdr:nvSpPr>
      <xdr:spPr>
        <a:xfrm flipV="1">
          <a:off x="16335375" y="10410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41</xdr:row>
      <xdr:rowOff>0</xdr:rowOff>
    </xdr:from>
    <xdr:to>
      <xdr:col>22</xdr:col>
      <xdr:colOff>476250</xdr:colOff>
      <xdr:row>41</xdr:row>
      <xdr:rowOff>76200</xdr:rowOff>
    </xdr:to>
    <xdr:sp>
      <xdr:nvSpPr>
        <xdr:cNvPr id="24" name="Line 546"/>
        <xdr:cNvSpPr>
          <a:spLocks/>
        </xdr:cNvSpPr>
      </xdr:nvSpPr>
      <xdr:spPr>
        <a:xfrm flipV="1">
          <a:off x="17078325" y="103346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24</xdr:col>
      <xdr:colOff>476250</xdr:colOff>
      <xdr:row>32</xdr:row>
      <xdr:rowOff>161925</xdr:rowOff>
    </xdr:to>
    <xdr:sp>
      <xdr:nvSpPr>
        <xdr:cNvPr id="25" name="Line 596"/>
        <xdr:cNvSpPr>
          <a:spLocks/>
        </xdr:cNvSpPr>
      </xdr:nvSpPr>
      <xdr:spPr>
        <a:xfrm>
          <a:off x="18554700" y="8391525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161925</xdr:rowOff>
    </xdr:from>
    <xdr:to>
      <xdr:col>25</xdr:col>
      <xdr:colOff>247650</xdr:colOff>
      <xdr:row>33</xdr:row>
      <xdr:rowOff>38100</xdr:rowOff>
    </xdr:to>
    <xdr:sp>
      <xdr:nvSpPr>
        <xdr:cNvPr id="26" name="Line 597"/>
        <xdr:cNvSpPr>
          <a:spLocks/>
        </xdr:cNvSpPr>
      </xdr:nvSpPr>
      <xdr:spPr>
        <a:xfrm>
          <a:off x="19297650" y="843915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114300</xdr:rowOff>
    </xdr:from>
    <xdr:to>
      <xdr:col>29</xdr:col>
      <xdr:colOff>247650</xdr:colOff>
      <xdr:row>35</xdr:row>
      <xdr:rowOff>161925</xdr:rowOff>
    </xdr:to>
    <xdr:sp>
      <xdr:nvSpPr>
        <xdr:cNvPr id="27" name="Line 657"/>
        <xdr:cNvSpPr>
          <a:spLocks/>
        </xdr:cNvSpPr>
      </xdr:nvSpPr>
      <xdr:spPr>
        <a:xfrm>
          <a:off x="22288500" y="9077325"/>
          <a:ext cx="7239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35</xdr:row>
      <xdr:rowOff>161925</xdr:rowOff>
    </xdr:from>
    <xdr:to>
      <xdr:col>30</xdr:col>
      <xdr:colOff>476250</xdr:colOff>
      <xdr:row>36</xdr:row>
      <xdr:rowOff>38100</xdr:rowOff>
    </xdr:to>
    <xdr:sp>
      <xdr:nvSpPr>
        <xdr:cNvPr id="28" name="Line 658"/>
        <xdr:cNvSpPr>
          <a:spLocks/>
        </xdr:cNvSpPr>
      </xdr:nvSpPr>
      <xdr:spPr>
        <a:xfrm>
          <a:off x="23012400" y="91249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38</xdr:row>
      <xdr:rowOff>114300</xdr:rowOff>
    </xdr:from>
    <xdr:to>
      <xdr:col>18</xdr:col>
      <xdr:colOff>495300</xdr:colOff>
      <xdr:row>41</xdr:row>
      <xdr:rowOff>114300</xdr:rowOff>
    </xdr:to>
    <xdr:sp>
      <xdr:nvSpPr>
        <xdr:cNvPr id="29" name="Line 659"/>
        <xdr:cNvSpPr>
          <a:spLocks/>
        </xdr:cNvSpPr>
      </xdr:nvSpPr>
      <xdr:spPr>
        <a:xfrm flipH="1">
          <a:off x="11010900" y="9763125"/>
          <a:ext cx="2933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30" name="Line 661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31" name="Line 662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28</xdr:col>
      <xdr:colOff>809625</xdr:colOff>
      <xdr:row>25</xdr:row>
      <xdr:rowOff>114300</xdr:rowOff>
    </xdr:to>
    <xdr:sp>
      <xdr:nvSpPr>
        <xdr:cNvPr id="32" name="Line 663"/>
        <xdr:cNvSpPr>
          <a:spLocks/>
        </xdr:cNvSpPr>
      </xdr:nvSpPr>
      <xdr:spPr>
        <a:xfrm flipV="1">
          <a:off x="17830800" y="6791325"/>
          <a:ext cx="4772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36</xdr:row>
      <xdr:rowOff>0</xdr:rowOff>
    </xdr:from>
    <xdr:to>
      <xdr:col>2</xdr:col>
      <xdr:colOff>476250</xdr:colOff>
      <xdr:row>41</xdr:row>
      <xdr:rowOff>0</xdr:rowOff>
    </xdr:to>
    <xdr:sp>
      <xdr:nvSpPr>
        <xdr:cNvPr id="33" name="Line 664"/>
        <xdr:cNvSpPr>
          <a:spLocks/>
        </xdr:cNvSpPr>
      </xdr:nvSpPr>
      <xdr:spPr>
        <a:xfrm>
          <a:off x="1123950" y="9191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504825</xdr:colOff>
      <xdr:row>34</xdr:row>
      <xdr:rowOff>0</xdr:rowOff>
    </xdr:from>
    <xdr:ext cx="990600" cy="457200"/>
    <xdr:sp>
      <xdr:nvSpPr>
        <xdr:cNvPr id="34" name="text 774"/>
        <xdr:cNvSpPr txBox="1">
          <a:spLocks noChangeArrowheads="1"/>
        </xdr:cNvSpPr>
      </xdr:nvSpPr>
      <xdr:spPr>
        <a:xfrm>
          <a:off x="638175" y="8734425"/>
          <a:ext cx="9906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7319 - 3SNLI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12,438</a:t>
          </a:r>
        </a:p>
      </xdr:txBody>
    </xdr:sp>
    <xdr:clientData/>
  </xdr:oneCellAnchor>
  <xdr:oneCellAnchor>
    <xdr:from>
      <xdr:col>20</xdr:col>
      <xdr:colOff>228600</xdr:colOff>
      <xdr:row>32</xdr:row>
      <xdr:rowOff>0</xdr:rowOff>
    </xdr:from>
    <xdr:ext cx="533400" cy="228600"/>
    <xdr:sp>
      <xdr:nvSpPr>
        <xdr:cNvPr id="35" name="text 7125"/>
        <xdr:cNvSpPr txBox="1">
          <a:spLocks noChangeArrowheads="1"/>
        </xdr:cNvSpPr>
      </xdr:nvSpPr>
      <xdr:spPr>
        <a:xfrm>
          <a:off x="156210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20</xdr:col>
      <xdr:colOff>228600</xdr:colOff>
      <xdr:row>41</xdr:row>
      <xdr:rowOff>0</xdr:rowOff>
    </xdr:from>
    <xdr:ext cx="533400" cy="228600"/>
    <xdr:sp>
      <xdr:nvSpPr>
        <xdr:cNvPr id="36" name="text 7125"/>
        <xdr:cNvSpPr txBox="1">
          <a:spLocks noChangeArrowheads="1"/>
        </xdr:cNvSpPr>
      </xdr:nvSpPr>
      <xdr:spPr>
        <a:xfrm>
          <a:off x="15621000" y="10334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28</xdr:col>
      <xdr:colOff>228600</xdr:colOff>
      <xdr:row>32</xdr:row>
      <xdr:rowOff>0</xdr:rowOff>
    </xdr:from>
    <xdr:ext cx="533400" cy="228600"/>
    <xdr:sp>
      <xdr:nvSpPr>
        <xdr:cNvPr id="37" name="text 7125"/>
        <xdr:cNvSpPr txBox="1">
          <a:spLocks noChangeArrowheads="1"/>
        </xdr:cNvSpPr>
      </xdr:nvSpPr>
      <xdr:spPr>
        <a:xfrm>
          <a:off x="220218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20</xdr:col>
      <xdr:colOff>0</xdr:colOff>
      <xdr:row>35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153924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20</xdr:col>
      <xdr:colOff>0</xdr:colOff>
      <xdr:row>38</xdr:row>
      <xdr:rowOff>0</xdr:rowOff>
    </xdr:from>
    <xdr:to>
      <xdr:col>21</xdr:col>
      <xdr:colOff>0</xdr:colOff>
      <xdr:row>39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153924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20</xdr:col>
      <xdr:colOff>952500</xdr:colOff>
      <xdr:row>25</xdr:row>
      <xdr:rowOff>152400</xdr:rowOff>
    </xdr:from>
    <xdr:to>
      <xdr:col>21</xdr:col>
      <xdr:colOff>714375</xdr:colOff>
      <xdr:row>26</xdr:row>
      <xdr:rowOff>0</xdr:rowOff>
    </xdr:to>
    <xdr:sp>
      <xdr:nvSpPr>
        <xdr:cNvPr id="40" name="Line 708"/>
        <xdr:cNvSpPr>
          <a:spLocks/>
        </xdr:cNvSpPr>
      </xdr:nvSpPr>
      <xdr:spPr>
        <a:xfrm flipV="1">
          <a:off x="16344900" y="68294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25</xdr:row>
      <xdr:rowOff>114300</xdr:rowOff>
    </xdr:from>
    <xdr:to>
      <xdr:col>22</xdr:col>
      <xdr:colOff>495300</xdr:colOff>
      <xdr:row>25</xdr:row>
      <xdr:rowOff>152400</xdr:rowOff>
    </xdr:to>
    <xdr:sp>
      <xdr:nvSpPr>
        <xdr:cNvPr id="41" name="Line 710"/>
        <xdr:cNvSpPr>
          <a:spLocks/>
        </xdr:cNvSpPr>
      </xdr:nvSpPr>
      <xdr:spPr>
        <a:xfrm flipV="1">
          <a:off x="17078325" y="679132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26</xdr:row>
      <xdr:rowOff>0</xdr:rowOff>
    </xdr:from>
    <xdr:to>
      <xdr:col>20</xdr:col>
      <xdr:colOff>952500</xdr:colOff>
      <xdr:row>26</xdr:row>
      <xdr:rowOff>133350</xdr:rowOff>
    </xdr:to>
    <xdr:sp>
      <xdr:nvSpPr>
        <xdr:cNvPr id="42" name="Line 711"/>
        <xdr:cNvSpPr>
          <a:spLocks/>
        </xdr:cNvSpPr>
      </xdr:nvSpPr>
      <xdr:spPr>
        <a:xfrm flipV="1">
          <a:off x="15601950" y="69056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76200</xdr:rowOff>
    </xdr:from>
    <xdr:to>
      <xdr:col>16</xdr:col>
      <xdr:colOff>0</xdr:colOff>
      <xdr:row>40</xdr:row>
      <xdr:rowOff>152400</xdr:rowOff>
    </xdr:to>
    <xdr:grpSp>
      <xdr:nvGrpSpPr>
        <xdr:cNvPr id="43" name="Group 755"/>
        <xdr:cNvGrpSpPr>
          <a:grpSpLocks/>
        </xdr:cNvGrpSpPr>
      </xdr:nvGrpSpPr>
      <xdr:grpSpPr>
        <a:xfrm>
          <a:off x="4591050" y="9953625"/>
          <a:ext cx="6915150" cy="304800"/>
          <a:chOff x="115" y="388"/>
          <a:chExt cx="1117" cy="40"/>
        </a:xfrm>
        <a:solidFill>
          <a:srgbClr val="FFFFFF"/>
        </a:solidFill>
      </xdr:grpSpPr>
      <xdr:sp>
        <xdr:nvSpPr>
          <xdr:cNvPr id="44" name="Rectangle 75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5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5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5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6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6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6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6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6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36</xdr:row>
      <xdr:rowOff>219075</xdr:rowOff>
    </xdr:from>
    <xdr:to>
      <xdr:col>3</xdr:col>
      <xdr:colOff>419100</xdr:colOff>
      <xdr:row>38</xdr:row>
      <xdr:rowOff>114300</xdr:rowOff>
    </xdr:to>
    <xdr:grpSp>
      <xdr:nvGrpSpPr>
        <xdr:cNvPr id="53" name="Group 785"/>
        <xdr:cNvGrpSpPr>
          <a:grpSpLocks noChangeAspect="1"/>
        </xdr:cNvGrpSpPr>
      </xdr:nvGrpSpPr>
      <xdr:grpSpPr>
        <a:xfrm>
          <a:off x="17240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7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36</xdr:row>
      <xdr:rowOff>219075</xdr:rowOff>
    </xdr:from>
    <xdr:to>
      <xdr:col>33</xdr:col>
      <xdr:colOff>419100</xdr:colOff>
      <xdr:row>38</xdr:row>
      <xdr:rowOff>114300</xdr:rowOff>
    </xdr:to>
    <xdr:grpSp>
      <xdr:nvGrpSpPr>
        <xdr:cNvPr id="56" name="Group 788"/>
        <xdr:cNvGrpSpPr>
          <a:grpSpLocks noChangeAspect="1"/>
        </xdr:cNvGrpSpPr>
      </xdr:nvGrpSpPr>
      <xdr:grpSpPr>
        <a:xfrm>
          <a:off x="258413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7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41</xdr:row>
      <xdr:rowOff>114300</xdr:rowOff>
    </xdr:from>
    <xdr:to>
      <xdr:col>15</xdr:col>
      <xdr:colOff>628650</xdr:colOff>
      <xdr:row>43</xdr:row>
      <xdr:rowOff>28575</xdr:rowOff>
    </xdr:to>
    <xdr:grpSp>
      <xdr:nvGrpSpPr>
        <xdr:cNvPr id="59" name="Group 798"/>
        <xdr:cNvGrpSpPr>
          <a:grpSpLocks noChangeAspect="1"/>
        </xdr:cNvGrpSpPr>
      </xdr:nvGrpSpPr>
      <xdr:grpSpPr>
        <a:xfrm>
          <a:off x="1085850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7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38</xdr:row>
      <xdr:rowOff>114300</xdr:rowOff>
    </xdr:from>
    <xdr:to>
      <xdr:col>18</xdr:col>
      <xdr:colOff>647700</xdr:colOff>
      <xdr:row>40</xdr:row>
      <xdr:rowOff>28575</xdr:rowOff>
    </xdr:to>
    <xdr:grpSp>
      <xdr:nvGrpSpPr>
        <xdr:cNvPr id="62" name="Group 801"/>
        <xdr:cNvGrpSpPr>
          <a:grpSpLocks noChangeAspect="1"/>
        </xdr:cNvGrpSpPr>
      </xdr:nvGrpSpPr>
      <xdr:grpSpPr>
        <a:xfrm>
          <a:off x="137922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8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152400</xdr:rowOff>
    </xdr:from>
    <xdr:to>
      <xdr:col>12</xdr:col>
      <xdr:colOff>495300</xdr:colOff>
      <xdr:row>36</xdr:row>
      <xdr:rowOff>0</xdr:rowOff>
    </xdr:to>
    <xdr:sp>
      <xdr:nvSpPr>
        <xdr:cNvPr id="65" name="Line 804"/>
        <xdr:cNvSpPr>
          <a:spLocks/>
        </xdr:cNvSpPr>
      </xdr:nvSpPr>
      <xdr:spPr>
        <a:xfrm flipV="1">
          <a:off x="7829550" y="911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33</xdr:row>
      <xdr:rowOff>0</xdr:rowOff>
    </xdr:from>
    <xdr:to>
      <xdr:col>15</xdr:col>
      <xdr:colOff>257175</xdr:colOff>
      <xdr:row>33</xdr:row>
      <xdr:rowOff>114300</xdr:rowOff>
    </xdr:to>
    <xdr:sp>
      <xdr:nvSpPr>
        <xdr:cNvPr id="66" name="Line 805"/>
        <xdr:cNvSpPr>
          <a:spLocks/>
        </xdr:cNvSpPr>
      </xdr:nvSpPr>
      <xdr:spPr>
        <a:xfrm flipV="1">
          <a:off x="10039350" y="8505825"/>
          <a:ext cx="7524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36</xdr:row>
      <xdr:rowOff>219075</xdr:rowOff>
    </xdr:from>
    <xdr:to>
      <xdr:col>7</xdr:col>
      <xdr:colOff>419100</xdr:colOff>
      <xdr:row>38</xdr:row>
      <xdr:rowOff>114300</xdr:rowOff>
    </xdr:to>
    <xdr:grpSp>
      <xdr:nvGrpSpPr>
        <xdr:cNvPr id="67" name="Group 806"/>
        <xdr:cNvGrpSpPr>
          <a:grpSpLocks noChangeAspect="1"/>
        </xdr:cNvGrpSpPr>
      </xdr:nvGrpSpPr>
      <xdr:grpSpPr>
        <a:xfrm>
          <a:off x="46958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8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34</xdr:row>
      <xdr:rowOff>219075</xdr:rowOff>
    </xdr:from>
    <xdr:to>
      <xdr:col>10</xdr:col>
      <xdr:colOff>647700</xdr:colOff>
      <xdr:row>36</xdr:row>
      <xdr:rowOff>114300</xdr:rowOff>
    </xdr:to>
    <xdr:grpSp>
      <xdr:nvGrpSpPr>
        <xdr:cNvPr id="70" name="Group 809"/>
        <xdr:cNvGrpSpPr>
          <a:grpSpLocks noChangeAspect="1"/>
        </xdr:cNvGrpSpPr>
      </xdr:nvGrpSpPr>
      <xdr:grpSpPr>
        <a:xfrm>
          <a:off x="6934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8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31</xdr:row>
      <xdr:rowOff>209550</xdr:rowOff>
    </xdr:from>
    <xdr:to>
      <xdr:col>14</xdr:col>
      <xdr:colOff>628650</xdr:colOff>
      <xdr:row>33</xdr:row>
      <xdr:rowOff>114300</xdr:rowOff>
    </xdr:to>
    <xdr:grpSp>
      <xdr:nvGrpSpPr>
        <xdr:cNvPr id="73" name="Group 812"/>
        <xdr:cNvGrpSpPr>
          <a:grpSpLocks noChangeAspect="1"/>
        </xdr:cNvGrpSpPr>
      </xdr:nvGrpSpPr>
      <xdr:grpSpPr>
        <a:xfrm>
          <a:off x="98869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" name="Line 8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314325</xdr:colOff>
      <xdr:row>41</xdr:row>
      <xdr:rowOff>47625</xdr:rowOff>
    </xdr:from>
    <xdr:to>
      <xdr:col>6</xdr:col>
      <xdr:colOff>666750</xdr:colOff>
      <xdr:row>41</xdr:row>
      <xdr:rowOff>171450</xdr:rowOff>
    </xdr:to>
    <xdr:sp>
      <xdr:nvSpPr>
        <xdr:cNvPr id="76" name="kreslení 427"/>
        <xdr:cNvSpPr>
          <a:spLocks/>
        </xdr:cNvSpPr>
      </xdr:nvSpPr>
      <xdr:spPr>
        <a:xfrm>
          <a:off x="3933825" y="10382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41</xdr:row>
      <xdr:rowOff>0</xdr:rowOff>
    </xdr:from>
    <xdr:to>
      <xdr:col>8</xdr:col>
      <xdr:colOff>495300</xdr:colOff>
      <xdr:row>41</xdr:row>
      <xdr:rowOff>76200</xdr:rowOff>
    </xdr:to>
    <xdr:sp>
      <xdr:nvSpPr>
        <xdr:cNvPr id="77" name="Line 827"/>
        <xdr:cNvSpPr>
          <a:spLocks/>
        </xdr:cNvSpPr>
      </xdr:nvSpPr>
      <xdr:spPr>
        <a:xfrm>
          <a:off x="4857750" y="10334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304800</xdr:colOff>
      <xdr:row>29</xdr:row>
      <xdr:rowOff>57150</xdr:rowOff>
    </xdr:from>
    <xdr:to>
      <xdr:col>16</xdr:col>
      <xdr:colOff>657225</xdr:colOff>
      <xdr:row>29</xdr:row>
      <xdr:rowOff>180975</xdr:rowOff>
    </xdr:to>
    <xdr:sp>
      <xdr:nvSpPr>
        <xdr:cNvPr id="78" name="kreslení 16"/>
        <xdr:cNvSpPr>
          <a:spLocks/>
        </xdr:cNvSpPr>
      </xdr:nvSpPr>
      <xdr:spPr>
        <a:xfrm>
          <a:off x="11811000" y="764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590550</xdr:colOff>
      <xdr:row>31</xdr:row>
      <xdr:rowOff>57150</xdr:rowOff>
    </xdr:from>
    <xdr:to>
      <xdr:col>16</xdr:col>
      <xdr:colOff>942975</xdr:colOff>
      <xdr:row>31</xdr:row>
      <xdr:rowOff>180975</xdr:rowOff>
    </xdr:to>
    <xdr:sp>
      <xdr:nvSpPr>
        <xdr:cNvPr id="79" name="kreslení 16"/>
        <xdr:cNvSpPr>
          <a:spLocks/>
        </xdr:cNvSpPr>
      </xdr:nvSpPr>
      <xdr:spPr>
        <a:xfrm>
          <a:off x="12096750" y="8105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40</xdr:row>
      <xdr:rowOff>114300</xdr:rowOff>
    </xdr:from>
    <xdr:to>
      <xdr:col>23</xdr:col>
      <xdr:colOff>247650</xdr:colOff>
      <xdr:row>41</xdr:row>
      <xdr:rowOff>0</xdr:rowOff>
    </xdr:to>
    <xdr:sp>
      <xdr:nvSpPr>
        <xdr:cNvPr id="80" name="Line 836"/>
        <xdr:cNvSpPr>
          <a:spLocks/>
        </xdr:cNvSpPr>
      </xdr:nvSpPr>
      <xdr:spPr>
        <a:xfrm flipV="1">
          <a:off x="17811750" y="10220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38</xdr:row>
      <xdr:rowOff>114300</xdr:rowOff>
    </xdr:from>
    <xdr:to>
      <xdr:col>26</xdr:col>
      <xdr:colOff>647700</xdr:colOff>
      <xdr:row>40</xdr:row>
      <xdr:rowOff>28575</xdr:rowOff>
    </xdr:to>
    <xdr:grpSp>
      <xdr:nvGrpSpPr>
        <xdr:cNvPr id="81" name="Group 837"/>
        <xdr:cNvGrpSpPr>
          <a:grpSpLocks noChangeAspect="1"/>
        </xdr:cNvGrpSpPr>
      </xdr:nvGrpSpPr>
      <xdr:grpSpPr>
        <a:xfrm>
          <a:off x="206502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8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0</xdr:colOff>
      <xdr:row>41</xdr:row>
      <xdr:rowOff>47625</xdr:rowOff>
    </xdr:from>
    <xdr:to>
      <xdr:col>23</xdr:col>
      <xdr:colOff>352425</xdr:colOff>
      <xdr:row>41</xdr:row>
      <xdr:rowOff>171450</xdr:rowOff>
    </xdr:to>
    <xdr:sp>
      <xdr:nvSpPr>
        <xdr:cNvPr id="84" name="kreslení 417"/>
        <xdr:cNvSpPr>
          <a:spLocks/>
        </xdr:cNvSpPr>
      </xdr:nvSpPr>
      <xdr:spPr>
        <a:xfrm>
          <a:off x="18307050" y="10382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30</xdr:row>
      <xdr:rowOff>209550</xdr:rowOff>
    </xdr:from>
    <xdr:to>
      <xdr:col>23</xdr:col>
      <xdr:colOff>409575</xdr:colOff>
      <xdr:row>32</xdr:row>
      <xdr:rowOff>114300</xdr:rowOff>
    </xdr:to>
    <xdr:grpSp>
      <xdr:nvGrpSpPr>
        <xdr:cNvPr id="85" name="Group 865"/>
        <xdr:cNvGrpSpPr>
          <a:grpSpLocks noChangeAspect="1"/>
        </xdr:cNvGrpSpPr>
      </xdr:nvGrpSpPr>
      <xdr:grpSpPr>
        <a:xfrm>
          <a:off x="1840230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" name="Line 8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33</xdr:row>
      <xdr:rowOff>219075</xdr:rowOff>
    </xdr:from>
    <xdr:to>
      <xdr:col>28</xdr:col>
      <xdr:colOff>647700</xdr:colOff>
      <xdr:row>35</xdr:row>
      <xdr:rowOff>114300</xdr:rowOff>
    </xdr:to>
    <xdr:grpSp>
      <xdr:nvGrpSpPr>
        <xdr:cNvPr id="88" name="Group 868"/>
        <xdr:cNvGrpSpPr>
          <a:grpSpLocks noChangeAspect="1"/>
        </xdr:cNvGrpSpPr>
      </xdr:nvGrpSpPr>
      <xdr:grpSpPr>
        <a:xfrm>
          <a:off x="221361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8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49</xdr:row>
      <xdr:rowOff>19050</xdr:rowOff>
    </xdr:from>
    <xdr:ext cx="323850" cy="276225"/>
    <xdr:sp>
      <xdr:nvSpPr>
        <xdr:cNvPr id="91" name="Oval 892"/>
        <xdr:cNvSpPr>
          <a:spLocks noChangeAspect="1"/>
        </xdr:cNvSpPr>
      </xdr:nvSpPr>
      <xdr:spPr>
        <a:xfrm>
          <a:off x="13773150" y="12411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219075</xdr:colOff>
      <xdr:row>39</xdr:row>
      <xdr:rowOff>114300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7781925" y="9991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135</a:t>
          </a:r>
        </a:p>
      </xdr:txBody>
    </xdr:sp>
    <xdr:clientData/>
  </xdr:oneCellAnchor>
  <xdr:twoCellAnchor editAs="absolute">
    <xdr:from>
      <xdr:col>35</xdr:col>
      <xdr:colOff>0</xdr:colOff>
      <xdr:row>37</xdr:row>
      <xdr:rowOff>28575</xdr:rowOff>
    </xdr:from>
    <xdr:to>
      <xdr:col>35</xdr:col>
      <xdr:colOff>352425</xdr:colOff>
      <xdr:row>37</xdr:row>
      <xdr:rowOff>219075</xdr:rowOff>
    </xdr:to>
    <xdr:grpSp>
      <xdr:nvGrpSpPr>
        <xdr:cNvPr id="93" name="Group 907"/>
        <xdr:cNvGrpSpPr>
          <a:grpSpLocks noChangeAspect="1"/>
        </xdr:cNvGrpSpPr>
      </xdr:nvGrpSpPr>
      <xdr:grpSpPr>
        <a:xfrm>
          <a:off x="27222450" y="94488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4" name="Line 908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909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910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911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Text Box 912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9" name="Line 913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14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161925</xdr:colOff>
      <xdr:row>39</xdr:row>
      <xdr:rowOff>19050</xdr:rowOff>
    </xdr:from>
    <xdr:to>
      <xdr:col>2</xdr:col>
      <xdr:colOff>0</xdr:colOff>
      <xdr:row>39</xdr:row>
      <xdr:rowOff>209550</xdr:rowOff>
    </xdr:to>
    <xdr:grpSp>
      <xdr:nvGrpSpPr>
        <xdr:cNvPr id="101" name="Group 915"/>
        <xdr:cNvGrpSpPr>
          <a:grpSpLocks noChangeAspect="1"/>
        </xdr:cNvGrpSpPr>
      </xdr:nvGrpSpPr>
      <xdr:grpSpPr>
        <a:xfrm>
          <a:off x="295275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2" name="Text Box 91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3" name="Line 91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91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91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92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92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2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619125</xdr:colOff>
      <xdr:row>37</xdr:row>
      <xdr:rowOff>0</xdr:rowOff>
    </xdr:from>
    <xdr:to>
      <xdr:col>10</xdr:col>
      <xdr:colOff>666750</xdr:colOff>
      <xdr:row>38</xdr:row>
      <xdr:rowOff>0</xdr:rowOff>
    </xdr:to>
    <xdr:grpSp>
      <xdr:nvGrpSpPr>
        <xdr:cNvPr id="109" name="Group 923"/>
        <xdr:cNvGrpSpPr>
          <a:grpSpLocks noChangeAspect="1"/>
        </xdr:cNvGrpSpPr>
      </xdr:nvGrpSpPr>
      <xdr:grpSpPr>
        <a:xfrm>
          <a:off x="72104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0" name="Rectangle 92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2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2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34</xdr:row>
      <xdr:rowOff>0</xdr:rowOff>
    </xdr:from>
    <xdr:to>
      <xdr:col>14</xdr:col>
      <xdr:colOff>66675</xdr:colOff>
      <xdr:row>35</xdr:row>
      <xdr:rowOff>0</xdr:rowOff>
    </xdr:to>
    <xdr:grpSp>
      <xdr:nvGrpSpPr>
        <xdr:cNvPr id="113" name="Group 927"/>
        <xdr:cNvGrpSpPr>
          <a:grpSpLocks noChangeAspect="1"/>
        </xdr:cNvGrpSpPr>
      </xdr:nvGrpSpPr>
      <xdr:grpSpPr>
        <a:xfrm>
          <a:off x="95821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4" name="Rectangle 92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2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93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34</xdr:row>
      <xdr:rowOff>0</xdr:rowOff>
    </xdr:from>
    <xdr:to>
      <xdr:col>25</xdr:col>
      <xdr:colOff>133350</xdr:colOff>
      <xdr:row>35</xdr:row>
      <xdr:rowOff>0</xdr:rowOff>
    </xdr:to>
    <xdr:grpSp>
      <xdr:nvGrpSpPr>
        <xdr:cNvPr id="117" name="Group 931"/>
        <xdr:cNvGrpSpPr>
          <a:grpSpLocks noChangeAspect="1"/>
        </xdr:cNvGrpSpPr>
      </xdr:nvGrpSpPr>
      <xdr:grpSpPr>
        <a:xfrm>
          <a:off x="1987867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8" name="Rectangle 93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3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3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314325</xdr:colOff>
      <xdr:row>37</xdr:row>
      <xdr:rowOff>0</xdr:rowOff>
    </xdr:from>
    <xdr:to>
      <xdr:col>30</xdr:col>
      <xdr:colOff>361950</xdr:colOff>
      <xdr:row>38</xdr:row>
      <xdr:rowOff>0</xdr:rowOff>
    </xdr:to>
    <xdr:grpSp>
      <xdr:nvGrpSpPr>
        <xdr:cNvPr id="121" name="Group 935"/>
        <xdr:cNvGrpSpPr>
          <a:grpSpLocks noChangeAspect="1"/>
        </xdr:cNvGrpSpPr>
      </xdr:nvGrpSpPr>
      <xdr:grpSpPr>
        <a:xfrm>
          <a:off x="235934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2" name="Rectangle 93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3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3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4"/>
      <c r="J1" s="4"/>
      <c r="K1" s="4"/>
      <c r="L1"/>
      <c r="M1"/>
      <c r="N1" s="30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8" customFormat="1" ht="36" customHeight="1" thickBot="1" thickTop="1">
      <c r="B2" s="117"/>
      <c r="C2" s="118"/>
      <c r="D2" s="118"/>
      <c r="E2" s="34" t="s">
        <v>30</v>
      </c>
      <c r="F2" s="118"/>
      <c r="G2" s="118"/>
      <c r="H2" s="119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17"/>
      <c r="AE2" s="118"/>
      <c r="AF2" s="118"/>
      <c r="AG2" s="34" t="s">
        <v>35</v>
      </c>
      <c r="AH2" s="118"/>
      <c r="AI2" s="118"/>
      <c r="AJ2" s="119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31</v>
      </c>
      <c r="Q3"/>
      <c r="S3" s="35" t="s">
        <v>33</v>
      </c>
      <c r="T3" s="26"/>
      <c r="U3"/>
      <c r="W3" s="27" t="s">
        <v>34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3"/>
      <c r="C4" s="14"/>
      <c r="D4" s="14"/>
      <c r="E4" s="14"/>
      <c r="F4" s="14"/>
      <c r="G4" s="14"/>
      <c r="H4" s="15"/>
      <c r="I4" s="37"/>
      <c r="J4" s="223" t="s">
        <v>21</v>
      </c>
      <c r="K4" s="217"/>
      <c r="L4" s="217"/>
      <c r="M4" s="217"/>
      <c r="N4" s="217"/>
      <c r="O4" s="217"/>
      <c r="P4" s="45"/>
      <c r="Q4" s="46"/>
      <c r="R4" s="46"/>
      <c r="S4" s="46"/>
      <c r="T4" s="46"/>
      <c r="U4" s="46"/>
      <c r="V4" s="47"/>
      <c r="W4" s="217" t="s">
        <v>21</v>
      </c>
      <c r="X4" s="217"/>
      <c r="Y4" s="217"/>
      <c r="Z4" s="217"/>
      <c r="AA4" s="217"/>
      <c r="AB4" s="218"/>
      <c r="AC4" s="42"/>
      <c r="AD4" s="13"/>
      <c r="AE4" s="14"/>
      <c r="AF4" s="14"/>
      <c r="AG4" s="14"/>
      <c r="AH4" s="14"/>
      <c r="AI4" s="14"/>
      <c r="AJ4" s="15"/>
    </row>
    <row r="5" spans="2:36" s="38" customFormat="1" ht="25.5" customHeight="1" thickBot="1">
      <c r="B5" s="22"/>
      <c r="C5" s="16"/>
      <c r="D5" s="16"/>
      <c r="E5" s="8" t="s">
        <v>16</v>
      </c>
      <c r="F5" s="16"/>
      <c r="G5" s="16"/>
      <c r="H5" s="12"/>
      <c r="I5" s="37"/>
      <c r="J5" s="224" t="s">
        <v>24</v>
      </c>
      <c r="K5" s="225"/>
      <c r="L5" s="228"/>
      <c r="M5" s="222"/>
      <c r="N5" s="226" t="s">
        <v>59</v>
      </c>
      <c r="O5" s="227"/>
      <c r="P5" s="49"/>
      <c r="Q5" s="132"/>
      <c r="R5" s="53"/>
      <c r="S5" s="20" t="s">
        <v>23</v>
      </c>
      <c r="T5" s="52"/>
      <c r="U5" s="171"/>
      <c r="V5" s="50"/>
      <c r="W5" s="221"/>
      <c r="X5" s="222"/>
      <c r="Y5" s="215"/>
      <c r="Z5" s="216"/>
      <c r="AA5" s="219" t="s">
        <v>24</v>
      </c>
      <c r="AB5" s="220"/>
      <c r="AC5" s="42"/>
      <c r="AD5" s="22"/>
      <c r="AE5" s="16"/>
      <c r="AF5" s="16"/>
      <c r="AG5" s="8" t="s">
        <v>16</v>
      </c>
      <c r="AH5" s="16"/>
      <c r="AI5" s="16"/>
      <c r="AJ5" s="12"/>
    </row>
    <row r="6" spans="2:36" s="38" customFormat="1" ht="25.5" customHeight="1" thickTop="1">
      <c r="B6" s="7"/>
      <c r="C6" s="1"/>
      <c r="D6" s="1"/>
      <c r="E6" s="1"/>
      <c r="F6" s="1"/>
      <c r="G6" s="1"/>
      <c r="H6" s="51"/>
      <c r="I6" s="37"/>
      <c r="J6" s="128"/>
      <c r="K6" s="129"/>
      <c r="L6" s="130"/>
      <c r="M6" s="131"/>
      <c r="N6" s="244" t="s">
        <v>60</v>
      </c>
      <c r="O6" s="245"/>
      <c r="P6" s="49"/>
      <c r="Q6" s="60"/>
      <c r="R6" s="60"/>
      <c r="S6" s="60"/>
      <c r="T6" s="60"/>
      <c r="U6" s="60"/>
      <c r="V6" s="50"/>
      <c r="W6" s="134"/>
      <c r="X6" s="135"/>
      <c r="Y6" s="136"/>
      <c r="Z6" s="135"/>
      <c r="AA6" s="137"/>
      <c r="AB6" s="138"/>
      <c r="AC6" s="42"/>
      <c r="AD6" s="7"/>
      <c r="AE6" s="1"/>
      <c r="AF6" s="1"/>
      <c r="AG6" s="1"/>
      <c r="AH6" s="1"/>
      <c r="AI6" s="1"/>
      <c r="AJ6" s="51"/>
    </row>
    <row r="7" spans="2:36" s="38" customFormat="1" ht="22.5" customHeight="1">
      <c r="B7" s="7"/>
      <c r="C7" s="9"/>
      <c r="D7" s="9"/>
      <c r="E7" s="10" t="s">
        <v>14</v>
      </c>
      <c r="F7" s="9"/>
      <c r="G7" s="9"/>
      <c r="H7" s="12"/>
      <c r="I7" s="37"/>
      <c r="J7" s="54"/>
      <c r="K7" s="2"/>
      <c r="L7" s="1"/>
      <c r="M7" s="55"/>
      <c r="N7" s="246" t="s">
        <v>62</v>
      </c>
      <c r="O7" s="247"/>
      <c r="P7" s="49"/>
      <c r="Q7" s="132"/>
      <c r="R7" s="41"/>
      <c r="S7" s="179" t="s">
        <v>37</v>
      </c>
      <c r="T7" s="132"/>
      <c r="U7" s="41"/>
      <c r="V7" s="50"/>
      <c r="W7" s="56"/>
      <c r="X7" s="57"/>
      <c r="Y7" s="41"/>
      <c r="Z7" s="57"/>
      <c r="AA7" s="37"/>
      <c r="AB7" s="58"/>
      <c r="AC7" s="42"/>
      <c r="AD7" s="7"/>
      <c r="AE7" s="9"/>
      <c r="AF7" s="9"/>
      <c r="AG7" s="10" t="s">
        <v>14</v>
      </c>
      <c r="AH7" s="9"/>
      <c r="AI7" s="9"/>
      <c r="AJ7" s="12"/>
    </row>
    <row r="8" spans="2:36" s="38" customFormat="1" ht="22.5" customHeight="1">
      <c r="B8" s="7"/>
      <c r="C8" s="9"/>
      <c r="D8" s="9"/>
      <c r="E8" s="31" t="s">
        <v>48</v>
      </c>
      <c r="F8" s="9"/>
      <c r="G8" s="9"/>
      <c r="H8" s="12"/>
      <c r="I8" s="37"/>
      <c r="J8" s="229" t="s">
        <v>20</v>
      </c>
      <c r="K8" s="230"/>
      <c r="L8" s="1"/>
      <c r="M8" s="55"/>
      <c r="N8" s="248">
        <v>11.944</v>
      </c>
      <c r="O8" s="249"/>
      <c r="P8" s="49"/>
      <c r="Q8" s="132"/>
      <c r="R8" s="132"/>
      <c r="S8" s="133" t="s">
        <v>25</v>
      </c>
      <c r="T8" s="132"/>
      <c r="U8" s="132"/>
      <c r="V8" s="50"/>
      <c r="W8" s="56"/>
      <c r="X8" s="57"/>
      <c r="Y8" s="41"/>
      <c r="Z8" s="57"/>
      <c r="AA8" s="235" t="s">
        <v>20</v>
      </c>
      <c r="AB8" s="236"/>
      <c r="AC8" s="42"/>
      <c r="AD8" s="7"/>
      <c r="AE8" s="9"/>
      <c r="AF8" s="9"/>
      <c r="AG8" s="31" t="s">
        <v>48</v>
      </c>
      <c r="AH8" s="9"/>
      <c r="AI8" s="9"/>
      <c r="AJ8" s="12"/>
    </row>
    <row r="9" spans="2:36" s="38" customFormat="1" ht="22.5" customHeight="1">
      <c r="B9" s="7"/>
      <c r="C9" s="6"/>
      <c r="D9" s="6"/>
      <c r="E9" s="6"/>
      <c r="F9" s="6"/>
      <c r="G9" s="6"/>
      <c r="H9" s="21"/>
      <c r="I9" s="37"/>
      <c r="J9" s="231">
        <v>12.67</v>
      </c>
      <c r="K9" s="232"/>
      <c r="L9" s="120"/>
      <c r="M9" s="55"/>
      <c r="N9" s="250" t="s">
        <v>61</v>
      </c>
      <c r="O9" s="251"/>
      <c r="P9" s="49"/>
      <c r="Q9" s="37"/>
      <c r="R9" s="37"/>
      <c r="S9" s="212" t="s">
        <v>38</v>
      </c>
      <c r="T9" s="37"/>
      <c r="U9" s="37"/>
      <c r="V9" s="50"/>
      <c r="W9" s="56"/>
      <c r="X9" s="57"/>
      <c r="Y9" s="41"/>
      <c r="Z9" s="57"/>
      <c r="AA9" s="233">
        <v>11.851</v>
      </c>
      <c r="AB9" s="234"/>
      <c r="AC9" s="42"/>
      <c r="AD9" s="7"/>
      <c r="AE9" s="6"/>
      <c r="AF9" s="6"/>
      <c r="AG9" s="6"/>
      <c r="AH9" s="6"/>
      <c r="AI9" s="6"/>
      <c r="AJ9" s="21"/>
    </row>
    <row r="10" spans="2:36" s="38" customFormat="1" ht="22.5" customHeight="1">
      <c r="B10" s="7"/>
      <c r="C10" s="6"/>
      <c r="D10" s="6"/>
      <c r="E10" s="11" t="s">
        <v>22</v>
      </c>
      <c r="F10" s="6"/>
      <c r="G10" s="6"/>
      <c r="H10" s="21"/>
      <c r="I10" s="37"/>
      <c r="J10" s="56"/>
      <c r="K10" s="57"/>
      <c r="L10" s="120"/>
      <c r="M10" s="55"/>
      <c r="N10" s="248">
        <v>12.418</v>
      </c>
      <c r="O10" s="249"/>
      <c r="P10" s="49"/>
      <c r="Q10" s="37"/>
      <c r="R10" s="37"/>
      <c r="S10" s="11" t="s">
        <v>15</v>
      </c>
      <c r="T10" s="37"/>
      <c r="U10" s="37"/>
      <c r="V10" s="50"/>
      <c r="W10" s="56"/>
      <c r="X10" s="57"/>
      <c r="Y10" s="41"/>
      <c r="Z10" s="57"/>
      <c r="AA10" s="37"/>
      <c r="AB10" s="58"/>
      <c r="AC10" s="42"/>
      <c r="AD10" s="7"/>
      <c r="AE10" s="6"/>
      <c r="AF10" s="6"/>
      <c r="AG10" s="11" t="s">
        <v>22</v>
      </c>
      <c r="AH10" s="6"/>
      <c r="AI10" s="6"/>
      <c r="AJ10" s="21"/>
    </row>
    <row r="11" spans="2:36" s="38" customFormat="1" ht="22.5" customHeight="1" thickBot="1">
      <c r="B11" s="23"/>
      <c r="C11" s="24"/>
      <c r="D11" s="24"/>
      <c r="E11" s="24"/>
      <c r="F11" s="24"/>
      <c r="G11" s="24"/>
      <c r="H11" s="25"/>
      <c r="I11" s="37"/>
      <c r="J11" s="62"/>
      <c r="K11" s="63"/>
      <c r="L11" s="64"/>
      <c r="M11" s="63"/>
      <c r="N11" s="64"/>
      <c r="O11" s="65"/>
      <c r="P11" s="66"/>
      <c r="Q11" s="67"/>
      <c r="R11" s="67"/>
      <c r="S11" s="67"/>
      <c r="T11" s="67"/>
      <c r="U11" s="67"/>
      <c r="V11" s="68"/>
      <c r="W11" s="62"/>
      <c r="X11" s="63"/>
      <c r="Y11" s="64"/>
      <c r="Z11" s="63"/>
      <c r="AA11" s="64"/>
      <c r="AB11" s="65"/>
      <c r="AC11" s="42"/>
      <c r="AD11" s="23"/>
      <c r="AE11" s="24"/>
      <c r="AF11" s="24"/>
      <c r="AG11" s="24"/>
      <c r="AH11" s="24"/>
      <c r="AI11" s="24"/>
      <c r="AJ11" s="25"/>
    </row>
    <row r="12" spans="2:36" s="37" customFormat="1" ht="18" customHeight="1" thickTop="1">
      <c r="B12" s="59"/>
      <c r="C12" s="59"/>
      <c r="D12" s="59"/>
      <c r="E12" s="59"/>
      <c r="F12" s="59"/>
      <c r="G12" s="59"/>
      <c r="H12" s="59"/>
      <c r="J12" s="59"/>
      <c r="K12" s="59"/>
      <c r="L12" s="59"/>
      <c r="M12" s="59"/>
      <c r="N12" s="59"/>
      <c r="O12" s="59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59"/>
      <c r="AE12" s="59"/>
      <c r="AF12" s="59"/>
      <c r="AG12" s="59"/>
      <c r="AH12" s="59"/>
      <c r="AI12" s="59"/>
      <c r="AJ12" s="59"/>
    </row>
    <row r="13" spans="2:37" s="38" customFormat="1" ht="18" customHeight="1" thickBot="1">
      <c r="B13" s="59"/>
      <c r="C13" s="59"/>
      <c r="D13" s="59"/>
      <c r="E13" s="59"/>
      <c r="F13" s="59"/>
      <c r="G13" s="59"/>
      <c r="H13" s="59"/>
      <c r="I13" s="37"/>
      <c r="J13" s="59"/>
      <c r="K13" s="59"/>
      <c r="L13" s="59"/>
      <c r="M13" s="59"/>
      <c r="N13" s="59"/>
      <c r="O13" s="59"/>
      <c r="P13" s="7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1" customFormat="1" ht="18" customHeight="1">
      <c r="B14" s="158"/>
      <c r="C14" s="159"/>
      <c r="D14" s="159"/>
      <c r="E14" s="159"/>
      <c r="F14" s="159"/>
      <c r="G14" s="160"/>
      <c r="H14" s="161"/>
      <c r="I14" s="37"/>
      <c r="J14" s="59"/>
      <c r="K14" s="59"/>
      <c r="L14" s="59"/>
      <c r="M14" s="59"/>
      <c r="N14" s="59"/>
      <c r="O14" s="59"/>
      <c r="P14" s="74"/>
      <c r="Q14" s="141"/>
      <c r="R14" s="142"/>
      <c r="S14" s="143"/>
      <c r="T14" s="144"/>
      <c r="U14" s="145"/>
      <c r="V14"/>
      <c r="W14"/>
      <c r="X14"/>
      <c r="Y14"/>
      <c r="Z14"/>
      <c r="AA14"/>
      <c r="AB14"/>
      <c r="AC14"/>
      <c r="AD14" s="158"/>
      <c r="AE14" s="159"/>
      <c r="AF14" s="159"/>
      <c r="AG14" s="159"/>
      <c r="AH14" s="159"/>
      <c r="AI14" s="160"/>
      <c r="AJ14" s="161"/>
      <c r="AK14"/>
    </row>
    <row r="15" spans="2:37" s="61" customFormat="1" ht="18" customHeight="1">
      <c r="B15" s="162"/>
      <c r="C15" s="163"/>
      <c r="D15" s="163"/>
      <c r="E15" s="164" t="s">
        <v>64</v>
      </c>
      <c r="F15" s="165"/>
      <c r="G15" s="165"/>
      <c r="H15" s="166"/>
      <c r="I15" s="37"/>
      <c r="J15" s="59"/>
      <c r="K15" s="59"/>
      <c r="L15" s="59"/>
      <c r="M15" s="59"/>
      <c r="N15" s="59"/>
      <c r="O15" s="59"/>
      <c r="P15" s="74"/>
      <c r="Q15" s="146"/>
      <c r="R15" s="75"/>
      <c r="S15" s="139" t="s">
        <v>26</v>
      </c>
      <c r="T15" s="59"/>
      <c r="U15" s="147"/>
      <c r="V15"/>
      <c r="W15"/>
      <c r="X15"/>
      <c r="Y15"/>
      <c r="Z15"/>
      <c r="AA15"/>
      <c r="AB15"/>
      <c r="AC15"/>
      <c r="AD15" s="162"/>
      <c r="AE15" s="163"/>
      <c r="AF15" s="163"/>
      <c r="AG15" s="164" t="s">
        <v>67</v>
      </c>
      <c r="AH15" s="165"/>
      <c r="AI15" s="165"/>
      <c r="AJ15" s="166"/>
      <c r="AK15"/>
    </row>
    <row r="16" spans="2:37" s="61" customFormat="1" ht="18" customHeight="1">
      <c r="B16" s="162"/>
      <c r="C16" s="163"/>
      <c r="D16" s="163"/>
      <c r="E16" s="164" t="s">
        <v>65</v>
      </c>
      <c r="F16" s="165"/>
      <c r="G16" s="165"/>
      <c r="H16" s="166"/>
      <c r="I16" s="37"/>
      <c r="J16" s="59"/>
      <c r="K16" s="59"/>
      <c r="L16" s="59"/>
      <c r="M16" s="59"/>
      <c r="N16" s="59"/>
      <c r="O16" s="59"/>
      <c r="P16" s="74"/>
      <c r="Q16" s="146"/>
      <c r="R16" s="75"/>
      <c r="S16" s="75"/>
      <c r="T16" s="75"/>
      <c r="U16" s="147"/>
      <c r="V16"/>
      <c r="W16"/>
      <c r="X16"/>
      <c r="Y16"/>
      <c r="Z16"/>
      <c r="AA16"/>
      <c r="AB16"/>
      <c r="AC16"/>
      <c r="AD16" s="162"/>
      <c r="AE16" s="163"/>
      <c r="AF16" s="163"/>
      <c r="AG16" s="164" t="s">
        <v>66</v>
      </c>
      <c r="AH16" s="165"/>
      <c r="AI16" s="165"/>
      <c r="AJ16" s="166"/>
      <c r="AK16"/>
    </row>
    <row r="17" spans="2:37" s="61" customFormat="1" ht="18" customHeight="1">
      <c r="B17" s="162"/>
      <c r="C17" s="163"/>
      <c r="D17" s="163"/>
      <c r="E17" s="164" t="s">
        <v>63</v>
      </c>
      <c r="F17" s="165"/>
      <c r="G17" s="165"/>
      <c r="H17" s="166"/>
      <c r="I17" s="37"/>
      <c r="J17" s="59"/>
      <c r="K17" s="59"/>
      <c r="L17" s="59"/>
      <c r="M17" s="59"/>
      <c r="N17" s="59"/>
      <c r="O17" s="59"/>
      <c r="P17" s="74"/>
      <c r="Q17" s="146"/>
      <c r="R17" s="75"/>
      <c r="S17" s="140" t="s">
        <v>32</v>
      </c>
      <c r="T17" s="59"/>
      <c r="U17" s="147"/>
      <c r="V17"/>
      <c r="W17"/>
      <c r="X17"/>
      <c r="Y17"/>
      <c r="Z17"/>
      <c r="AA17"/>
      <c r="AB17"/>
      <c r="AC17"/>
      <c r="AD17" s="162"/>
      <c r="AE17" s="163"/>
      <c r="AF17" s="163"/>
      <c r="AG17" s="164" t="s">
        <v>51</v>
      </c>
      <c r="AH17" s="165"/>
      <c r="AI17" s="165"/>
      <c r="AJ17" s="166"/>
      <c r="AK17"/>
    </row>
    <row r="18" spans="2:37" s="61" customFormat="1" ht="18" customHeight="1">
      <c r="B18" s="162"/>
      <c r="C18" s="163"/>
      <c r="D18" s="163"/>
      <c r="E18" s="164" t="s">
        <v>51</v>
      </c>
      <c r="F18" s="165"/>
      <c r="G18" s="165"/>
      <c r="H18" s="166"/>
      <c r="I18" s="37"/>
      <c r="Q18" s="146"/>
      <c r="R18" s="75"/>
      <c r="S18" s="75"/>
      <c r="T18" s="59"/>
      <c r="U18" s="147"/>
      <c r="V18"/>
      <c r="W18"/>
      <c r="X18"/>
      <c r="Y18"/>
      <c r="Z18"/>
      <c r="AA18"/>
      <c r="AB18"/>
      <c r="AC18"/>
      <c r="AD18" s="167"/>
      <c r="AE18" s="168"/>
      <c r="AF18" s="168"/>
      <c r="AG18" s="168"/>
      <c r="AH18" s="169"/>
      <c r="AI18" s="169"/>
      <c r="AJ18" s="170"/>
      <c r="AK18"/>
    </row>
    <row r="19" spans="2:21" s="61" customFormat="1" ht="18" customHeight="1">
      <c r="B19" s="167"/>
      <c r="C19" s="168"/>
      <c r="D19" s="168"/>
      <c r="E19" s="168"/>
      <c r="F19" s="169"/>
      <c r="G19" s="169"/>
      <c r="H19" s="170"/>
      <c r="Q19" s="146"/>
      <c r="R19" s="75"/>
      <c r="S19" s="211" t="s">
        <v>47</v>
      </c>
      <c r="T19" s="59"/>
      <c r="U19" s="147"/>
    </row>
    <row r="20" spans="17:21" s="61" customFormat="1" ht="18" customHeight="1" thickBot="1">
      <c r="Q20" s="148"/>
      <c r="R20" s="149"/>
      <c r="S20" s="150"/>
      <c r="T20" s="150"/>
      <c r="U20" s="151"/>
    </row>
    <row r="21" s="61" customFormat="1" ht="18" customHeight="1">
      <c r="F21" s="4"/>
    </row>
    <row r="22" s="61" customFormat="1" ht="18" customHeight="1">
      <c r="G22" s="4"/>
    </row>
    <row r="23" s="61" customFormat="1" ht="18" customHeight="1">
      <c r="S23" s="32" t="s">
        <v>10</v>
      </c>
    </row>
    <row r="24" spans="6:37" s="61" customFormat="1" ht="18" customHeight="1">
      <c r="F24" s="4"/>
      <c r="I24" s="4"/>
      <c r="R24" s="69"/>
      <c r="S24" s="28" t="s">
        <v>11</v>
      </c>
      <c r="AC24" s="59"/>
      <c r="AD24" s="59"/>
      <c r="AJ24" s="59"/>
      <c r="AK24" s="59"/>
    </row>
    <row r="25" spans="19:31" s="61" customFormat="1" ht="18" customHeight="1">
      <c r="S25" s="28" t="s">
        <v>12</v>
      </c>
      <c r="AE25" s="209" t="s">
        <v>46</v>
      </c>
    </row>
    <row r="26" spans="22:31" s="61" customFormat="1" ht="18" customHeight="1">
      <c r="V26" s="4"/>
      <c r="W26" s="4"/>
      <c r="X26" s="4"/>
      <c r="Y26" s="4"/>
      <c r="Z26" s="69"/>
      <c r="AA26" s="69"/>
      <c r="AB26" s="59"/>
      <c r="AC26" s="4"/>
      <c r="AE26" s="210">
        <v>5325</v>
      </c>
    </row>
    <row r="27" spans="20:22" s="61" customFormat="1" ht="18" customHeight="1">
      <c r="T27" s="4"/>
      <c r="U27" s="4"/>
      <c r="V27" s="4"/>
    </row>
    <row r="28" s="61" customFormat="1" ht="18" customHeight="1"/>
    <row r="29" spans="2:37" s="61" customFormat="1" ht="18" customHeight="1">
      <c r="B29" s="59"/>
      <c r="D29" s="59"/>
      <c r="E29" s="59"/>
      <c r="F29" s="59"/>
      <c r="G29" s="59"/>
      <c r="H29" s="59"/>
      <c r="I29" s="69"/>
      <c r="J29" s="4"/>
      <c r="K29" s="4"/>
      <c r="L29" s="69"/>
      <c r="M29" s="69"/>
      <c r="N29" s="69"/>
      <c r="O29" s="69"/>
      <c r="Q29" s="177" t="s">
        <v>36</v>
      </c>
      <c r="AC29" s="59"/>
      <c r="AD29" s="59"/>
      <c r="AJ29" s="59"/>
      <c r="AK29" s="59"/>
    </row>
    <row r="30" spans="2:37" s="61" customFormat="1" ht="18" customHeight="1">
      <c r="B30" s="59"/>
      <c r="D30"/>
      <c r="E30" s="59"/>
      <c r="F30" s="59"/>
      <c r="G30" s="59"/>
      <c r="H30" s="59"/>
      <c r="O30" s="59"/>
      <c r="Q30" s="4"/>
      <c r="R30" s="59"/>
      <c r="S30" s="59"/>
      <c r="T30" s="4"/>
      <c r="U30" s="69"/>
      <c r="V30" s="4"/>
      <c r="W30" s="59"/>
      <c r="X30" s="59"/>
      <c r="Y30" s="4"/>
      <c r="Z30" s="69"/>
      <c r="AA30" s="4"/>
      <c r="AC30" s="4"/>
      <c r="AD30" s="59"/>
      <c r="AJ30" s="59"/>
      <c r="AK30" s="59"/>
    </row>
    <row r="31" s="61" customFormat="1" ht="18" customHeight="1"/>
    <row r="32" spans="6:31" s="61" customFormat="1" ht="18" customHeight="1">
      <c r="F32" s="4"/>
      <c r="G32" s="4"/>
      <c r="H32" s="4"/>
      <c r="L32" s="69"/>
      <c r="N32" s="4"/>
      <c r="O32" s="4"/>
      <c r="Q32" s="4"/>
      <c r="R32" s="172" t="s">
        <v>27</v>
      </c>
      <c r="S32" s="59"/>
      <c r="W32" s="4"/>
      <c r="X32" s="176">
        <v>7</v>
      </c>
      <c r="AE32" s="213">
        <v>11.977</v>
      </c>
    </row>
    <row r="33" spans="2:37" s="61" customFormat="1" ht="18" customHeight="1">
      <c r="B33" s="59"/>
      <c r="E33" s="59"/>
      <c r="F33" s="4"/>
      <c r="H33" s="4"/>
      <c r="M33" s="4"/>
      <c r="N33" s="4"/>
      <c r="O33" s="176">
        <v>4</v>
      </c>
      <c r="P33" s="4"/>
      <c r="Q33" s="4"/>
      <c r="R33" s="4"/>
      <c r="T33" s="4"/>
      <c r="U33" s="4"/>
      <c r="V33" s="4"/>
      <c r="X33" s="4"/>
      <c r="Y33" s="4"/>
      <c r="Z33" s="4"/>
      <c r="AC33" s="4"/>
      <c r="AF33"/>
      <c r="AG33" s="4"/>
      <c r="AJ33" s="59"/>
      <c r="AK33" s="59"/>
    </row>
    <row r="34" spans="2:37" s="61" customFormat="1" ht="18" customHeight="1">
      <c r="B34" s="59"/>
      <c r="C34" s="33"/>
      <c r="E34" s="59"/>
      <c r="F34" s="59"/>
      <c r="G34" s="59"/>
      <c r="L34" s="4"/>
      <c r="M34" s="4"/>
      <c r="N34" s="4"/>
      <c r="O34" s="4"/>
      <c r="P34" s="70"/>
      <c r="Q34" s="69"/>
      <c r="R34" s="69"/>
      <c r="T34" s="69"/>
      <c r="U34" s="69"/>
      <c r="V34" s="69"/>
      <c r="W34" s="4"/>
      <c r="AA34" s="4"/>
      <c r="AD34" s="4"/>
      <c r="AE34" s="4"/>
      <c r="AJ34" s="59"/>
      <c r="AK34" s="59"/>
    </row>
    <row r="35" spans="2:37" s="61" customFormat="1" ht="18" customHeight="1">
      <c r="B35" s="59"/>
      <c r="C35" s="4"/>
      <c r="E35" s="59"/>
      <c r="F35" s="4"/>
      <c r="G35" s="59"/>
      <c r="H35" s="4"/>
      <c r="I35" s="4"/>
      <c r="J35" s="4"/>
      <c r="K35" s="4"/>
      <c r="N35" s="4"/>
      <c r="Q35" s="59"/>
      <c r="R35" s="69"/>
      <c r="U35" s="69"/>
      <c r="V35" s="86"/>
      <c r="W35" s="86"/>
      <c r="X35" s="4"/>
      <c r="Y35" s="69"/>
      <c r="Z35" s="4"/>
      <c r="AA35" s="4"/>
      <c r="AB35" s="4"/>
      <c r="AC35" s="174">
        <v>10</v>
      </c>
      <c r="AE35" s="69"/>
      <c r="AF35" s="4"/>
      <c r="AI35" s="4"/>
      <c r="AJ35" s="59"/>
      <c r="AK35" s="59"/>
    </row>
    <row r="36" spans="2:37" s="61" customFormat="1" ht="18" customHeight="1">
      <c r="B36" s="59"/>
      <c r="C36" s="5"/>
      <c r="E36" s="59"/>
      <c r="G36" s="4"/>
      <c r="J36" s="4"/>
      <c r="K36" s="174">
        <v>3</v>
      </c>
      <c r="L36" s="4"/>
      <c r="M36" s="4"/>
      <c r="N36" s="4"/>
      <c r="O36" s="4"/>
      <c r="R36" s="69"/>
      <c r="S36" s="5"/>
      <c r="T36" s="69"/>
      <c r="U36" s="5"/>
      <c r="W36" s="4"/>
      <c r="X36" s="4"/>
      <c r="Z36" s="4"/>
      <c r="AA36" s="4"/>
      <c r="AB36" s="4"/>
      <c r="AC36" s="4"/>
      <c r="AD36" s="4"/>
      <c r="AE36" s="4"/>
      <c r="AH36"/>
      <c r="AI36" s="5"/>
      <c r="AJ36" s="59"/>
      <c r="AK36" s="59"/>
    </row>
    <row r="37" spans="2:37" s="61" customFormat="1" ht="18" customHeight="1">
      <c r="B37" s="59"/>
      <c r="C37" s="5"/>
      <c r="D37" s="5"/>
      <c r="E37" s="59"/>
      <c r="F37" s="4"/>
      <c r="G37" s="59"/>
      <c r="I37" s="4"/>
      <c r="J37" s="4"/>
      <c r="K37" s="4"/>
      <c r="L37" s="4"/>
      <c r="M37" s="4"/>
      <c r="N37" s="59"/>
      <c r="O37" s="69"/>
      <c r="R37" s="69"/>
      <c r="S37" s="69"/>
      <c r="T37" s="69"/>
      <c r="U37" s="69"/>
      <c r="V37" s="69"/>
      <c r="Y37" s="4"/>
      <c r="AA37" s="4"/>
      <c r="AB37" s="4"/>
      <c r="AC37" s="86"/>
      <c r="AE37" s="4"/>
      <c r="AF37" s="4"/>
      <c r="AI37" s="5"/>
      <c r="AJ37" s="153" t="s">
        <v>20</v>
      </c>
      <c r="AK37" s="59"/>
    </row>
    <row r="38" spans="2:37" s="61" customFormat="1" ht="18" customHeight="1">
      <c r="B38" s="59"/>
      <c r="C38" s="4"/>
      <c r="D38" s="174">
        <v>1</v>
      </c>
      <c r="H38" s="174">
        <v>2</v>
      </c>
      <c r="J38" s="4"/>
      <c r="L38" s="4"/>
      <c r="O38" s="69"/>
      <c r="R38" s="69"/>
      <c r="S38" s="69"/>
      <c r="U38" s="69"/>
      <c r="V38" s="4"/>
      <c r="W38" s="4"/>
      <c r="X38" s="72"/>
      <c r="Y38" s="86"/>
      <c r="AD38" s="4"/>
      <c r="AF38" s="4"/>
      <c r="AH38" s="174">
        <v>11</v>
      </c>
      <c r="AI38" s="5"/>
      <c r="AJ38" s="59"/>
      <c r="AK38" s="59"/>
    </row>
    <row r="39" spans="2:37" s="61" customFormat="1" ht="18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69"/>
      <c r="M39" s="69"/>
      <c r="N39" s="69"/>
      <c r="O39" s="73"/>
      <c r="R39" s="69"/>
      <c r="S39" s="4"/>
      <c r="T39" s="4"/>
      <c r="U39" s="5"/>
      <c r="V39" s="4"/>
      <c r="Y39" s="4"/>
      <c r="Z39" s="4"/>
      <c r="AA39" s="4"/>
      <c r="AB39" s="4"/>
      <c r="AC39" s="4"/>
      <c r="AD39" s="4"/>
      <c r="AG39" s="4"/>
      <c r="AH39" s="4"/>
      <c r="AI39" s="5"/>
      <c r="AJ39" s="4"/>
      <c r="AK39" s="59"/>
    </row>
    <row r="40" spans="2:37" s="61" customFormat="1" ht="18" customHeight="1">
      <c r="B40" s="59"/>
      <c r="C40" s="4"/>
      <c r="D40" s="4"/>
      <c r="E40" s="69"/>
      <c r="G40" s="70"/>
      <c r="H40" s="69"/>
      <c r="J40" s="4"/>
      <c r="K40" s="69"/>
      <c r="L40" s="69"/>
      <c r="M40" s="69"/>
      <c r="Q40" s="74"/>
      <c r="R40" s="69"/>
      <c r="S40" s="174">
        <v>6</v>
      </c>
      <c r="U40" s="86"/>
      <c r="V40" s="69"/>
      <c r="Y40" s="69"/>
      <c r="AA40" s="174">
        <v>8</v>
      </c>
      <c r="AC40" s="4"/>
      <c r="AE40" s="4"/>
      <c r="AF40" s="69"/>
      <c r="AH40" s="5"/>
      <c r="AI40" s="4"/>
      <c r="AK40" s="59"/>
    </row>
    <row r="41" spans="2:37" s="61" customFormat="1" ht="18" customHeight="1">
      <c r="B41" s="156" t="s">
        <v>20</v>
      </c>
      <c r="C41" s="4"/>
      <c r="D41" s="4"/>
      <c r="E41" s="69"/>
      <c r="F41" s="4"/>
      <c r="G41" s="4"/>
      <c r="H41" s="4"/>
      <c r="I41" s="4"/>
      <c r="J41" s="4"/>
      <c r="K41" s="69"/>
      <c r="L41" s="4"/>
      <c r="M41" s="4"/>
      <c r="N41" s="74"/>
      <c r="O41" s="69"/>
      <c r="P41" s="69"/>
      <c r="R41" s="69"/>
      <c r="S41" s="4"/>
      <c r="T41" s="69"/>
      <c r="U41" s="86"/>
      <c r="W41" s="4"/>
      <c r="X41" s="4"/>
      <c r="Y41" s="4"/>
      <c r="Z41" s="4"/>
      <c r="AB41" s="69"/>
      <c r="AC41" s="4"/>
      <c r="AD41" s="4"/>
      <c r="AF41" s="72"/>
      <c r="AH41" s="4"/>
      <c r="AI41" s="4"/>
      <c r="AJ41" s="59"/>
      <c r="AK41" s="59"/>
    </row>
    <row r="42" spans="8:37" s="61" customFormat="1" ht="18" customHeight="1">
      <c r="H42" s="4"/>
      <c r="I42" s="4"/>
      <c r="J42" s="4"/>
      <c r="K42" s="4"/>
      <c r="L42" s="69"/>
      <c r="M42" s="69"/>
      <c r="N42" s="4"/>
      <c r="P42" s="4"/>
      <c r="Q42" s="4"/>
      <c r="S42" s="4"/>
      <c r="T42" s="69"/>
      <c r="U42" s="4"/>
      <c r="V42" s="4"/>
      <c r="W42" s="4"/>
      <c r="X42" s="4"/>
      <c r="AA42" s="4"/>
      <c r="AB42" s="4"/>
      <c r="AF42" s="72"/>
      <c r="AG42" s="4"/>
      <c r="AH42" s="4"/>
      <c r="AI42" s="4"/>
      <c r="AJ42"/>
      <c r="AK42" s="59"/>
    </row>
    <row r="43" spans="2:37" s="61" customFormat="1" ht="18" customHeight="1">
      <c r="B43" s="59"/>
      <c r="C43" s="69"/>
      <c r="D43" s="4"/>
      <c r="F43" s="69"/>
      <c r="G43" s="155" t="s">
        <v>28</v>
      </c>
      <c r="I43" s="86"/>
      <c r="L43" s="4"/>
      <c r="P43" s="175">
        <v>5</v>
      </c>
      <c r="R43" s="69"/>
      <c r="S43" s="74"/>
      <c r="X43" s="178" t="s">
        <v>29</v>
      </c>
      <c r="Y43" s="69"/>
      <c r="Z43" s="69"/>
      <c r="AA43" s="69"/>
      <c r="AB43" s="69"/>
      <c r="AF43" s="72"/>
      <c r="AK43" s="59"/>
    </row>
    <row r="44" spans="2:37" s="61" customFormat="1" ht="18" customHeight="1">
      <c r="B44" s="74"/>
      <c r="J44" s="4"/>
      <c r="K44" s="4"/>
      <c r="M44" s="69"/>
      <c r="N44" s="74"/>
      <c r="O44" s="69"/>
      <c r="P44" s="69"/>
      <c r="Q44" s="69"/>
      <c r="R44" s="69"/>
      <c r="S44" s="74"/>
      <c r="Y44" s="69"/>
      <c r="Z44" s="4"/>
      <c r="AA44" s="4"/>
      <c r="AB44" s="4"/>
      <c r="AC44" s="59"/>
      <c r="AD44" s="4"/>
      <c r="AE44" s="59"/>
      <c r="AF44" s="72"/>
      <c r="AG44" s="4"/>
      <c r="AH44" s="4"/>
      <c r="AI44" s="69"/>
      <c r="AJ44" s="4"/>
      <c r="AK44" s="59"/>
    </row>
    <row r="45" spans="2:37" s="61" customFormat="1" ht="18" customHeight="1">
      <c r="B45" s="59"/>
      <c r="C45" s="75"/>
      <c r="J45"/>
      <c r="L45" s="4"/>
      <c r="O45" s="4"/>
      <c r="P45" s="4"/>
      <c r="Q45" s="59"/>
      <c r="R45" s="69"/>
      <c r="T45" s="74"/>
      <c r="U45" s="69"/>
      <c r="V45" s="4"/>
      <c r="X45" s="4"/>
      <c r="Z45" s="4"/>
      <c r="AB45" s="4"/>
      <c r="AC45" s="4"/>
      <c r="AD45" s="4"/>
      <c r="AE45" s="69"/>
      <c r="AF45" s="69"/>
      <c r="AG45" s="69"/>
      <c r="AJ45" s="69"/>
      <c r="AK45" s="59"/>
    </row>
    <row r="46" spans="2:37" s="61" customFormat="1" ht="18" customHeight="1">
      <c r="B46" s="59"/>
      <c r="C46" s="75"/>
      <c r="D46" s="76"/>
      <c r="H46" s="69"/>
      <c r="K46" s="69"/>
      <c r="N46" s="77"/>
      <c r="O46" s="59"/>
      <c r="P46" s="59"/>
      <c r="Q46" s="69"/>
      <c r="R46" s="69"/>
      <c r="S46" s="214" t="s">
        <v>50</v>
      </c>
      <c r="W46" s="86"/>
      <c r="Z46" s="69"/>
      <c r="AE46" s="71"/>
      <c r="AF46" s="69"/>
      <c r="AG46" s="69"/>
      <c r="AI46" s="59"/>
      <c r="AJ46" s="75"/>
      <c r="AK46" s="59"/>
    </row>
    <row r="47" ht="18" customHeight="1"/>
    <row r="48" ht="18" customHeight="1" thickBot="1"/>
    <row r="49" spans="2:36" s="3" customFormat="1" ht="36" customHeight="1">
      <c r="B49" s="238" t="s">
        <v>17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40"/>
      <c r="O49" s="241" t="s">
        <v>18</v>
      </c>
      <c r="P49" s="242"/>
      <c r="Q49" s="242"/>
      <c r="R49" s="243"/>
      <c r="S49" s="180"/>
      <c r="T49" s="241" t="s">
        <v>19</v>
      </c>
      <c r="U49" s="242"/>
      <c r="V49" s="242"/>
      <c r="W49" s="243"/>
      <c r="X49" s="239" t="s">
        <v>17</v>
      </c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52"/>
    </row>
    <row r="50" spans="2:36" s="3" customFormat="1" ht="24.75" customHeight="1" thickBot="1">
      <c r="B50" s="78" t="s">
        <v>2</v>
      </c>
      <c r="C50" s="79" t="s">
        <v>3</v>
      </c>
      <c r="D50" s="79" t="s">
        <v>4</v>
      </c>
      <c r="E50" s="79" t="s">
        <v>5</v>
      </c>
      <c r="F50" s="79" t="s">
        <v>68</v>
      </c>
      <c r="G50" s="80"/>
      <c r="H50" s="181"/>
      <c r="I50" s="181"/>
      <c r="J50" s="81" t="s">
        <v>9</v>
      </c>
      <c r="K50" s="181"/>
      <c r="L50" s="181"/>
      <c r="M50" s="181"/>
      <c r="N50" s="181"/>
      <c r="O50" s="87" t="s">
        <v>2</v>
      </c>
      <c r="P50" s="88" t="s">
        <v>6</v>
      </c>
      <c r="Q50" s="88" t="s">
        <v>7</v>
      </c>
      <c r="R50" s="89" t="s">
        <v>8</v>
      </c>
      <c r="S50" s="99" t="s">
        <v>0</v>
      </c>
      <c r="T50" s="87" t="s">
        <v>2</v>
      </c>
      <c r="U50" s="88" t="s">
        <v>6</v>
      </c>
      <c r="V50" s="88" t="s">
        <v>7</v>
      </c>
      <c r="W50" s="90" t="s">
        <v>8</v>
      </c>
      <c r="X50" s="182" t="s">
        <v>2</v>
      </c>
      <c r="Y50" s="79" t="s">
        <v>3</v>
      </c>
      <c r="Z50" s="79" t="s">
        <v>4</v>
      </c>
      <c r="AA50" s="79" t="s">
        <v>5</v>
      </c>
      <c r="AB50" s="79" t="s">
        <v>68</v>
      </c>
      <c r="AC50" s="80"/>
      <c r="AD50" s="181"/>
      <c r="AE50" s="181"/>
      <c r="AF50" s="81" t="s">
        <v>9</v>
      </c>
      <c r="AG50" s="181"/>
      <c r="AH50" s="181"/>
      <c r="AI50" s="181"/>
      <c r="AJ50" s="183"/>
    </row>
    <row r="51" spans="2:36" s="3" customFormat="1" ht="21" customHeight="1" thickTop="1">
      <c r="B51" s="29"/>
      <c r="C51" s="82"/>
      <c r="D51" s="17"/>
      <c r="E51" s="102"/>
      <c r="F51" s="18"/>
      <c r="G51" s="83"/>
      <c r="H51" s="84"/>
      <c r="I51" s="184"/>
      <c r="J51" s="84"/>
      <c r="K51" s="84"/>
      <c r="L51" s="84"/>
      <c r="M51" s="84"/>
      <c r="N51" s="85"/>
      <c r="O51" s="96"/>
      <c r="P51" s="97"/>
      <c r="Q51" s="97"/>
      <c r="R51" s="98"/>
      <c r="S51" s="104"/>
      <c r="T51" s="96"/>
      <c r="U51" s="100"/>
      <c r="V51" s="100"/>
      <c r="W51" s="101"/>
      <c r="X51" s="185"/>
      <c r="Y51" s="186"/>
      <c r="Z51" s="187"/>
      <c r="AA51" s="186"/>
      <c r="AB51" s="18"/>
      <c r="AC51" s="188"/>
      <c r="AD51" s="84"/>
      <c r="AE51" s="84"/>
      <c r="AF51" s="16"/>
      <c r="AG51" s="16"/>
      <c r="AH51" s="84"/>
      <c r="AI51" s="84"/>
      <c r="AJ51" s="85"/>
    </row>
    <row r="52" spans="2:36" s="3" customFormat="1" ht="26.25" customHeight="1">
      <c r="B52" s="93">
        <v>1</v>
      </c>
      <c r="C52" s="94">
        <v>12.418</v>
      </c>
      <c r="D52" s="95">
        <v>-46</v>
      </c>
      <c r="E52" s="92">
        <f>C52+(D52/1000)</f>
        <v>12.372</v>
      </c>
      <c r="F52" s="18" t="s">
        <v>13</v>
      </c>
      <c r="G52" s="190" t="s">
        <v>52</v>
      </c>
      <c r="H52" s="84"/>
      <c r="I52" s="184"/>
      <c r="J52" s="84"/>
      <c r="K52" s="84"/>
      <c r="L52" s="84"/>
      <c r="M52" s="84"/>
      <c r="N52" s="85"/>
      <c r="O52" s="96"/>
      <c r="P52" s="97"/>
      <c r="Q52" s="97"/>
      <c r="R52" s="98"/>
      <c r="S52" s="104"/>
      <c r="T52" s="96"/>
      <c r="U52" s="100"/>
      <c r="V52" s="100"/>
      <c r="W52" s="101"/>
      <c r="X52" s="106">
        <v>6</v>
      </c>
      <c r="Y52" s="154">
        <v>12.177</v>
      </c>
      <c r="Z52" s="95">
        <v>46</v>
      </c>
      <c r="AA52" s="92">
        <f>Y52+(Z52/1000)</f>
        <v>12.222999999999999</v>
      </c>
      <c r="AB52" s="18" t="s">
        <v>13</v>
      </c>
      <c r="AC52" s="190" t="s">
        <v>53</v>
      </c>
      <c r="AD52" s="84"/>
      <c r="AE52" s="84"/>
      <c r="AF52" s="16"/>
      <c r="AG52" s="16"/>
      <c r="AH52" s="84"/>
      <c r="AI52" s="84"/>
      <c r="AJ52" s="85"/>
    </row>
    <row r="53" spans="2:36" s="3" customFormat="1" ht="26.25" customHeight="1">
      <c r="B53" s="29"/>
      <c r="C53" s="82"/>
      <c r="D53" s="17"/>
      <c r="E53" s="102"/>
      <c r="F53" s="18"/>
      <c r="G53" s="83"/>
      <c r="H53" s="84"/>
      <c r="I53" s="184"/>
      <c r="J53" s="84"/>
      <c r="K53" s="84"/>
      <c r="L53" s="84"/>
      <c r="M53" s="84"/>
      <c r="N53" s="85"/>
      <c r="O53" s="96"/>
      <c r="P53" s="97"/>
      <c r="Q53" s="97"/>
      <c r="R53" s="98"/>
      <c r="S53" s="109" t="s">
        <v>49</v>
      </c>
      <c r="T53" s="124">
        <v>1</v>
      </c>
      <c r="U53" s="126">
        <v>12.368</v>
      </c>
      <c r="V53" s="126">
        <v>12.232999999999999</v>
      </c>
      <c r="W53" s="191">
        <f>(U53-V53)*1000</f>
        <v>135.00000000000156</v>
      </c>
      <c r="X53" s="29"/>
      <c r="Y53" s="82"/>
      <c r="Z53" s="18"/>
      <c r="AA53" s="82"/>
      <c r="AB53" s="18"/>
      <c r="AC53" s="105"/>
      <c r="AD53" s="84"/>
      <c r="AE53" s="84"/>
      <c r="AF53" s="16"/>
      <c r="AG53" s="16"/>
      <c r="AH53" s="84"/>
      <c r="AI53" s="84"/>
      <c r="AJ53" s="85"/>
    </row>
    <row r="54" spans="2:36" s="3" customFormat="1" ht="26.25" customHeight="1">
      <c r="B54" s="106">
        <v>2</v>
      </c>
      <c r="C54" s="154">
        <v>12.341</v>
      </c>
      <c r="D54" s="95">
        <v>-46</v>
      </c>
      <c r="E54" s="92">
        <f>C54+(D54/1000)</f>
        <v>12.295</v>
      </c>
      <c r="F54" s="18" t="s">
        <v>13</v>
      </c>
      <c r="G54" s="173" t="s">
        <v>39</v>
      </c>
      <c r="H54" s="84"/>
      <c r="I54" s="184"/>
      <c r="J54" s="84"/>
      <c r="K54" s="84"/>
      <c r="L54" s="84"/>
      <c r="M54" s="84"/>
      <c r="N54" s="85"/>
      <c r="O54" s="96"/>
      <c r="P54" s="97"/>
      <c r="Q54" s="97"/>
      <c r="R54" s="98"/>
      <c r="S54" s="110" t="s">
        <v>1</v>
      </c>
      <c r="T54" s="96"/>
      <c r="U54" s="100"/>
      <c r="V54" s="100"/>
      <c r="W54" s="101"/>
      <c r="X54" s="121">
        <v>7</v>
      </c>
      <c r="Y54" s="122">
        <v>12.084</v>
      </c>
      <c r="Z54" s="91">
        <v>-46</v>
      </c>
      <c r="AA54" s="92">
        <f>Y54+(Z54/1000)</f>
        <v>12.038</v>
      </c>
      <c r="AB54" s="18" t="s">
        <v>13</v>
      </c>
      <c r="AC54" s="190" t="s">
        <v>42</v>
      </c>
      <c r="AD54" s="84"/>
      <c r="AE54" s="84"/>
      <c r="AF54" s="16"/>
      <c r="AG54" s="16"/>
      <c r="AH54" s="84"/>
      <c r="AI54" s="84"/>
      <c r="AJ54" s="85"/>
    </row>
    <row r="55" spans="2:36" s="3" customFormat="1" ht="26.25" customHeight="1">
      <c r="B55" s="29"/>
      <c r="C55" s="82"/>
      <c r="D55" s="17"/>
      <c r="E55" s="102"/>
      <c r="F55" s="18"/>
      <c r="G55" s="83"/>
      <c r="H55" s="84"/>
      <c r="I55" s="184"/>
      <c r="J55" s="84"/>
      <c r="K55" s="84"/>
      <c r="L55" s="84"/>
      <c r="M55" s="84"/>
      <c r="N55" s="85"/>
      <c r="O55" s="127">
        <v>1</v>
      </c>
      <c r="P55" s="123">
        <v>12.295</v>
      </c>
      <c r="Q55" s="123">
        <v>11.992999999999999</v>
      </c>
      <c r="R55" s="108">
        <f>(P55-Q55)*1000</f>
        <v>302.00000000000136</v>
      </c>
      <c r="S55" s="104"/>
      <c r="T55" s="204"/>
      <c r="U55" s="205"/>
      <c r="V55" s="205"/>
      <c r="W55" s="206"/>
      <c r="X55" s="29"/>
      <c r="Y55" s="82"/>
      <c r="Z55" s="18"/>
      <c r="AA55" s="82"/>
      <c r="AB55" s="18"/>
      <c r="AC55" s="105"/>
      <c r="AD55" s="84"/>
      <c r="AE55" s="84"/>
      <c r="AF55" s="16"/>
      <c r="AG55" s="16"/>
      <c r="AH55" s="84"/>
      <c r="AI55" s="84"/>
      <c r="AJ55" s="85"/>
    </row>
    <row r="56" spans="2:36" s="3" customFormat="1" ht="26.25" customHeight="1">
      <c r="B56" s="106">
        <v>3</v>
      </c>
      <c r="C56" s="107">
        <v>12.314</v>
      </c>
      <c r="D56" s="95">
        <v>-42</v>
      </c>
      <c r="E56" s="92">
        <f>C56+(D56/1000)</f>
        <v>12.272</v>
      </c>
      <c r="F56" s="18" t="s">
        <v>13</v>
      </c>
      <c r="G56" s="173" t="s">
        <v>57</v>
      </c>
      <c r="H56" s="84"/>
      <c r="I56" s="184"/>
      <c r="J56" s="84"/>
      <c r="K56" s="84"/>
      <c r="L56" s="84"/>
      <c r="M56" s="84"/>
      <c r="N56" s="85"/>
      <c r="O56" s="96"/>
      <c r="P56" s="97"/>
      <c r="Q56" s="97"/>
      <c r="R56" s="103"/>
      <c r="S56" s="104"/>
      <c r="T56" s="207"/>
      <c r="U56" s="237" t="s">
        <v>43</v>
      </c>
      <c r="V56" s="237"/>
      <c r="W56" s="208"/>
      <c r="X56" s="106">
        <v>8</v>
      </c>
      <c r="Y56" s="107">
        <v>12.039</v>
      </c>
      <c r="Z56" s="157">
        <v>46</v>
      </c>
      <c r="AA56" s="92">
        <f>Y56+(Z56/1000)</f>
        <v>12.084999999999999</v>
      </c>
      <c r="AB56" s="18" t="s">
        <v>13</v>
      </c>
      <c r="AC56" s="190" t="s">
        <v>54</v>
      </c>
      <c r="AD56" s="84"/>
      <c r="AE56" s="84"/>
      <c r="AF56" s="16"/>
      <c r="AG56" s="16"/>
      <c r="AH56" s="84"/>
      <c r="AI56" s="84"/>
      <c r="AJ56" s="85"/>
    </row>
    <row r="57" spans="2:36" s="3" customFormat="1" ht="26.25" customHeight="1">
      <c r="B57" s="29"/>
      <c r="C57" s="82"/>
      <c r="D57" s="17"/>
      <c r="E57" s="102"/>
      <c r="F57" s="18"/>
      <c r="G57" s="83"/>
      <c r="H57" s="84"/>
      <c r="I57" s="184"/>
      <c r="J57" s="84"/>
      <c r="K57" s="84"/>
      <c r="L57" s="84"/>
      <c r="M57" s="84"/>
      <c r="N57" s="85"/>
      <c r="O57" s="125">
        <v>3</v>
      </c>
      <c r="P57" s="123">
        <v>12.272</v>
      </c>
      <c r="Q57" s="123">
        <v>12.071</v>
      </c>
      <c r="R57" s="108">
        <f>(P57-Q57)*1000</f>
        <v>201.0000000000005</v>
      </c>
      <c r="S57" s="111" t="s">
        <v>56</v>
      </c>
      <c r="T57" s="96"/>
      <c r="U57" s="100"/>
      <c r="V57" s="100"/>
      <c r="W57" s="101"/>
      <c r="X57" s="29"/>
      <c r="Y57" s="82"/>
      <c r="Z57" s="18"/>
      <c r="AA57" s="82"/>
      <c r="AB57" s="18"/>
      <c r="AC57" s="105"/>
      <c r="AD57" s="84"/>
      <c r="AE57" s="84"/>
      <c r="AF57" s="16"/>
      <c r="AG57" s="16"/>
      <c r="AH57" s="84"/>
      <c r="AI57" s="84"/>
      <c r="AJ57" s="85"/>
    </row>
    <row r="58" spans="2:36" s="3" customFormat="1" ht="26.25" customHeight="1">
      <c r="B58" s="121">
        <v>4</v>
      </c>
      <c r="C58" s="152">
        <v>12.25</v>
      </c>
      <c r="D58" s="95">
        <v>-42</v>
      </c>
      <c r="E58" s="92">
        <f>C58+(D58/1000)</f>
        <v>12.208</v>
      </c>
      <c r="F58" s="18" t="s">
        <v>13</v>
      </c>
      <c r="G58" s="173" t="s">
        <v>58</v>
      </c>
      <c r="H58" s="84"/>
      <c r="I58" s="184"/>
      <c r="J58" s="84"/>
      <c r="K58" s="84"/>
      <c r="L58" s="84"/>
      <c r="M58" s="84"/>
      <c r="N58" s="189"/>
      <c r="O58" s="96"/>
      <c r="P58" s="97"/>
      <c r="Q58" s="97"/>
      <c r="R58" s="98"/>
      <c r="S58" s="111">
        <v>2016</v>
      </c>
      <c r="T58" s="201" t="s">
        <v>44</v>
      </c>
      <c r="U58" s="202">
        <v>12.368</v>
      </c>
      <c r="V58" s="202">
        <v>12.362</v>
      </c>
      <c r="W58" s="203">
        <f>(U58-V58)*1000</f>
        <v>6.000000000000227</v>
      </c>
      <c r="X58" s="106">
        <v>10</v>
      </c>
      <c r="Y58" s="107">
        <v>12.025</v>
      </c>
      <c r="Z58" s="95">
        <v>46</v>
      </c>
      <c r="AA58" s="92">
        <f>Y58+(Z58/1000)</f>
        <v>12.071</v>
      </c>
      <c r="AB58" s="18" t="s">
        <v>13</v>
      </c>
      <c r="AC58" s="190" t="s">
        <v>55</v>
      </c>
      <c r="AD58" s="84"/>
      <c r="AE58" s="84"/>
      <c r="AF58" s="84"/>
      <c r="AG58" s="16"/>
      <c r="AH58" s="16"/>
      <c r="AI58" s="84"/>
      <c r="AJ58" s="85"/>
    </row>
    <row r="59" spans="2:36" s="3" customFormat="1" ht="26.25" customHeight="1">
      <c r="B59" s="29"/>
      <c r="C59" s="82"/>
      <c r="D59" s="17"/>
      <c r="E59" s="102"/>
      <c r="F59" s="18"/>
      <c r="G59" s="83"/>
      <c r="H59" s="84"/>
      <c r="I59" s="184"/>
      <c r="J59" s="84"/>
      <c r="K59" s="84"/>
      <c r="L59" s="84"/>
      <c r="M59" s="84"/>
      <c r="N59" s="189"/>
      <c r="O59" s="96"/>
      <c r="P59" s="97"/>
      <c r="Q59" s="97"/>
      <c r="R59" s="98"/>
      <c r="S59" s="104"/>
      <c r="T59" s="201" t="s">
        <v>45</v>
      </c>
      <c r="U59" s="202">
        <v>12.362</v>
      </c>
      <c r="V59" s="202">
        <v>12.33</v>
      </c>
      <c r="W59" s="203">
        <f>(U59-V59)*1000</f>
        <v>32.00000000000003</v>
      </c>
      <c r="X59" s="29"/>
      <c r="Y59" s="82"/>
      <c r="Z59" s="18"/>
      <c r="AA59" s="82"/>
      <c r="AB59" s="18"/>
      <c r="AC59" s="105"/>
      <c r="AD59" s="84"/>
      <c r="AE59" s="84"/>
      <c r="AF59" s="84"/>
      <c r="AG59" s="16"/>
      <c r="AH59" s="16"/>
      <c r="AI59" s="84"/>
      <c r="AJ59" s="85"/>
    </row>
    <row r="60" spans="2:36" s="3" customFormat="1" ht="26.25" customHeight="1">
      <c r="B60" s="121">
        <v>5</v>
      </c>
      <c r="C60" s="152">
        <v>12.233</v>
      </c>
      <c r="D60" s="95">
        <v>-46</v>
      </c>
      <c r="E60" s="92">
        <f>C60+(D60/1000)</f>
        <v>12.187000000000001</v>
      </c>
      <c r="F60" s="18" t="s">
        <v>13</v>
      </c>
      <c r="G60" s="190" t="s">
        <v>40</v>
      </c>
      <c r="H60" s="84"/>
      <c r="I60" s="184"/>
      <c r="J60" s="84"/>
      <c r="K60" s="84"/>
      <c r="L60" s="84"/>
      <c r="M60" s="84"/>
      <c r="N60" s="189"/>
      <c r="O60" s="96"/>
      <c r="P60" s="97"/>
      <c r="Q60" s="97"/>
      <c r="R60" s="103"/>
      <c r="S60" s="104"/>
      <c r="T60" s="201" t="s">
        <v>44</v>
      </c>
      <c r="U60" s="202">
        <v>12.33</v>
      </c>
      <c r="V60" s="202">
        <v>12.232999999999999</v>
      </c>
      <c r="W60" s="203">
        <f>(U60-V60)*1000</f>
        <v>97.00000000000131</v>
      </c>
      <c r="X60" s="93">
        <v>11</v>
      </c>
      <c r="Y60" s="94">
        <v>11.947</v>
      </c>
      <c r="Z60" s="95">
        <v>46</v>
      </c>
      <c r="AA60" s="92">
        <f>Y60+(Z60/1000)</f>
        <v>11.992999999999999</v>
      </c>
      <c r="AB60" s="18" t="s">
        <v>13</v>
      </c>
      <c r="AC60" s="173" t="s">
        <v>41</v>
      </c>
      <c r="AD60" s="84"/>
      <c r="AE60" s="84"/>
      <c r="AF60" s="84"/>
      <c r="AG60" s="16"/>
      <c r="AH60" s="16"/>
      <c r="AI60" s="84"/>
      <c r="AJ60" s="85"/>
    </row>
    <row r="61" spans="2:36" s="3" customFormat="1" ht="21" customHeight="1" thickBot="1">
      <c r="B61" s="112"/>
      <c r="C61" s="113"/>
      <c r="D61" s="19"/>
      <c r="E61" s="113"/>
      <c r="F61" s="19"/>
      <c r="G61" s="114"/>
      <c r="H61" s="115"/>
      <c r="I61" s="115"/>
      <c r="J61" s="115"/>
      <c r="K61" s="115"/>
      <c r="L61" s="115"/>
      <c r="M61" s="115"/>
      <c r="N61" s="192"/>
      <c r="O61" s="193"/>
      <c r="P61" s="194"/>
      <c r="Q61" s="194"/>
      <c r="R61" s="195"/>
      <c r="S61" s="196"/>
      <c r="T61" s="193"/>
      <c r="U61" s="197"/>
      <c r="V61" s="194"/>
      <c r="W61" s="198"/>
      <c r="X61" s="199"/>
      <c r="Y61" s="113"/>
      <c r="Z61" s="19"/>
      <c r="AA61" s="113"/>
      <c r="AB61" s="19"/>
      <c r="AC61" s="115"/>
      <c r="AD61" s="115"/>
      <c r="AE61" s="115"/>
      <c r="AF61" s="115"/>
      <c r="AG61" s="200"/>
      <c r="AH61" s="200"/>
      <c r="AI61" s="115"/>
      <c r="AJ61" s="116"/>
    </row>
  </sheetData>
  <sheetProtection password="E9A7" sheet="1" objects="1" scenarios="1"/>
  <mergeCells count="22">
    <mergeCell ref="N6:O6"/>
    <mergeCell ref="N7:O7"/>
    <mergeCell ref="N8:O8"/>
    <mergeCell ref="N9:O9"/>
    <mergeCell ref="N10:O10"/>
    <mergeCell ref="X49:AJ49"/>
    <mergeCell ref="J8:K8"/>
    <mergeCell ref="J9:K9"/>
    <mergeCell ref="AA9:AB9"/>
    <mergeCell ref="AA8:AB8"/>
    <mergeCell ref="U56:V56"/>
    <mergeCell ref="B49:N49"/>
    <mergeCell ref="O49:R49"/>
    <mergeCell ref="T49:W49"/>
    <mergeCell ref="Y5:Z5"/>
    <mergeCell ref="W4:AB4"/>
    <mergeCell ref="AA5:AB5"/>
    <mergeCell ref="W5:X5"/>
    <mergeCell ref="J4:O4"/>
    <mergeCell ref="J5:K5"/>
    <mergeCell ref="N5:O5"/>
    <mergeCell ref="L5:M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2579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2013-06-14T05:56:28Z</cp:lastPrinted>
  <dcterms:created xsi:type="dcterms:W3CDTF">2003-01-10T15:39:03Z</dcterms:created>
  <dcterms:modified xsi:type="dcterms:W3CDTF">2016-05-02T13:50:19Z</dcterms:modified>
  <cp:category/>
  <cp:version/>
  <cp:contentType/>
  <cp:contentStatus/>
</cp:coreProperties>
</file>