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885" windowWidth="26970" windowHeight="5010" activeTab="0"/>
  </bookViews>
  <sheets>
    <sheet name="Rožnov pod Radhoštěm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<sst xmlns="http://schemas.openxmlformats.org/spreadsheetml/2006/main" count="81" uniqueCount="60">
  <si>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</si>
  <si>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</si>
  <si>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</si>
  <si>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</si>
  <si>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</si>
  <si>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</si>
  <si>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</si>
  <si>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</si>
  <si>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</si>
  <si>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</si>
  <si>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</si>
  <si>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</si>
  <si>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</si>
  <si>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</si>
  <si>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Mechanické</t>
  </si>
  <si>
    <t xml:space="preserve">Traťové  zabezpečovací  zařízení :  </t>
  </si>
  <si>
    <t>Dopravní  koleje</t>
  </si>
  <si>
    <t>Nástupiště  u  koleje</t>
  </si>
  <si>
    <t>Km  13,052</t>
  </si>
  <si>
    <t>Ev. č. : 347823</t>
  </si>
  <si>
    <t>Směr  :  Střítež nad Bečvou</t>
  </si>
  <si>
    <t>Začátek tratě</t>
  </si>
  <si>
    <t>Trať : 304</t>
  </si>
  <si>
    <t>Vlečka č.:</t>
  </si>
  <si>
    <t>provoz podle SŽDC D 3</t>
  </si>
  <si>
    <t>zaražedlo k.č. 1a v km  13,249</t>
  </si>
  <si>
    <t>KANGO</t>
  </si>
  <si>
    <t>Kód : 16</t>
  </si>
  <si>
    <t>Rádiové spojení  ( síť SRV )</t>
  </si>
  <si>
    <t>přest.</t>
  </si>
  <si>
    <t>Výhybky</t>
  </si>
  <si>
    <t>Vk 1</t>
  </si>
  <si>
    <t>EVk 1</t>
  </si>
  <si>
    <t>0,400 vleč</t>
  </si>
  <si>
    <t>Návěstidla</t>
  </si>
  <si>
    <t>Dopravna  D 3</t>
  </si>
  <si>
    <t>Hranice dopravny</t>
  </si>
  <si>
    <t>L T</t>
  </si>
  <si>
    <t>Kód : 1</t>
  </si>
  <si>
    <t>Koncová dopravna</t>
  </si>
  <si>
    <t>výhybky a výkolejky přestavuje a uzamyká doprovod vlaku</t>
  </si>
  <si>
    <t>Sídlo dirigujícího dispečera :</t>
  </si>
  <si>
    <t>Valašské Meziříčí</t>
  </si>
  <si>
    <t>záznam hovorů zařízením ReDat</t>
  </si>
  <si>
    <t>výměnové zámky do obou směrů, klíč v.č. 3t / 3 v SHK - II.</t>
  </si>
  <si>
    <t>výměnový zámek, klíč v.č. 1 v SHK - IV.</t>
  </si>
  <si>
    <t>výměnový zámek v závislosti na Vk 1</t>
  </si>
  <si>
    <t>výměnový zámek, klíč Vk 1 / 2 v SHK - III.</t>
  </si>
  <si>
    <t>klíče od výhybek, výkolejky a EMZ v soupravě hlavních klíčů (SHK)</t>
  </si>
  <si>
    <t>výměnový zámek v závislosti na EVk 1</t>
  </si>
  <si>
    <t>Výhybky a výkolejky</t>
  </si>
  <si>
    <t>Krycí *)</t>
  </si>
  <si>
    <t>Lk S</t>
  </si>
  <si>
    <t>výměnový zámek, klíč EVk 1 / 4t / 4 držen v EMZ, klíč od EMZ v SHK - I.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</si>
  <si>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</si>
  <si>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</si>
  <si>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</si>
  <si>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EZ</t>
  </si>
  <si>
    <t>( EVk 1 / 4t / 4 )</t>
  </si>
  <si>
    <t>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</si>
</sst>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4"/>
      <name val="Times New Roman CE"/>
      <family val="1"/>
    </font>
    <font>
      <i/>
      <sz val="11"/>
      <name val="Arial CE"/>
      <family val="0"/>
    </font>
    <font>
      <i/>
      <sz val="12"/>
      <color indexed="8"/>
      <name val="Arial CE"/>
      <family val="0"/>
    </font>
    <font>
      <sz val="12"/>
      <color indexed="12"/>
      <name val="Arial CE"/>
      <family val="0"/>
    </font>
    <font>
      <sz val="14"/>
      <color indexed="10"/>
      <name val="Arial CE"/>
      <family val="0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0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33" fillId="34" borderId="2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" fontId="0" fillId="0" borderId="39" xfId="0" applyNumberFormat="1" applyFont="1" applyFill="1" applyBorder="1" applyAlignment="1">
      <alignment vertical="center"/>
    </xf>
    <xf numFmtId="1" fontId="14" fillId="0" borderId="39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25" fillId="0" borderId="5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56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55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57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17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25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0" fillId="0" borderId="63" xfId="0" applyBorder="1" applyAlignment="1">
      <alignment vertical="center"/>
    </xf>
    <xf numFmtId="0" fontId="25" fillId="0" borderId="63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66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0" fillId="34" borderId="72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42" fillId="0" borderId="0" xfId="0" applyFont="1" applyAlignment="1">
      <alignment horizontal="right" vertical="top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38" fillId="0" borderId="4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44" fontId="37" fillId="33" borderId="73" xfId="39" applyFont="1" applyFill="1" applyBorder="1" applyAlignment="1">
      <alignment horizontal="center" vertical="center"/>
    </xf>
    <xf numFmtId="44" fontId="37" fillId="33" borderId="74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8" fillId="33" borderId="73" xfId="39" applyFont="1" applyFill="1" applyBorder="1" applyAlignment="1">
      <alignment horizontal="center" vertical="center"/>
    </xf>
    <xf numFmtId="44" fontId="38" fillId="33" borderId="74" xfId="39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6" fillId="33" borderId="75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/>
    </xf>
    <xf numFmtId="0" fontId="28" fillId="35" borderId="78" xfId="0" applyFont="1" applyFill="1" applyBorder="1" applyAlignment="1">
      <alignment horizontal="center" vertical="center"/>
    </xf>
    <xf numFmtId="0" fontId="28" fillId="35" borderId="76" xfId="0" applyFont="1" applyFill="1" applyBorder="1" applyAlignment="1">
      <alignment horizontal="center" vertical="center"/>
    </xf>
    <xf numFmtId="0" fontId="28" fillId="35" borderId="77" xfId="0" applyFont="1" applyFill="1" applyBorder="1" applyAlignment="1">
      <alignment horizontal="center" vertical="center"/>
    </xf>
    <xf numFmtId="0" fontId="26" fillId="33" borderId="79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7" fillId="33" borderId="34" xfId="39" applyFont="1" applyFill="1" applyBorder="1" applyAlignment="1">
      <alignment horizontal="center" vertical="center"/>
    </xf>
    <xf numFmtId="44" fontId="37" fillId="33" borderId="83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30</xdr:row>
      <xdr:rowOff>114300</xdr:rowOff>
    </xdr:from>
    <xdr:to>
      <xdr:col>15</xdr:col>
      <xdr:colOff>47625</xdr:colOff>
      <xdr:row>30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5105400" y="7934325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24</xdr:col>
      <xdr:colOff>476250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7086600" y="7248525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28</xdr:row>
      <xdr:rowOff>76200</xdr:rowOff>
    </xdr:from>
    <xdr:to>
      <xdr:col>8</xdr:col>
      <xdr:colOff>0</xdr:colOff>
      <xdr:row>30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866900" y="7439025"/>
          <a:ext cx="32385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30</xdr:col>
      <xdr:colOff>495300</xdr:colOff>
      <xdr:row>30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21545550" y="74771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923925</xdr:colOff>
      <xdr:row>30</xdr:row>
      <xdr:rowOff>114300</xdr:rowOff>
    </xdr:from>
    <xdr:to>
      <xdr:col>33</xdr:col>
      <xdr:colOff>0</xdr:colOff>
      <xdr:row>30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11458575" y="7934325"/>
          <a:ext cx="1427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Rožnov pod Radhoštěm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10534650" y="7820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15</xdr:col>
      <xdr:colOff>0</xdr:colOff>
      <xdr:row>27</xdr:row>
      <xdr:rowOff>0</xdr:rowOff>
    </xdr:from>
    <xdr:ext cx="971550" cy="228600"/>
    <xdr:sp>
      <xdr:nvSpPr>
        <xdr:cNvPr id="8" name="text 7166"/>
        <xdr:cNvSpPr txBox="1">
          <a:spLocks noChangeArrowheads="1"/>
        </xdr:cNvSpPr>
      </xdr:nvSpPr>
      <xdr:spPr>
        <a:xfrm>
          <a:off x="10534650" y="7134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76200</xdr:rowOff>
    </xdr:to>
    <xdr:sp>
      <xdr:nvSpPr>
        <xdr:cNvPr id="9" name="Line 30"/>
        <xdr:cNvSpPr>
          <a:spLocks/>
        </xdr:cNvSpPr>
      </xdr:nvSpPr>
      <xdr:spPr>
        <a:xfrm flipV="1">
          <a:off x="1781175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43</xdr:row>
      <xdr:rowOff>114300</xdr:rowOff>
    </xdr:from>
    <xdr:to>
      <xdr:col>30</xdr:col>
      <xdr:colOff>476250</xdr:colOff>
      <xdr:row>45</xdr:row>
      <xdr:rowOff>114300</xdr:rowOff>
    </xdr:to>
    <xdr:sp>
      <xdr:nvSpPr>
        <xdr:cNvPr id="10" name="Line 31"/>
        <xdr:cNvSpPr>
          <a:spLocks/>
        </xdr:cNvSpPr>
      </xdr:nvSpPr>
      <xdr:spPr>
        <a:xfrm>
          <a:off x="21545550" y="109061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10</xdr:col>
      <xdr:colOff>495300</xdr:colOff>
      <xdr:row>27</xdr:row>
      <xdr:rowOff>152400</xdr:rowOff>
    </xdr:to>
    <xdr:sp>
      <xdr:nvSpPr>
        <xdr:cNvPr id="11" name="Line 68"/>
        <xdr:cNvSpPr>
          <a:spLocks/>
        </xdr:cNvSpPr>
      </xdr:nvSpPr>
      <xdr:spPr>
        <a:xfrm flipV="1">
          <a:off x="6343650" y="7248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45</xdr:row>
      <xdr:rowOff>114300</xdr:rowOff>
    </xdr:from>
    <xdr:to>
      <xdr:col>31</xdr:col>
      <xdr:colOff>247650</xdr:colOff>
      <xdr:row>46</xdr:row>
      <xdr:rowOff>0</xdr:rowOff>
    </xdr:to>
    <xdr:sp>
      <xdr:nvSpPr>
        <xdr:cNvPr id="12" name="Line 72"/>
        <xdr:cNvSpPr>
          <a:spLocks/>
        </xdr:cNvSpPr>
      </xdr:nvSpPr>
      <xdr:spPr>
        <a:xfrm>
          <a:off x="23755350" y="11363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46</xdr:row>
      <xdr:rowOff>0</xdr:rowOff>
    </xdr:from>
    <xdr:to>
      <xdr:col>32</xdr:col>
      <xdr:colOff>476250</xdr:colOff>
      <xdr:row>46</xdr:row>
      <xdr:rowOff>76200</xdr:rowOff>
    </xdr:to>
    <xdr:sp>
      <xdr:nvSpPr>
        <xdr:cNvPr id="13" name="Line 73"/>
        <xdr:cNvSpPr>
          <a:spLocks/>
        </xdr:cNvSpPr>
      </xdr:nvSpPr>
      <xdr:spPr>
        <a:xfrm>
          <a:off x="24498300" y="11477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47</xdr:row>
      <xdr:rowOff>19050</xdr:rowOff>
    </xdr:from>
    <xdr:to>
      <xdr:col>30</xdr:col>
      <xdr:colOff>504825</xdr:colOff>
      <xdr:row>47</xdr:row>
      <xdr:rowOff>19050</xdr:rowOff>
    </xdr:to>
    <xdr:sp>
      <xdr:nvSpPr>
        <xdr:cNvPr id="14" name="Line 216"/>
        <xdr:cNvSpPr>
          <a:spLocks/>
        </xdr:cNvSpPr>
      </xdr:nvSpPr>
      <xdr:spPr>
        <a:xfrm flipH="1">
          <a:off x="232791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47</xdr:row>
      <xdr:rowOff>19050</xdr:rowOff>
    </xdr:from>
    <xdr:to>
      <xdr:col>30</xdr:col>
      <xdr:colOff>504825</xdr:colOff>
      <xdr:row>47</xdr:row>
      <xdr:rowOff>19050</xdr:rowOff>
    </xdr:to>
    <xdr:sp>
      <xdr:nvSpPr>
        <xdr:cNvPr id="15" name="Line 217"/>
        <xdr:cNvSpPr>
          <a:spLocks/>
        </xdr:cNvSpPr>
      </xdr:nvSpPr>
      <xdr:spPr>
        <a:xfrm flipH="1">
          <a:off x="232791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114300</xdr:rowOff>
    </xdr:from>
    <xdr:to>
      <xdr:col>7</xdr:col>
      <xdr:colOff>514350</xdr:colOff>
      <xdr:row>30</xdr:row>
      <xdr:rowOff>114300</xdr:rowOff>
    </xdr:to>
    <xdr:sp>
      <xdr:nvSpPr>
        <xdr:cNvPr id="16" name="Line 298"/>
        <xdr:cNvSpPr>
          <a:spLocks/>
        </xdr:cNvSpPr>
      </xdr:nvSpPr>
      <xdr:spPr>
        <a:xfrm>
          <a:off x="238125" y="7934325"/>
          <a:ext cx="486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17" name="Line 299"/>
        <xdr:cNvSpPr>
          <a:spLocks/>
        </xdr:cNvSpPr>
      </xdr:nvSpPr>
      <xdr:spPr>
        <a:xfrm>
          <a:off x="2657475" y="8620125"/>
          <a:ext cx="1442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76200</xdr:rowOff>
    </xdr:from>
    <xdr:to>
      <xdr:col>22</xdr:col>
      <xdr:colOff>476250</xdr:colOff>
      <xdr:row>33</xdr:row>
      <xdr:rowOff>114300</xdr:rowOff>
    </xdr:to>
    <xdr:sp>
      <xdr:nvSpPr>
        <xdr:cNvPr id="18" name="Line 300"/>
        <xdr:cNvSpPr>
          <a:spLocks/>
        </xdr:cNvSpPr>
      </xdr:nvSpPr>
      <xdr:spPr>
        <a:xfrm flipV="1">
          <a:off x="17078325" y="85820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27</xdr:col>
      <xdr:colOff>276225</xdr:colOff>
      <xdr:row>32</xdr:row>
      <xdr:rowOff>114300</xdr:rowOff>
    </xdr:to>
    <xdr:sp>
      <xdr:nvSpPr>
        <xdr:cNvPr id="19" name="Line 323"/>
        <xdr:cNvSpPr>
          <a:spLocks/>
        </xdr:cNvSpPr>
      </xdr:nvSpPr>
      <xdr:spPr>
        <a:xfrm flipH="1">
          <a:off x="19316700" y="79343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47</xdr:row>
      <xdr:rowOff>19050</xdr:rowOff>
    </xdr:from>
    <xdr:to>
      <xdr:col>30</xdr:col>
      <xdr:colOff>504825</xdr:colOff>
      <xdr:row>47</xdr:row>
      <xdr:rowOff>19050</xdr:rowOff>
    </xdr:to>
    <xdr:sp>
      <xdr:nvSpPr>
        <xdr:cNvPr id="20" name="Line 363"/>
        <xdr:cNvSpPr>
          <a:spLocks/>
        </xdr:cNvSpPr>
      </xdr:nvSpPr>
      <xdr:spPr>
        <a:xfrm flipH="1">
          <a:off x="232791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47</xdr:row>
      <xdr:rowOff>19050</xdr:rowOff>
    </xdr:from>
    <xdr:to>
      <xdr:col>30</xdr:col>
      <xdr:colOff>504825</xdr:colOff>
      <xdr:row>47</xdr:row>
      <xdr:rowOff>19050</xdr:rowOff>
    </xdr:to>
    <xdr:sp>
      <xdr:nvSpPr>
        <xdr:cNvPr id="21" name="Line 364"/>
        <xdr:cNvSpPr>
          <a:spLocks/>
        </xdr:cNvSpPr>
      </xdr:nvSpPr>
      <xdr:spPr>
        <a:xfrm flipH="1">
          <a:off x="232791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114300</xdr:rowOff>
    </xdr:from>
    <xdr:to>
      <xdr:col>35</xdr:col>
      <xdr:colOff>266700</xdr:colOff>
      <xdr:row>43</xdr:row>
      <xdr:rowOff>114300</xdr:rowOff>
    </xdr:to>
    <xdr:sp>
      <xdr:nvSpPr>
        <xdr:cNvPr id="22" name="Line 369"/>
        <xdr:cNvSpPr>
          <a:spLocks/>
        </xdr:cNvSpPr>
      </xdr:nvSpPr>
      <xdr:spPr>
        <a:xfrm>
          <a:off x="19792950" y="10906125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23" name="Line 378"/>
        <xdr:cNvSpPr>
          <a:spLocks/>
        </xdr:cNvSpPr>
      </xdr:nvSpPr>
      <xdr:spPr>
        <a:xfrm>
          <a:off x="25736550" y="7934325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152400</xdr:rowOff>
    </xdr:from>
    <xdr:to>
      <xdr:col>9</xdr:col>
      <xdr:colOff>266700</xdr:colOff>
      <xdr:row>28</xdr:row>
      <xdr:rowOff>0</xdr:rowOff>
    </xdr:to>
    <xdr:sp>
      <xdr:nvSpPr>
        <xdr:cNvPr id="24" name="Line 381"/>
        <xdr:cNvSpPr>
          <a:spLocks/>
        </xdr:cNvSpPr>
      </xdr:nvSpPr>
      <xdr:spPr>
        <a:xfrm flipV="1">
          <a:off x="5600700" y="7286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114300</xdr:rowOff>
    </xdr:from>
    <xdr:to>
      <xdr:col>25</xdr:col>
      <xdr:colOff>0</xdr:colOff>
      <xdr:row>43</xdr:row>
      <xdr:rowOff>114300</xdr:rowOff>
    </xdr:to>
    <xdr:sp>
      <xdr:nvSpPr>
        <xdr:cNvPr id="25" name="Line 382"/>
        <xdr:cNvSpPr>
          <a:spLocks/>
        </xdr:cNvSpPr>
      </xdr:nvSpPr>
      <xdr:spPr>
        <a:xfrm>
          <a:off x="18821400" y="109061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46</xdr:row>
      <xdr:rowOff>76200</xdr:rowOff>
    </xdr:from>
    <xdr:to>
      <xdr:col>33</xdr:col>
      <xdr:colOff>247650</xdr:colOff>
      <xdr:row>46</xdr:row>
      <xdr:rowOff>114300</xdr:rowOff>
    </xdr:to>
    <xdr:sp>
      <xdr:nvSpPr>
        <xdr:cNvPr id="26" name="Line 385"/>
        <xdr:cNvSpPr>
          <a:spLocks/>
        </xdr:cNvSpPr>
      </xdr:nvSpPr>
      <xdr:spPr>
        <a:xfrm>
          <a:off x="25241250" y="11553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27</xdr:row>
      <xdr:rowOff>114300</xdr:rowOff>
    </xdr:from>
    <xdr:to>
      <xdr:col>25</xdr:col>
      <xdr:colOff>247650</xdr:colOff>
      <xdr:row>27</xdr:row>
      <xdr:rowOff>152400</xdr:rowOff>
    </xdr:to>
    <xdr:sp>
      <xdr:nvSpPr>
        <xdr:cNvPr id="27" name="Line 387"/>
        <xdr:cNvSpPr>
          <a:spLocks/>
        </xdr:cNvSpPr>
      </xdr:nvSpPr>
      <xdr:spPr>
        <a:xfrm>
          <a:off x="19297650" y="7248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28</xdr:row>
      <xdr:rowOff>0</xdr:rowOff>
    </xdr:from>
    <xdr:to>
      <xdr:col>27</xdr:col>
      <xdr:colOff>266700</xdr:colOff>
      <xdr:row>28</xdr:row>
      <xdr:rowOff>114300</xdr:rowOff>
    </xdr:to>
    <xdr:sp>
      <xdr:nvSpPr>
        <xdr:cNvPr id="28" name="Line 388"/>
        <xdr:cNvSpPr>
          <a:spLocks/>
        </xdr:cNvSpPr>
      </xdr:nvSpPr>
      <xdr:spPr>
        <a:xfrm>
          <a:off x="20783550" y="73628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33</xdr:row>
      <xdr:rowOff>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1076325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</xdr:col>
      <xdr:colOff>228600</xdr:colOff>
      <xdr:row>30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8763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31" name="Oval 473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27</xdr:row>
      <xdr:rowOff>152400</xdr:rowOff>
    </xdr:from>
    <xdr:to>
      <xdr:col>26</xdr:col>
      <xdr:colOff>476250</xdr:colOff>
      <xdr:row>28</xdr:row>
      <xdr:rowOff>0</xdr:rowOff>
    </xdr:to>
    <xdr:sp>
      <xdr:nvSpPr>
        <xdr:cNvPr id="32" name="Line 474"/>
        <xdr:cNvSpPr>
          <a:spLocks/>
        </xdr:cNvSpPr>
      </xdr:nvSpPr>
      <xdr:spPr>
        <a:xfrm>
          <a:off x="20040600" y="7286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33</xdr:row>
      <xdr:rowOff>0</xdr:rowOff>
    </xdr:to>
    <xdr:sp>
      <xdr:nvSpPr>
        <xdr:cNvPr id="33" name="Line 475"/>
        <xdr:cNvSpPr>
          <a:spLocks/>
        </xdr:cNvSpPr>
      </xdr:nvSpPr>
      <xdr:spPr>
        <a:xfrm flipV="1">
          <a:off x="18554700" y="8391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114300</xdr:rowOff>
    </xdr:from>
    <xdr:to>
      <xdr:col>3</xdr:col>
      <xdr:colOff>409575</xdr:colOff>
      <xdr:row>32</xdr:row>
      <xdr:rowOff>28575</xdr:rowOff>
    </xdr:to>
    <xdr:grpSp>
      <xdr:nvGrpSpPr>
        <xdr:cNvPr id="34" name="Group 482"/>
        <xdr:cNvGrpSpPr>
          <a:grpSpLocks/>
        </xdr:cNvGrpSpPr>
      </xdr:nvGrpSpPr>
      <xdr:grpSpPr>
        <a:xfrm>
          <a:off x="1714500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37" name="Group 488"/>
        <xdr:cNvGrpSpPr>
          <a:grpSpLocks noChangeAspect="1"/>
        </xdr:cNvGrpSpPr>
      </xdr:nvGrpSpPr>
      <xdr:grpSpPr>
        <a:xfrm>
          <a:off x="236220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4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41</xdr:row>
      <xdr:rowOff>219075</xdr:rowOff>
    </xdr:from>
    <xdr:to>
      <xdr:col>27</xdr:col>
      <xdr:colOff>419100</xdr:colOff>
      <xdr:row>43</xdr:row>
      <xdr:rowOff>114300</xdr:rowOff>
    </xdr:to>
    <xdr:grpSp>
      <xdr:nvGrpSpPr>
        <xdr:cNvPr id="40" name="Group 497"/>
        <xdr:cNvGrpSpPr>
          <a:grpSpLocks noChangeAspect="1"/>
        </xdr:cNvGrpSpPr>
      </xdr:nvGrpSpPr>
      <xdr:grpSpPr>
        <a:xfrm>
          <a:off x="21383625" y="1055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" name="Line 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43" name="Group 500"/>
        <xdr:cNvGrpSpPr>
          <a:grpSpLocks noChangeAspect="1"/>
        </xdr:cNvGrpSpPr>
      </xdr:nvGrpSpPr>
      <xdr:grpSpPr>
        <a:xfrm>
          <a:off x="213836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76200</xdr:colOff>
      <xdr:row>34</xdr:row>
      <xdr:rowOff>47625</xdr:rowOff>
    </xdr:from>
    <xdr:to>
      <xdr:col>23</xdr:col>
      <xdr:colOff>428625</xdr:colOff>
      <xdr:row>34</xdr:row>
      <xdr:rowOff>171450</xdr:rowOff>
    </xdr:to>
    <xdr:sp>
      <xdr:nvSpPr>
        <xdr:cNvPr id="46" name="kreslení 417"/>
        <xdr:cNvSpPr>
          <a:spLocks/>
        </xdr:cNvSpPr>
      </xdr:nvSpPr>
      <xdr:spPr>
        <a:xfrm>
          <a:off x="18383250" y="8782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304800</xdr:colOff>
      <xdr:row>46</xdr:row>
      <xdr:rowOff>47625</xdr:rowOff>
    </xdr:from>
    <xdr:to>
      <xdr:col>30</xdr:col>
      <xdr:colOff>657225</xdr:colOff>
      <xdr:row>46</xdr:row>
      <xdr:rowOff>171450</xdr:rowOff>
    </xdr:to>
    <xdr:sp>
      <xdr:nvSpPr>
        <xdr:cNvPr id="47" name="kreslení 427"/>
        <xdr:cNvSpPr>
          <a:spLocks/>
        </xdr:cNvSpPr>
      </xdr:nvSpPr>
      <xdr:spPr>
        <a:xfrm>
          <a:off x="23583900" y="11525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76200</xdr:rowOff>
    </xdr:from>
    <xdr:to>
      <xdr:col>23</xdr:col>
      <xdr:colOff>0</xdr:colOff>
      <xdr:row>26</xdr:row>
      <xdr:rowOff>152400</xdr:rowOff>
    </xdr:to>
    <xdr:grpSp>
      <xdr:nvGrpSpPr>
        <xdr:cNvPr id="48" name="Group 582"/>
        <xdr:cNvGrpSpPr>
          <a:grpSpLocks/>
        </xdr:cNvGrpSpPr>
      </xdr:nvGrpSpPr>
      <xdr:grpSpPr>
        <a:xfrm>
          <a:off x="8077200" y="6753225"/>
          <a:ext cx="10229850" cy="304800"/>
          <a:chOff x="115" y="479"/>
          <a:chExt cx="1117" cy="40"/>
        </a:xfrm>
        <a:solidFill>
          <a:srgbClr val="FFFFFF"/>
        </a:solidFill>
      </xdr:grpSpPr>
      <xdr:sp>
        <xdr:nvSpPr>
          <xdr:cNvPr id="49" name="Rectangle 58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28</xdr:row>
      <xdr:rowOff>76200</xdr:rowOff>
    </xdr:from>
    <xdr:to>
      <xdr:col>23</xdr:col>
      <xdr:colOff>0</xdr:colOff>
      <xdr:row>29</xdr:row>
      <xdr:rowOff>152400</xdr:rowOff>
    </xdr:to>
    <xdr:grpSp>
      <xdr:nvGrpSpPr>
        <xdr:cNvPr id="58" name="Group 592"/>
        <xdr:cNvGrpSpPr>
          <a:grpSpLocks/>
        </xdr:cNvGrpSpPr>
      </xdr:nvGrpSpPr>
      <xdr:grpSpPr>
        <a:xfrm>
          <a:off x="8077200" y="7439025"/>
          <a:ext cx="10229850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59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9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447675</xdr:colOff>
      <xdr:row>25</xdr:row>
      <xdr:rowOff>114300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12925425" y="6791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oneCellAnchor>
    <xdr:from>
      <xdr:col>17</xdr:col>
      <xdr:colOff>447675</xdr:colOff>
      <xdr:row>28</xdr:row>
      <xdr:rowOff>114300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12925425" y="7477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181</a:t>
          </a:r>
        </a:p>
      </xdr:txBody>
    </xdr:sp>
    <xdr:clientData/>
  </xdr:oneCellAnchor>
  <xdr:twoCellAnchor>
    <xdr:from>
      <xdr:col>8</xdr:col>
      <xdr:colOff>0</xdr:colOff>
      <xdr:row>28</xdr:row>
      <xdr:rowOff>0</xdr:rowOff>
    </xdr:from>
    <xdr:to>
      <xdr:col>8</xdr:col>
      <xdr:colOff>495300</xdr:colOff>
      <xdr:row>28</xdr:row>
      <xdr:rowOff>76200</xdr:rowOff>
    </xdr:to>
    <xdr:sp>
      <xdr:nvSpPr>
        <xdr:cNvPr id="70" name="Line 607"/>
        <xdr:cNvSpPr>
          <a:spLocks/>
        </xdr:cNvSpPr>
      </xdr:nvSpPr>
      <xdr:spPr>
        <a:xfrm flipH="1">
          <a:off x="5105400" y="7362825"/>
          <a:ext cx="495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695325</xdr:colOff>
      <xdr:row>22</xdr:row>
      <xdr:rowOff>9525</xdr:rowOff>
    </xdr:from>
    <xdr:to>
      <xdr:col>17</xdr:col>
      <xdr:colOff>0</xdr:colOff>
      <xdr:row>24</xdr:row>
      <xdr:rowOff>0</xdr:rowOff>
    </xdr:to>
    <xdr:pic>
      <xdr:nvPicPr>
        <xdr:cNvPr id="71" name="Picture 12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6000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29</xdr:row>
      <xdr:rowOff>0</xdr:rowOff>
    </xdr:from>
    <xdr:to>
      <xdr:col>8</xdr:col>
      <xdr:colOff>19050</xdr:colOff>
      <xdr:row>30</xdr:row>
      <xdr:rowOff>0</xdr:rowOff>
    </xdr:to>
    <xdr:grpSp>
      <xdr:nvGrpSpPr>
        <xdr:cNvPr id="72" name="Group 212"/>
        <xdr:cNvGrpSpPr>
          <a:grpSpLocks noChangeAspect="1"/>
        </xdr:cNvGrpSpPr>
      </xdr:nvGrpSpPr>
      <xdr:grpSpPr>
        <a:xfrm>
          <a:off x="5086350" y="7591425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73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31</xdr:row>
      <xdr:rowOff>0</xdr:rowOff>
    </xdr:from>
    <xdr:to>
      <xdr:col>23</xdr:col>
      <xdr:colOff>276225</xdr:colOff>
      <xdr:row>32</xdr:row>
      <xdr:rowOff>0</xdr:rowOff>
    </xdr:to>
    <xdr:grpSp>
      <xdr:nvGrpSpPr>
        <xdr:cNvPr id="76" name="Group 212"/>
        <xdr:cNvGrpSpPr>
          <a:grpSpLocks noChangeAspect="1"/>
        </xdr:cNvGrpSpPr>
      </xdr:nvGrpSpPr>
      <xdr:grpSpPr>
        <a:xfrm>
          <a:off x="18535650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7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514350</xdr:colOff>
      <xdr:row>24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10534650" y="6219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 editAs="absolute">
    <xdr:from>
      <xdr:col>31</xdr:col>
      <xdr:colOff>142875</xdr:colOff>
      <xdr:row>42</xdr:row>
      <xdr:rowOff>19050</xdr:rowOff>
    </xdr:from>
    <xdr:to>
      <xdr:col>31</xdr:col>
      <xdr:colOff>495300</xdr:colOff>
      <xdr:row>42</xdr:row>
      <xdr:rowOff>209550</xdr:rowOff>
    </xdr:to>
    <xdr:grpSp>
      <xdr:nvGrpSpPr>
        <xdr:cNvPr id="81" name="Group 249"/>
        <xdr:cNvGrpSpPr>
          <a:grpSpLocks noChangeAspect="1"/>
        </xdr:cNvGrpSpPr>
      </xdr:nvGrpSpPr>
      <xdr:grpSpPr>
        <a:xfrm>
          <a:off x="24393525" y="10582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82" name="Line 25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25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25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25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Text Box 25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87" name="Line 25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5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31</xdr:row>
      <xdr:rowOff>57150</xdr:rowOff>
    </xdr:from>
    <xdr:to>
      <xdr:col>31</xdr:col>
      <xdr:colOff>190500</xdr:colOff>
      <xdr:row>31</xdr:row>
      <xdr:rowOff>171450</xdr:rowOff>
    </xdr:to>
    <xdr:grpSp>
      <xdr:nvGrpSpPr>
        <xdr:cNvPr id="89" name="Group 2487"/>
        <xdr:cNvGrpSpPr>
          <a:grpSpLocks noChangeAspect="1"/>
        </xdr:cNvGrpSpPr>
      </xdr:nvGrpSpPr>
      <xdr:grpSpPr>
        <a:xfrm>
          <a:off x="23869650" y="81057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90" name="Line 2421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422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423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425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" name="Group 2426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95" name="Line 242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Line 242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" name="Line 2429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2430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47625</xdr:colOff>
      <xdr:row>30</xdr:row>
      <xdr:rowOff>0</xdr:rowOff>
    </xdr:to>
    <xdr:grpSp>
      <xdr:nvGrpSpPr>
        <xdr:cNvPr id="99" name="Group 212"/>
        <xdr:cNvGrpSpPr>
          <a:grpSpLocks noChangeAspect="1"/>
        </xdr:cNvGrpSpPr>
      </xdr:nvGrpSpPr>
      <xdr:grpSpPr>
        <a:xfrm>
          <a:off x="20307300" y="7591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0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285750</xdr:colOff>
      <xdr:row>23</xdr:row>
      <xdr:rowOff>9525</xdr:rowOff>
    </xdr:from>
    <xdr:to>
      <xdr:col>14</xdr:col>
      <xdr:colOff>723900</xdr:colOff>
      <xdr:row>24</xdr:row>
      <xdr:rowOff>0</xdr:rowOff>
    </xdr:to>
    <xdr:grpSp>
      <xdr:nvGrpSpPr>
        <xdr:cNvPr id="103" name="Skupina 6"/>
        <xdr:cNvGrpSpPr>
          <a:grpSpLocks/>
        </xdr:cNvGrpSpPr>
      </xdr:nvGrpSpPr>
      <xdr:grpSpPr>
        <a:xfrm>
          <a:off x="9848850" y="62293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0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105"/>
      <c r="C2" s="106"/>
      <c r="D2" s="106"/>
      <c r="E2" s="145" t="s">
        <v>39</v>
      </c>
      <c r="F2" s="106"/>
      <c r="G2" s="106"/>
      <c r="H2" s="107"/>
      <c r="I2" s="36"/>
      <c r="J2" s="36"/>
      <c r="N2" s="36"/>
      <c r="P2" s="38"/>
      <c r="Q2" s="36"/>
      <c r="R2" s="36"/>
      <c r="S2" s="36"/>
      <c r="T2" s="36"/>
      <c r="U2" s="36"/>
      <c r="V2" s="36"/>
      <c r="Y2" s="32"/>
      <c r="AA2" s="39"/>
      <c r="AD2" s="105"/>
      <c r="AE2" s="106"/>
      <c r="AF2" s="106"/>
      <c r="AG2" s="33" t="s">
        <v>20</v>
      </c>
      <c r="AH2" s="106"/>
      <c r="AI2" s="106"/>
      <c r="AJ2" s="107"/>
      <c r="AK2" s="36"/>
      <c r="AL2" s="36"/>
    </row>
    <row r="3" spans="2:36" s="41" customFormat="1" ht="36" customHeight="1" thickBot="1" thickTop="1">
      <c r="B3"/>
      <c r="C3"/>
      <c r="D3"/>
      <c r="E3"/>
      <c r="F3"/>
      <c r="G3"/>
      <c r="H3"/>
      <c r="I3" s="36"/>
      <c r="J3" s="40"/>
      <c r="K3" s="40"/>
      <c r="L3" s="40"/>
      <c r="M3" s="40"/>
      <c r="N3" s="40"/>
      <c r="O3" s="42" t="s">
        <v>22</v>
      </c>
      <c r="P3" s="26"/>
      <c r="Q3"/>
      <c r="S3" s="34" t="s">
        <v>18</v>
      </c>
      <c r="T3" s="25"/>
      <c r="U3"/>
      <c r="W3" s="26" t="s">
        <v>19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6" customFormat="1" ht="25.5" customHeight="1" thickTop="1">
      <c r="B4" s="121"/>
      <c r="C4" s="122"/>
      <c r="D4" s="122"/>
      <c r="E4" s="122"/>
      <c r="F4" s="122"/>
      <c r="G4" s="122"/>
      <c r="H4" s="116"/>
      <c r="I4" s="36"/>
      <c r="J4" s="267" t="s">
        <v>34</v>
      </c>
      <c r="K4" s="268"/>
      <c r="L4" s="268"/>
      <c r="M4" s="268"/>
      <c r="N4" s="268"/>
      <c r="O4" s="268"/>
      <c r="P4" s="43"/>
      <c r="Q4" s="44"/>
      <c r="R4" s="44"/>
      <c r="S4" s="44"/>
      <c r="T4" s="44"/>
      <c r="U4" s="44"/>
      <c r="V4" s="45"/>
      <c r="W4" s="267" t="s">
        <v>34</v>
      </c>
      <c r="X4" s="268"/>
      <c r="Y4" s="268"/>
      <c r="Z4" s="268"/>
      <c r="AA4" s="268"/>
      <c r="AB4" s="269"/>
      <c r="AC4" s="40"/>
      <c r="AD4" s="12"/>
      <c r="AE4" s="13"/>
      <c r="AF4" s="13"/>
      <c r="AG4" s="13"/>
      <c r="AH4" s="13"/>
      <c r="AI4" s="13"/>
      <c r="AJ4" s="14"/>
    </row>
    <row r="5" spans="2:36" s="37" customFormat="1" ht="25.5" customHeight="1" thickBot="1">
      <c r="B5" s="119"/>
      <c r="C5" s="120"/>
      <c r="D5" s="120"/>
      <c r="E5" s="117"/>
      <c r="F5" s="120"/>
      <c r="G5" s="120"/>
      <c r="H5" s="118"/>
      <c r="I5" s="36"/>
      <c r="J5" s="272"/>
      <c r="K5" s="242"/>
      <c r="L5" s="239"/>
      <c r="M5" s="240"/>
      <c r="N5" s="273"/>
      <c r="O5" s="274"/>
      <c r="P5" s="47"/>
      <c r="Q5" s="188"/>
      <c r="R5" s="51"/>
      <c r="S5" s="19" t="s">
        <v>35</v>
      </c>
      <c r="T5" s="50"/>
      <c r="U5" s="188"/>
      <c r="V5" s="48"/>
      <c r="W5" s="241" t="s">
        <v>51</v>
      </c>
      <c r="X5" s="242"/>
      <c r="Y5" s="243"/>
      <c r="Z5" s="244"/>
      <c r="AA5" s="270" t="s">
        <v>36</v>
      </c>
      <c r="AB5" s="271"/>
      <c r="AC5" s="40"/>
      <c r="AD5" s="21"/>
      <c r="AE5" s="15"/>
      <c r="AF5" s="15"/>
      <c r="AG5" s="7" t="s">
        <v>15</v>
      </c>
      <c r="AH5" s="15"/>
      <c r="AI5" s="15"/>
      <c r="AJ5" s="11"/>
    </row>
    <row r="6" spans="2:36" s="37" customFormat="1" ht="25.5" customHeight="1" thickTop="1">
      <c r="B6" s="119"/>
      <c r="C6" s="120"/>
      <c r="D6" s="120"/>
      <c r="E6" s="146" t="s">
        <v>21</v>
      </c>
      <c r="F6" s="120"/>
      <c r="G6" s="120"/>
      <c r="H6" s="118"/>
      <c r="I6" s="36"/>
      <c r="J6" s="189"/>
      <c r="K6" s="190"/>
      <c r="L6" s="191"/>
      <c r="M6" s="192"/>
      <c r="N6" s="193"/>
      <c r="O6" s="194"/>
      <c r="P6" s="47"/>
      <c r="Q6" s="188"/>
      <c r="R6" s="188"/>
      <c r="S6" s="188"/>
      <c r="T6" s="188"/>
      <c r="U6" s="188"/>
      <c r="V6" s="48"/>
      <c r="W6" s="195"/>
      <c r="X6" s="196"/>
      <c r="Y6" s="197"/>
      <c r="Z6" s="196"/>
      <c r="AA6" s="198"/>
      <c r="AB6" s="199"/>
      <c r="AC6" s="40"/>
      <c r="AD6" s="6"/>
      <c r="AE6" s="36"/>
      <c r="AF6" s="36"/>
      <c r="AG6" s="1"/>
      <c r="AH6" s="36"/>
      <c r="AI6" s="36"/>
      <c r="AJ6" s="49"/>
    </row>
    <row r="7" spans="2:36" s="37" customFormat="1" ht="22.5" customHeight="1">
      <c r="B7" s="119"/>
      <c r="C7" s="120"/>
      <c r="D7" s="120"/>
      <c r="E7" s="120"/>
      <c r="F7" s="120"/>
      <c r="G7" s="120"/>
      <c r="H7" s="118"/>
      <c r="I7" s="36"/>
      <c r="J7" s="200"/>
      <c r="K7" s="201"/>
      <c r="L7" s="1"/>
      <c r="M7" s="52"/>
      <c r="N7" s="202"/>
      <c r="O7" s="203"/>
      <c r="P7" s="47"/>
      <c r="Q7" s="204"/>
      <c r="R7" s="39"/>
      <c r="S7" s="205" t="s">
        <v>14</v>
      </c>
      <c r="T7" s="204"/>
      <c r="U7" s="39"/>
      <c r="V7" s="48"/>
      <c r="W7" s="39"/>
      <c r="X7" s="54"/>
      <c r="Y7" s="206"/>
      <c r="Z7" s="54"/>
      <c r="AA7" s="36"/>
      <c r="AB7" s="55"/>
      <c r="AC7" s="40"/>
      <c r="AD7" s="6"/>
      <c r="AE7" s="8"/>
      <c r="AF7" s="8"/>
      <c r="AG7" s="9" t="s">
        <v>28</v>
      </c>
      <c r="AH7" s="8"/>
      <c r="AI7" s="8"/>
      <c r="AJ7" s="11"/>
    </row>
    <row r="8" spans="2:36" s="37" customFormat="1" ht="22.5" customHeight="1">
      <c r="B8" s="119"/>
      <c r="C8" s="120"/>
      <c r="D8" s="120"/>
      <c r="E8" s="146" t="s">
        <v>25</v>
      </c>
      <c r="F8" s="120"/>
      <c r="G8" s="120"/>
      <c r="H8" s="118"/>
      <c r="I8" s="36"/>
      <c r="J8" s="253"/>
      <c r="K8" s="254"/>
      <c r="L8" s="1"/>
      <c r="M8" s="52"/>
      <c r="N8" s="202"/>
      <c r="O8" s="203"/>
      <c r="P8" s="47"/>
      <c r="Q8" s="204"/>
      <c r="R8" s="204"/>
      <c r="S8" s="180" t="s">
        <v>40</v>
      </c>
      <c r="T8" s="204"/>
      <c r="U8" s="204"/>
      <c r="V8" s="48"/>
      <c r="W8" s="255" t="s">
        <v>52</v>
      </c>
      <c r="X8" s="256"/>
      <c r="Y8" s="237"/>
      <c r="Z8" s="238"/>
      <c r="AA8" s="257" t="s">
        <v>37</v>
      </c>
      <c r="AB8" s="258"/>
      <c r="AC8" s="40"/>
      <c r="AD8" s="6"/>
      <c r="AE8" s="8"/>
      <c r="AF8" s="8"/>
      <c r="AG8" s="30" t="s">
        <v>24</v>
      </c>
      <c r="AH8" s="8"/>
      <c r="AI8" s="8"/>
      <c r="AJ8" s="11"/>
    </row>
    <row r="9" spans="2:36" s="37" customFormat="1" ht="22.5" customHeight="1">
      <c r="B9" s="119"/>
      <c r="C9" s="120"/>
      <c r="D9" s="120"/>
      <c r="E9" s="36"/>
      <c r="F9" s="120"/>
      <c r="G9" s="120"/>
      <c r="H9" s="118"/>
      <c r="I9" s="36"/>
      <c r="J9" s="259"/>
      <c r="K9" s="260"/>
      <c r="L9" s="108"/>
      <c r="M9" s="52"/>
      <c r="N9" s="202"/>
      <c r="O9" s="203"/>
      <c r="P9" s="47"/>
      <c r="Q9" s="36"/>
      <c r="R9" s="36"/>
      <c r="S9" s="207" t="s">
        <v>48</v>
      </c>
      <c r="T9" s="36"/>
      <c r="U9" s="36"/>
      <c r="V9" s="48"/>
      <c r="W9" s="261">
        <v>12.844</v>
      </c>
      <c r="X9" s="262"/>
      <c r="Y9" s="263"/>
      <c r="Z9" s="264"/>
      <c r="AA9" s="265">
        <v>12.584</v>
      </c>
      <c r="AB9" s="266"/>
      <c r="AC9" s="40"/>
      <c r="AD9" s="6"/>
      <c r="AE9" s="5"/>
      <c r="AF9" s="5"/>
      <c r="AG9" s="5"/>
      <c r="AH9" s="5"/>
      <c r="AI9" s="5"/>
      <c r="AJ9" s="20"/>
    </row>
    <row r="10" spans="2:36" s="37" customFormat="1" ht="22.5" customHeight="1">
      <c r="B10" s="119"/>
      <c r="C10" s="120"/>
      <c r="D10" s="120"/>
      <c r="E10" s="36"/>
      <c r="F10" s="120"/>
      <c r="G10" s="120"/>
      <c r="H10" s="118"/>
      <c r="I10" s="36"/>
      <c r="J10" s="53"/>
      <c r="K10" s="54"/>
      <c r="L10" s="108"/>
      <c r="M10" s="52"/>
      <c r="N10" s="202"/>
      <c r="O10" s="203"/>
      <c r="P10" s="47"/>
      <c r="Q10" s="36"/>
      <c r="R10" s="36"/>
      <c r="S10" s="10" t="s">
        <v>38</v>
      </c>
      <c r="T10" s="36"/>
      <c r="U10" s="36"/>
      <c r="V10" s="48"/>
      <c r="W10" s="39"/>
      <c r="X10" s="54"/>
      <c r="Y10" s="206"/>
      <c r="Z10" s="54"/>
      <c r="AA10" s="36"/>
      <c r="AB10" s="55"/>
      <c r="AC10" s="40"/>
      <c r="AD10" s="6"/>
      <c r="AE10" s="5"/>
      <c r="AF10" s="5"/>
      <c r="AG10" s="10" t="s">
        <v>27</v>
      </c>
      <c r="AH10" s="5"/>
      <c r="AI10" s="5"/>
      <c r="AJ10" s="20"/>
    </row>
    <row r="11" spans="2:36" s="37" customFormat="1" ht="22.5" customHeight="1" thickBot="1">
      <c r="B11" s="123"/>
      <c r="C11" s="124"/>
      <c r="D11" s="124"/>
      <c r="E11" s="124"/>
      <c r="F11" s="124"/>
      <c r="G11" s="124"/>
      <c r="H11" s="125"/>
      <c r="I11" s="36"/>
      <c r="J11" s="58"/>
      <c r="K11" s="59"/>
      <c r="L11" s="60"/>
      <c r="M11" s="59"/>
      <c r="N11" s="60"/>
      <c r="O11" s="61"/>
      <c r="P11" s="62"/>
      <c r="Q11" s="63"/>
      <c r="R11" s="63"/>
      <c r="S11" s="63"/>
      <c r="T11" s="63"/>
      <c r="U11" s="63"/>
      <c r="V11" s="64"/>
      <c r="W11" s="60"/>
      <c r="X11" s="59"/>
      <c r="Y11" s="208"/>
      <c r="Z11" s="59"/>
      <c r="AA11" s="60"/>
      <c r="AB11" s="61"/>
      <c r="AC11" s="40"/>
      <c r="AD11" s="22"/>
      <c r="AE11" s="23"/>
      <c r="AF11" s="23"/>
      <c r="AG11" s="23"/>
      <c r="AH11" s="23"/>
      <c r="AI11" s="23"/>
      <c r="AJ11" s="24"/>
    </row>
    <row r="12" s="36" customFormat="1" ht="18" customHeight="1" thickTop="1"/>
    <row r="13" s="37" customFormat="1" ht="18" customHeight="1" thickBot="1"/>
    <row r="14" spans="17:36" s="57" customFormat="1" ht="18" customHeight="1">
      <c r="Q14" s="209"/>
      <c r="R14" s="210"/>
      <c r="S14" s="211"/>
      <c r="T14" s="212"/>
      <c r="U14" s="213"/>
      <c r="AD14" s="223"/>
      <c r="AE14" s="224"/>
      <c r="AF14" s="224"/>
      <c r="AG14" s="224"/>
      <c r="AH14" s="224"/>
      <c r="AI14" s="224"/>
      <c r="AJ14" s="225"/>
    </row>
    <row r="15" spans="17:36" s="57" customFormat="1" ht="18" customHeight="1">
      <c r="Q15" s="214"/>
      <c r="R15" s="72"/>
      <c r="S15" s="215" t="s">
        <v>41</v>
      </c>
      <c r="T15" s="56"/>
      <c r="U15" s="216"/>
      <c r="AD15" s="226"/>
      <c r="AE15" s="227"/>
      <c r="AF15" s="227"/>
      <c r="AG15" s="228" t="s">
        <v>54</v>
      </c>
      <c r="AH15" s="227"/>
      <c r="AI15" s="227"/>
      <c r="AJ15" s="229"/>
    </row>
    <row r="16" spans="17:36" s="57" customFormat="1" ht="18" customHeight="1">
      <c r="Q16" s="214"/>
      <c r="R16" s="72"/>
      <c r="S16" s="72"/>
      <c r="T16" s="56"/>
      <c r="U16" s="216"/>
      <c r="AD16" s="226"/>
      <c r="AE16" s="227"/>
      <c r="AF16" s="227"/>
      <c r="AG16" s="228" t="s">
        <v>55</v>
      </c>
      <c r="AH16" s="227"/>
      <c r="AI16" s="227"/>
      <c r="AJ16" s="229"/>
    </row>
    <row r="17" spans="17:36" s="57" customFormat="1" ht="18" customHeight="1">
      <c r="Q17" s="214"/>
      <c r="R17" s="72"/>
      <c r="S17" s="217" t="s">
        <v>42</v>
      </c>
      <c r="T17" s="56"/>
      <c r="U17" s="216"/>
      <c r="AD17" s="226"/>
      <c r="AE17" s="227"/>
      <c r="AF17" s="227"/>
      <c r="AG17" s="228" t="s">
        <v>56</v>
      </c>
      <c r="AH17" s="227"/>
      <c r="AI17" s="227"/>
      <c r="AJ17" s="229"/>
    </row>
    <row r="18" spans="17:36" s="57" customFormat="1" ht="18" customHeight="1">
      <c r="Q18" s="214"/>
      <c r="R18" s="72"/>
      <c r="S18" s="72"/>
      <c r="T18" s="56"/>
      <c r="U18" s="216"/>
      <c r="AD18" s="230"/>
      <c r="AE18" s="231"/>
      <c r="AF18" s="231"/>
      <c r="AG18" s="231"/>
      <c r="AH18" s="231"/>
      <c r="AI18" s="231"/>
      <c r="AJ18" s="232"/>
    </row>
    <row r="19" spans="17:21" s="57" customFormat="1" ht="18" customHeight="1">
      <c r="Q19" s="214"/>
      <c r="R19" s="72"/>
      <c r="S19" s="218" t="s">
        <v>43</v>
      </c>
      <c r="T19" s="56"/>
      <c r="U19" s="216"/>
    </row>
    <row r="20" spans="17:21" s="57" customFormat="1" ht="18" customHeight="1" thickBot="1">
      <c r="Q20" s="219"/>
      <c r="R20" s="220"/>
      <c r="S20" s="221"/>
      <c r="T20" s="221"/>
      <c r="U20" s="222"/>
    </row>
    <row r="21" s="57" customFormat="1" ht="18" customHeight="1"/>
    <row r="22" s="57" customFormat="1" ht="18" customHeight="1">
      <c r="O22" s="235" t="s">
        <v>57</v>
      </c>
    </row>
    <row r="23" s="57" customFormat="1" ht="18" customHeight="1">
      <c r="O23" s="236" t="s">
        <v>58</v>
      </c>
    </row>
    <row r="24" spans="14:16" s="57" customFormat="1" ht="18" customHeight="1">
      <c r="N24"/>
      <c r="P24"/>
    </row>
    <row r="25" s="57" customFormat="1" ht="18" customHeight="1"/>
    <row r="26" spans="2:24" s="57" customFormat="1" ht="18" customHeight="1">
      <c r="B26" s="56"/>
      <c r="E26" s="56"/>
      <c r="F26" s="56"/>
      <c r="G26" s="56"/>
      <c r="K26" s="56"/>
      <c r="L26" s="3"/>
      <c r="M26" s="84"/>
      <c r="O26" s="65"/>
      <c r="P26" s="66"/>
      <c r="V26" s="65"/>
      <c r="X26" s="133"/>
    </row>
    <row r="27" spans="2:24" s="57" customFormat="1" ht="18" customHeight="1">
      <c r="B27" s="56"/>
      <c r="E27" s="56"/>
      <c r="F27" s="56"/>
      <c r="G27" s="56"/>
      <c r="H27" s="56"/>
      <c r="I27" s="56"/>
      <c r="J27" s="56"/>
      <c r="K27" s="56"/>
      <c r="O27" s="65"/>
      <c r="P27" s="66"/>
      <c r="Q27" s="56"/>
      <c r="R27" s="65"/>
      <c r="T27" s="65"/>
      <c r="U27" s="65"/>
      <c r="V27" s="84"/>
      <c r="W27" s="84"/>
      <c r="X27" s="65"/>
    </row>
    <row r="28" spans="2:37" s="57" customFormat="1" ht="18" customHeight="1">
      <c r="B28" s="56"/>
      <c r="E28" s="3"/>
      <c r="F28"/>
      <c r="G28" s="3"/>
      <c r="H28" s="3"/>
      <c r="I28" s="3"/>
      <c r="J28" s="3"/>
      <c r="K28" s="3"/>
      <c r="L28" s="3"/>
      <c r="M28" s="65"/>
      <c r="N28" s="70"/>
      <c r="O28" s="65"/>
      <c r="P28" s="4"/>
      <c r="R28" s="65"/>
      <c r="T28" s="65"/>
      <c r="U28" s="65"/>
      <c r="V28" s="65"/>
      <c r="Y28" s="3"/>
      <c r="Z28" s="3"/>
      <c r="AA28" s="3"/>
      <c r="AC28" s="3"/>
      <c r="AD28" s="3"/>
      <c r="AE28" s="3"/>
      <c r="AI28" s="3"/>
      <c r="AJ28" s="56"/>
      <c r="AK28" s="56"/>
    </row>
    <row r="29" spans="2:37" s="57" customFormat="1" ht="18" customHeight="1">
      <c r="B29" s="56"/>
      <c r="D29" s="4"/>
      <c r="F29" s="56"/>
      <c r="G29" s="56"/>
      <c r="I29" s="3"/>
      <c r="L29" s="66"/>
      <c r="M29" s="3"/>
      <c r="N29" s="56"/>
      <c r="O29" s="65"/>
      <c r="P29" s="65"/>
      <c r="Q29" s="65"/>
      <c r="R29" s="65"/>
      <c r="T29" s="65"/>
      <c r="U29" s="65"/>
      <c r="V29" s="65"/>
      <c r="X29" s="66"/>
      <c r="Y29" s="3"/>
      <c r="Z29" s="56"/>
      <c r="AA29" s="65"/>
      <c r="AB29" s="3"/>
      <c r="AC29" s="65"/>
      <c r="AE29" s="3"/>
      <c r="AF29" s="66"/>
      <c r="AJ29" s="56"/>
      <c r="AK29" s="56"/>
    </row>
    <row r="30" spans="6:37" s="57" customFormat="1" ht="18" customHeight="1">
      <c r="F30" s="3"/>
      <c r="H30" s="3"/>
      <c r="M30" s="65"/>
      <c r="O30" s="65"/>
      <c r="P30" s="65"/>
      <c r="Q30" s="65"/>
      <c r="R30" s="65"/>
      <c r="T30" s="65"/>
      <c r="U30" s="65"/>
      <c r="V30" s="65"/>
      <c r="W30" s="3"/>
      <c r="X30" s="68"/>
      <c r="AA30" s="3"/>
      <c r="AB30" s="65"/>
      <c r="AE30" s="182">
        <v>3</v>
      </c>
      <c r="AJ30" s="56"/>
      <c r="AK30" s="56"/>
    </row>
    <row r="31" spans="2:37" s="57" customFormat="1" ht="18" customHeight="1">
      <c r="B31"/>
      <c r="C31" s="3"/>
      <c r="D31" s="3"/>
      <c r="E31" s="65"/>
      <c r="F31" s="3"/>
      <c r="H31" s="3"/>
      <c r="K31" s="3"/>
      <c r="L31" s="65"/>
      <c r="M31" s="65"/>
      <c r="N31" s="65"/>
      <c r="O31" s="69"/>
      <c r="P31" s="4"/>
      <c r="Q31" s="65"/>
      <c r="R31" s="65"/>
      <c r="T31" s="65"/>
      <c r="U31" s="65"/>
      <c r="V31" s="3"/>
      <c r="Z31" s="3"/>
      <c r="AA31" s="3"/>
      <c r="AB31" s="3"/>
      <c r="AC31" s="3"/>
      <c r="AD31" s="3"/>
      <c r="AE31" s="3"/>
      <c r="AF31" s="3"/>
      <c r="AG31" s="3"/>
      <c r="AH31" s="3"/>
      <c r="AI31" s="65"/>
      <c r="AJ31" s="3"/>
      <c r="AK31" s="56"/>
    </row>
    <row r="32" spans="2:37" s="57" customFormat="1" ht="18" customHeight="1">
      <c r="B32" s="245">
        <v>13.249</v>
      </c>
      <c r="C32" s="245"/>
      <c r="D32" s="181">
        <v>1</v>
      </c>
      <c r="F32" s="3"/>
      <c r="G32" s="66"/>
      <c r="H32" s="3"/>
      <c r="K32" s="65"/>
      <c r="L32" s="65"/>
      <c r="M32" s="65"/>
      <c r="P32" s="3"/>
      <c r="Q32" s="70"/>
      <c r="R32" s="65"/>
      <c r="T32" s="71"/>
      <c r="U32" s="73"/>
      <c r="V32" s="65"/>
      <c r="Y32" s="3"/>
      <c r="Z32" s="3"/>
      <c r="AB32" s="182">
        <v>2</v>
      </c>
      <c r="AC32" s="3"/>
      <c r="AE32" s="56"/>
      <c r="AF32" s="65"/>
      <c r="AH32" s="4"/>
      <c r="AK32" s="56"/>
    </row>
    <row r="33" spans="2:37" s="57" customFormat="1" ht="18" customHeight="1">
      <c r="B33" s="56"/>
      <c r="D33" s="3"/>
      <c r="H33" s="3"/>
      <c r="I33" s="3"/>
      <c r="J33" s="3"/>
      <c r="K33" s="65"/>
      <c r="L33" s="65"/>
      <c r="M33" s="65"/>
      <c r="N33" s="70"/>
      <c r="O33" s="65"/>
      <c r="P33" s="3"/>
      <c r="R33" s="65"/>
      <c r="T33" s="65"/>
      <c r="U33" s="84"/>
      <c r="W33" s="3"/>
      <c r="X33" s="3"/>
      <c r="Y33" s="3"/>
      <c r="AB33" s="65"/>
      <c r="AC33" s="3"/>
      <c r="AD33" s="3"/>
      <c r="AE33" s="234" t="s">
        <v>52</v>
      </c>
      <c r="AF33" s="68"/>
      <c r="AH33" s="3"/>
      <c r="AI33" s="65"/>
      <c r="AJ33" s="56"/>
      <c r="AK33" s="56"/>
    </row>
    <row r="34" spans="2:37" s="57" customFormat="1" ht="18" customHeight="1">
      <c r="B34" s="56"/>
      <c r="C34" s="65"/>
      <c r="D34"/>
      <c r="F34"/>
      <c r="G34" s="3"/>
      <c r="H34" s="3"/>
      <c r="I34" s="3"/>
      <c r="J34" s="3"/>
      <c r="K34" s="3"/>
      <c r="L34" s="3"/>
      <c r="M34" s="3"/>
      <c r="N34" s="3"/>
      <c r="O34" s="3"/>
      <c r="P34" s="3"/>
      <c r="Q34" s="65"/>
      <c r="U34" s="84"/>
      <c r="V34" s="3"/>
      <c r="W34" s="3"/>
      <c r="Y34" s="3"/>
      <c r="AK34" s="56"/>
    </row>
    <row r="35" s="57" customFormat="1" ht="18" customHeight="1">
      <c r="E35" s="141">
        <v>13.215</v>
      </c>
    </row>
    <row r="36" s="57" customFormat="1" ht="18" customHeight="1">
      <c r="X36" s="135" t="s">
        <v>31</v>
      </c>
    </row>
    <row r="37" s="57" customFormat="1" ht="18" customHeight="1">
      <c r="AK37" s="56"/>
    </row>
    <row r="38" spans="17:37" s="57" customFormat="1" ht="18" customHeight="1" thickBot="1">
      <c r="Q38" s="65"/>
      <c r="R38" s="65"/>
      <c r="S38" s="70"/>
      <c r="X38" s="65"/>
      <c r="Y38" s="3"/>
      <c r="Z38" s="3"/>
      <c r="AA38" s="3"/>
      <c r="AB38" s="3"/>
      <c r="AC38" s="3"/>
      <c r="AD38" s="3"/>
      <c r="AE38" s="65"/>
      <c r="AF38" s="65"/>
      <c r="AK38" s="56"/>
    </row>
    <row r="39" spans="24:37" s="57" customFormat="1" ht="18" customHeight="1" thickTop="1">
      <c r="X39" s="126"/>
      <c r="Y39" s="128"/>
      <c r="Z39" s="127"/>
      <c r="AA39" s="127"/>
      <c r="AB39" s="127"/>
      <c r="AC39" s="128"/>
      <c r="AD39" s="128"/>
      <c r="AE39" s="128"/>
      <c r="AF39" s="128"/>
      <c r="AG39" s="128"/>
      <c r="AH39" s="128"/>
      <c r="AI39" s="128"/>
      <c r="AJ39" s="129"/>
      <c r="AK39" s="56"/>
    </row>
    <row r="40" spans="24:37" s="57" customFormat="1" ht="18" customHeight="1">
      <c r="X40" s="130"/>
      <c r="Z40" s="56"/>
      <c r="AA40" s="72"/>
      <c r="AB40" s="72"/>
      <c r="AC40" s="56"/>
      <c r="AD40" s="56"/>
      <c r="AJ40" s="131"/>
      <c r="AK40" s="56"/>
    </row>
    <row r="41" spans="24:36" s="57" customFormat="1" ht="18" customHeight="1">
      <c r="X41" s="132"/>
      <c r="Y41" s="3"/>
      <c r="Z41" s="133"/>
      <c r="AA41" s="142"/>
      <c r="AB41" s="56"/>
      <c r="AC41" s="56"/>
      <c r="AD41" s="56"/>
      <c r="AJ41" s="134"/>
    </row>
    <row r="42" spans="24:36" s="57" customFormat="1" ht="18" customHeight="1">
      <c r="X42" s="132"/>
      <c r="Y42" s="56"/>
      <c r="Z42" s="3"/>
      <c r="AA42" s="56"/>
      <c r="AB42" s="56"/>
      <c r="AC42" s="133"/>
      <c r="AD42" s="56"/>
      <c r="AF42" s="233" t="s">
        <v>37</v>
      </c>
      <c r="AJ42" s="134"/>
    </row>
    <row r="43" spans="24:36" s="57" customFormat="1" ht="18" customHeight="1">
      <c r="X43" s="132"/>
      <c r="Y43" s="56"/>
      <c r="Z43" s="72"/>
      <c r="AA43" s="72"/>
      <c r="AB43" s="182">
        <v>4</v>
      </c>
      <c r="AJ43" s="134"/>
    </row>
    <row r="44" spans="24:36" s="57" customFormat="1" ht="18" customHeight="1">
      <c r="X44" s="132"/>
      <c r="Y44" s="56"/>
      <c r="Z44" s="133"/>
      <c r="AA44" s="56"/>
      <c r="AB44" s="3"/>
      <c r="AC44" s="133"/>
      <c r="AD44" s="133"/>
      <c r="AE44" s="133"/>
      <c r="AF44" s="133"/>
      <c r="AI44" s="133"/>
      <c r="AJ44" s="143"/>
    </row>
    <row r="45" spans="24:36" s="57" customFormat="1" ht="18" customHeight="1">
      <c r="X45" s="130"/>
      <c r="Y45" s="56"/>
      <c r="Z45" s="72"/>
      <c r="AA45" s="72"/>
      <c r="AB45" s="72"/>
      <c r="AC45" s="56"/>
      <c r="AD45" s="133"/>
      <c r="AE45" s="56"/>
      <c r="AF45" s="56"/>
      <c r="AJ45" s="134"/>
    </row>
    <row r="46" spans="24:36" s="57" customFormat="1" ht="18" customHeight="1">
      <c r="X46" s="130"/>
      <c r="Y46" s="56"/>
      <c r="AA46" s="56"/>
      <c r="AB46"/>
      <c r="AC46" s="133"/>
      <c r="AD46" s="133"/>
      <c r="AE46" s="3"/>
      <c r="AF46" s="3"/>
      <c r="AG46" s="3"/>
      <c r="AJ46" s="131"/>
    </row>
    <row r="47" spans="24:36" s="57" customFormat="1" ht="18" customHeight="1">
      <c r="X47" s="130"/>
      <c r="Y47" s="56"/>
      <c r="AA47" s="56"/>
      <c r="AC47" s="133"/>
      <c r="AD47" s="133"/>
      <c r="AF47" s="133"/>
      <c r="AG47" s="3"/>
      <c r="AI47" s="183" t="s">
        <v>23</v>
      </c>
      <c r="AJ47" s="131"/>
    </row>
    <row r="48" spans="19:36" s="57" customFormat="1" ht="18" customHeight="1">
      <c r="S48" s="31" t="s">
        <v>10</v>
      </c>
      <c r="X48" s="130"/>
      <c r="Y48" s="56"/>
      <c r="Z48" s="133"/>
      <c r="AA48" s="56"/>
      <c r="AC48" s="72"/>
      <c r="AE48" s="135" t="s">
        <v>32</v>
      </c>
      <c r="AF48" s="56"/>
      <c r="AI48" s="184">
        <v>6153</v>
      </c>
      <c r="AJ48" s="143"/>
    </row>
    <row r="49" spans="17:37" s="57" customFormat="1" ht="18" customHeight="1" thickBot="1">
      <c r="Q49" s="65"/>
      <c r="R49" s="65"/>
      <c r="S49" s="27" t="s">
        <v>11</v>
      </c>
      <c r="T49" s="56"/>
      <c r="X49" s="137"/>
      <c r="Y49" s="138"/>
      <c r="Z49" s="138"/>
      <c r="AA49" s="138"/>
      <c r="AB49" s="138"/>
      <c r="AC49" s="139"/>
      <c r="AD49" s="138"/>
      <c r="AE49" s="139"/>
      <c r="AF49" s="139"/>
      <c r="AG49" s="139"/>
      <c r="AH49" s="139"/>
      <c r="AI49" s="140"/>
      <c r="AJ49" s="144"/>
      <c r="AK49" s="56"/>
    </row>
    <row r="50" spans="17:37" s="57" customFormat="1" ht="18" customHeight="1" thickTop="1">
      <c r="Q50" s="65"/>
      <c r="R50" s="65"/>
      <c r="S50" s="27" t="s">
        <v>12</v>
      </c>
      <c r="T50" s="56"/>
      <c r="AK50" s="56"/>
    </row>
    <row r="51" s="57" customFormat="1" ht="18" customHeight="1"/>
    <row r="52" s="57" customFormat="1" ht="18" customHeight="1" thickBot="1"/>
    <row r="53" spans="2:36" s="74" customFormat="1" ht="36" customHeight="1">
      <c r="B53" s="246" t="s">
        <v>50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8"/>
      <c r="O53" s="249" t="s">
        <v>16</v>
      </c>
      <c r="P53" s="250"/>
      <c r="Q53" s="250"/>
      <c r="R53" s="251"/>
      <c r="S53" s="151"/>
      <c r="T53" s="249" t="s">
        <v>17</v>
      </c>
      <c r="U53" s="250"/>
      <c r="V53" s="250"/>
      <c r="W53" s="251"/>
      <c r="X53" s="247" t="s">
        <v>30</v>
      </c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52"/>
    </row>
    <row r="54" spans="2:36" s="79" customFormat="1" ht="24.75" customHeight="1" thickBot="1">
      <c r="B54" s="75" t="s">
        <v>2</v>
      </c>
      <c r="C54" s="76" t="s">
        <v>3</v>
      </c>
      <c r="D54" s="76" t="s">
        <v>4</v>
      </c>
      <c r="E54" s="76" t="s">
        <v>5</v>
      </c>
      <c r="F54" s="76" t="s">
        <v>29</v>
      </c>
      <c r="G54" s="77"/>
      <c r="H54" s="147"/>
      <c r="I54" s="147"/>
      <c r="J54" s="78" t="s">
        <v>9</v>
      </c>
      <c r="K54" s="147"/>
      <c r="L54" s="147"/>
      <c r="M54" s="147"/>
      <c r="N54" s="147"/>
      <c r="O54" s="85" t="s">
        <v>2</v>
      </c>
      <c r="P54" s="86" t="s">
        <v>6</v>
      </c>
      <c r="Q54" s="86" t="s">
        <v>7</v>
      </c>
      <c r="R54" s="87" t="s">
        <v>8</v>
      </c>
      <c r="S54" s="152" t="s">
        <v>0</v>
      </c>
      <c r="T54" s="85" t="s">
        <v>2</v>
      </c>
      <c r="U54" s="86" t="s">
        <v>6</v>
      </c>
      <c r="V54" s="86" t="s">
        <v>7</v>
      </c>
      <c r="W54" s="87" t="s">
        <v>8</v>
      </c>
      <c r="X54" s="158" t="s">
        <v>2</v>
      </c>
      <c r="Y54" s="76" t="s">
        <v>3</v>
      </c>
      <c r="Z54" s="76" t="s">
        <v>4</v>
      </c>
      <c r="AA54" s="76" t="s">
        <v>5</v>
      </c>
      <c r="AB54" s="76" t="s">
        <v>29</v>
      </c>
      <c r="AC54" s="77"/>
      <c r="AD54" s="147"/>
      <c r="AE54" s="147"/>
      <c r="AF54" s="78" t="s">
        <v>9</v>
      </c>
      <c r="AG54" s="147"/>
      <c r="AH54" s="147"/>
      <c r="AI54" s="147"/>
      <c r="AJ54" s="148"/>
    </row>
    <row r="55" spans="2:36" s="2" customFormat="1" ht="21" customHeight="1" thickTop="1">
      <c r="B55" s="28"/>
      <c r="C55" s="80"/>
      <c r="D55" s="16"/>
      <c r="E55" s="96"/>
      <c r="F55" s="17"/>
      <c r="G55" s="81"/>
      <c r="H55" s="82"/>
      <c r="I55" s="136"/>
      <c r="J55" s="82"/>
      <c r="K55" s="82"/>
      <c r="L55" s="82"/>
      <c r="M55" s="82"/>
      <c r="N55" s="83"/>
      <c r="O55" s="92"/>
      <c r="P55" s="93"/>
      <c r="Q55" s="93"/>
      <c r="R55" s="95"/>
      <c r="S55" s="153"/>
      <c r="T55" s="92"/>
      <c r="U55" s="94"/>
      <c r="V55" s="94"/>
      <c r="W55" s="95"/>
      <c r="X55" s="159"/>
      <c r="Y55" s="149"/>
      <c r="Z55" s="150"/>
      <c r="AA55" s="149"/>
      <c r="AB55" s="17"/>
      <c r="AC55" s="171"/>
      <c r="AD55" s="172"/>
      <c r="AE55" s="173"/>
      <c r="AF55" s="174"/>
      <c r="AG55" s="84"/>
      <c r="AH55" s="84"/>
      <c r="AI55" s="84"/>
      <c r="AJ55" s="83"/>
    </row>
    <row r="56" spans="2:36" s="2" customFormat="1" ht="24.75" customHeight="1">
      <c r="B56" s="109">
        <v>1</v>
      </c>
      <c r="C56" s="110">
        <v>13.225</v>
      </c>
      <c r="D56" s="91">
        <v>-55</v>
      </c>
      <c r="E56" s="89">
        <f>C56+(D56/1000)</f>
        <v>13.17</v>
      </c>
      <c r="F56" s="17" t="s">
        <v>13</v>
      </c>
      <c r="G56" s="170" t="s">
        <v>45</v>
      </c>
      <c r="H56" s="82"/>
      <c r="I56" s="67"/>
      <c r="J56" s="82"/>
      <c r="K56" s="82"/>
      <c r="L56" s="82"/>
      <c r="M56" s="82"/>
      <c r="N56" s="83"/>
      <c r="O56" s="92"/>
      <c r="P56" s="93"/>
      <c r="Q56" s="93"/>
      <c r="R56" s="95"/>
      <c r="S56" s="154" t="s">
        <v>26</v>
      </c>
      <c r="T56" s="92"/>
      <c r="U56" s="94"/>
      <c r="V56" s="94"/>
      <c r="W56" s="95"/>
      <c r="X56" s="97">
        <v>2</v>
      </c>
      <c r="Y56" s="98">
        <v>12.878</v>
      </c>
      <c r="Z56" s="91">
        <v>54</v>
      </c>
      <c r="AA56" s="89">
        <f>Y56+(Z56/1000)</f>
        <v>12.932</v>
      </c>
      <c r="AB56" s="17" t="s">
        <v>13</v>
      </c>
      <c r="AC56" s="170" t="s">
        <v>46</v>
      </c>
      <c r="AD56" s="175"/>
      <c r="AE56" s="177"/>
      <c r="AF56" s="82"/>
      <c r="AG56" s="84"/>
      <c r="AH56" s="84"/>
      <c r="AI56" s="84"/>
      <c r="AJ56" s="83"/>
    </row>
    <row r="57" spans="2:36" s="2" customFormat="1" ht="24.75" customHeight="1">
      <c r="B57" s="28"/>
      <c r="C57" s="80"/>
      <c r="D57" s="16"/>
      <c r="E57" s="96"/>
      <c r="F57" s="17"/>
      <c r="G57" s="81"/>
      <c r="H57" s="82"/>
      <c r="I57" s="67"/>
      <c r="J57" s="82"/>
      <c r="K57" s="82"/>
      <c r="L57" s="82"/>
      <c r="M57" s="82"/>
      <c r="N57" s="83"/>
      <c r="O57" s="115">
        <v>1</v>
      </c>
      <c r="P57" s="111">
        <v>13.17</v>
      </c>
      <c r="Q57" s="111">
        <v>12.932</v>
      </c>
      <c r="R57" s="164">
        <f>(P57-Q57)*1000</f>
        <v>237.99999999999955</v>
      </c>
      <c r="S57" s="155" t="s">
        <v>1</v>
      </c>
      <c r="T57" s="112">
        <v>1</v>
      </c>
      <c r="U57" s="114">
        <v>13.118</v>
      </c>
      <c r="V57" s="114">
        <v>12.937000000000001</v>
      </c>
      <c r="W57" s="99">
        <f>(U57-V57)*1000</f>
        <v>180.99999999999915</v>
      </c>
      <c r="X57" s="159"/>
      <c r="Y57" s="80"/>
      <c r="Z57" s="17"/>
      <c r="AA57" s="80"/>
      <c r="AB57" s="17"/>
      <c r="AC57" s="185"/>
      <c r="AD57" s="175"/>
      <c r="AE57" s="177"/>
      <c r="AF57" s="82"/>
      <c r="AG57" s="84"/>
      <c r="AH57" s="84"/>
      <c r="AI57" s="84"/>
      <c r="AJ57" s="83"/>
    </row>
    <row r="58" spans="2:36" s="2" customFormat="1" ht="24.75" customHeight="1">
      <c r="B58" s="109" t="s">
        <v>31</v>
      </c>
      <c r="C58" s="187">
        <v>12.933</v>
      </c>
      <c r="D58" s="16"/>
      <c r="E58" s="96"/>
      <c r="F58" s="17" t="s">
        <v>13</v>
      </c>
      <c r="G58" s="170" t="s">
        <v>47</v>
      </c>
      <c r="H58" s="82"/>
      <c r="I58" s="67"/>
      <c r="J58" s="82"/>
      <c r="K58" s="82"/>
      <c r="L58" s="82"/>
      <c r="M58" s="82"/>
      <c r="N58" s="83"/>
      <c r="O58" s="92"/>
      <c r="P58" s="93"/>
      <c r="Q58" s="93"/>
      <c r="R58" s="163"/>
      <c r="S58" s="156"/>
      <c r="T58" s="92"/>
      <c r="U58" s="94"/>
      <c r="V58" s="94"/>
      <c r="W58" s="95"/>
      <c r="X58" s="160">
        <v>3</v>
      </c>
      <c r="Y58" s="98">
        <v>12.845</v>
      </c>
      <c r="Z58" s="88">
        <v>55</v>
      </c>
      <c r="AA58" s="89">
        <f>Y58+(Z58/1000)</f>
        <v>12.9</v>
      </c>
      <c r="AB58" s="17" t="s">
        <v>13</v>
      </c>
      <c r="AC58" s="170" t="s">
        <v>44</v>
      </c>
      <c r="AD58" s="175"/>
      <c r="AE58" s="177"/>
      <c r="AF58" s="82"/>
      <c r="AG58" s="84"/>
      <c r="AH58" s="84"/>
      <c r="AI58" s="84"/>
      <c r="AJ58" s="83"/>
    </row>
    <row r="59" spans="2:36" s="2" customFormat="1" ht="24.75" customHeight="1">
      <c r="B59" s="28"/>
      <c r="C59" s="80"/>
      <c r="D59" s="16"/>
      <c r="E59" s="96"/>
      <c r="F59" s="17"/>
      <c r="G59" s="81"/>
      <c r="H59" s="82"/>
      <c r="I59" s="67"/>
      <c r="J59" s="82"/>
      <c r="K59" s="82"/>
      <c r="L59" s="82"/>
      <c r="M59" s="82"/>
      <c r="N59" s="83"/>
      <c r="O59" s="113">
        <v>3</v>
      </c>
      <c r="P59" s="111">
        <v>13.17</v>
      </c>
      <c r="Q59" s="111">
        <v>12.9</v>
      </c>
      <c r="R59" s="164">
        <f>(P59-Q59)*1000</f>
        <v>269.99999999999955</v>
      </c>
      <c r="S59" s="157" t="s">
        <v>59</v>
      </c>
      <c r="T59" s="112">
        <v>3</v>
      </c>
      <c r="U59" s="114">
        <v>13.118</v>
      </c>
      <c r="V59" s="114">
        <v>12.937000000000001</v>
      </c>
      <c r="W59" s="99">
        <f>(U59-V59)*1000</f>
        <v>180.99999999999915</v>
      </c>
      <c r="X59" s="159"/>
      <c r="Y59" s="80"/>
      <c r="Z59" s="16"/>
      <c r="AA59" s="96"/>
      <c r="AB59" s="17"/>
      <c r="AC59" s="176"/>
      <c r="AD59" s="175"/>
      <c r="AE59" s="177"/>
      <c r="AF59" s="82"/>
      <c r="AG59" s="84"/>
      <c r="AH59" s="84"/>
      <c r="AI59" s="84"/>
      <c r="AJ59" s="83"/>
    </row>
    <row r="60" spans="2:36" s="2" customFormat="1" ht="24.75" customHeight="1">
      <c r="B60" s="186" t="s">
        <v>32</v>
      </c>
      <c r="C60" s="110" t="s">
        <v>33</v>
      </c>
      <c r="D60" s="16"/>
      <c r="E60" s="96"/>
      <c r="F60" s="17" t="s">
        <v>13</v>
      </c>
      <c r="G60" s="170" t="s">
        <v>53</v>
      </c>
      <c r="H60" s="82"/>
      <c r="I60" s="67"/>
      <c r="J60" s="82"/>
      <c r="K60" s="82"/>
      <c r="L60" s="82"/>
      <c r="M60" s="82"/>
      <c r="N60" s="83"/>
      <c r="O60" s="92"/>
      <c r="P60" s="93"/>
      <c r="Q60" s="93"/>
      <c r="R60" s="163"/>
      <c r="S60" s="157">
        <v>2016</v>
      </c>
      <c r="T60" s="92"/>
      <c r="U60" s="94"/>
      <c r="V60" s="94"/>
      <c r="W60" s="95"/>
      <c r="X60" s="161">
        <v>4</v>
      </c>
      <c r="Y60" s="90">
        <v>12.637</v>
      </c>
      <c r="Z60" s="91">
        <v>-46</v>
      </c>
      <c r="AA60" s="89">
        <f>Y60+(Z60/1000)</f>
        <v>12.591000000000001</v>
      </c>
      <c r="AB60" s="17" t="s">
        <v>13</v>
      </c>
      <c r="AC60" s="170" t="s">
        <v>49</v>
      </c>
      <c r="AD60" s="175"/>
      <c r="AE60" s="177"/>
      <c r="AF60" s="82"/>
      <c r="AG60" s="84"/>
      <c r="AH60" s="84"/>
      <c r="AI60" s="84"/>
      <c r="AJ60" s="83"/>
    </row>
    <row r="61" spans="2:36" s="37" customFormat="1" ht="21" customHeight="1" thickBot="1">
      <c r="B61" s="100"/>
      <c r="C61" s="101"/>
      <c r="D61" s="18"/>
      <c r="E61" s="101"/>
      <c r="F61" s="18"/>
      <c r="G61" s="102"/>
      <c r="H61" s="103"/>
      <c r="I61" s="103"/>
      <c r="J61" s="103"/>
      <c r="K61" s="103"/>
      <c r="L61" s="103"/>
      <c r="M61" s="103"/>
      <c r="N61" s="104"/>
      <c r="O61" s="165"/>
      <c r="P61" s="166"/>
      <c r="Q61" s="166"/>
      <c r="R61" s="167"/>
      <c r="S61" s="168"/>
      <c r="T61" s="165"/>
      <c r="U61" s="169"/>
      <c r="V61" s="166"/>
      <c r="W61" s="167"/>
      <c r="X61" s="162"/>
      <c r="Y61" s="101"/>
      <c r="Z61" s="18"/>
      <c r="AA61" s="101"/>
      <c r="AB61" s="18"/>
      <c r="AC61" s="178"/>
      <c r="AD61" s="179"/>
      <c r="AE61" s="103"/>
      <c r="AF61" s="103"/>
      <c r="AG61" s="103"/>
      <c r="AH61" s="103"/>
      <c r="AI61" s="103"/>
      <c r="AJ61" s="104"/>
    </row>
  </sheetData>
  <sheetProtection password="E9A7" sheet="1"/>
  <mergeCells count="21">
    <mergeCell ref="W4:AB4"/>
    <mergeCell ref="AA5:AB5"/>
    <mergeCell ref="J4:O4"/>
    <mergeCell ref="J5:K5"/>
    <mergeCell ref="N5:O5"/>
    <mergeCell ref="W8:X8"/>
    <mergeCell ref="AA8:AB8"/>
    <mergeCell ref="J9:K9"/>
    <mergeCell ref="W9:X9"/>
    <mergeCell ref="Y9:Z9"/>
    <mergeCell ref="AA9:AB9"/>
    <mergeCell ref="Y8:Z8"/>
    <mergeCell ref="L5:M5"/>
    <mergeCell ref="W5:X5"/>
    <mergeCell ref="Y5:Z5"/>
    <mergeCell ref="B32:C32"/>
    <mergeCell ref="B53:N53"/>
    <mergeCell ref="O53:R53"/>
    <mergeCell ref="T53:W53"/>
    <mergeCell ref="X53:AJ53"/>
    <mergeCell ref="J8: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750730" r:id="rId1"/>
    <oleObject progId="Paint.Picture" shapeId="18020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2015-10-22T13:33:28Z</cp:lastPrinted>
  <dcterms:created xsi:type="dcterms:W3CDTF">2003-01-10T15:39:03Z</dcterms:created>
  <dcterms:modified xsi:type="dcterms:W3CDTF">2016-04-27T11:31:57Z</dcterms:modified>
  <cp:category/>
  <cp:version/>
  <cp:contentType/>
  <cp:contentStatus/>
</cp:coreProperties>
</file>