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465" windowHeight="7230" tabRatio="663" activeTab="1"/>
  </bookViews>
  <sheets>
    <sheet name="Titul" sheetId="1" r:id="rId1"/>
    <sheet name="Veřovice" sheetId="2" r:id="rId2"/>
  </sheets>
  <definedNames/>
  <calcPr fullCalcOnLoad="1"/>
</workbook>
</file>

<file path=xl/sharedStrings.xml><?xml version="1.0" encoding="utf-8"?>
<sst xmlns="http://schemas.openxmlformats.org/spreadsheetml/2006/main" count="204" uniqueCount="123">
  <si>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</si>
  <si>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</si>
  <si>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</si>
  <si>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</si>
  <si>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</si>
  <si>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</si>
  <si>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</si>
  <si>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</si>
  <si>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</si>
  <si>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</si>
  <si>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</si>
  <si>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</si>
  <si>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</si>
  <si>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</si>
  <si>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</si>
  <si>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</si>
  <si>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</si>
  <si>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</si>
  <si>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</si>
  <si>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</si>
  <si>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</si>
  <si>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</si>
  <si>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</si>
  <si>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</si>
  <si>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</si>
  <si>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</si>
  <si>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</si>
  <si>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</si>
  <si>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</si>
  <si>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</si>
  <si>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</si>
  <si>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</si>
  <si>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</si>
  <si>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</si>
  <si>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</si>
  <si>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</si>
  <si>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</si>
  <si>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</si>
  <si>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</si>
  <si>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</si>
  <si>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</si>
  <si>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</si>
  <si>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</si>
  <si>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</si>
  <si>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Hlavní  staniční  kolej</t>
  </si>
  <si>
    <t>Vjezd - odjezd - průjezd</t>
  </si>
  <si>
    <t>Př S</t>
  </si>
  <si>
    <t>Telefonické  dorozumívání</t>
  </si>
  <si>
    <t>00</t>
  </si>
  <si>
    <t>ústřední stavědlo,  kolejové obvody</t>
  </si>
  <si>
    <t>při jízdě do odbočky - rychlost 40 km/h</t>
  </si>
  <si>
    <t>Kód : 1</t>
  </si>
  <si>
    <t xml:space="preserve">Vzájemně vyloučeny jsou pouze protisměrné </t>
  </si>
  <si>
    <t>jízdní cesty na tutéž kolej</t>
  </si>
  <si>
    <t>Dozorce výhybek  -  1</t>
  </si>
  <si>
    <t>výpravčí  //  dozorce výhybek  //</t>
  </si>
  <si>
    <t>Směr  :  Hostašovice</t>
  </si>
  <si>
    <t>Reléový  poloautoblok</t>
  </si>
  <si>
    <t>Kód : 4</t>
  </si>
  <si>
    <t>Trať :</t>
  </si>
  <si>
    <t>Ev. č. :</t>
  </si>
  <si>
    <t>Elektromechanické</t>
  </si>
  <si>
    <t>Počet pracovníků :</t>
  </si>
  <si>
    <t>oba  směry :</t>
  </si>
  <si>
    <t>Dopravní  koleje</t>
  </si>
  <si>
    <t>Nástupiště  u  koleje</t>
  </si>
  <si>
    <t>1 a</t>
  </si>
  <si>
    <t>2 a</t>
  </si>
  <si>
    <t>Mechanické</t>
  </si>
  <si>
    <t>č. IV,  úrovňové, vnější</t>
  </si>
  <si>
    <t>poznámka</t>
  </si>
  <si>
    <t>ručně</t>
  </si>
  <si>
    <t>ústřední zámek v DK</t>
  </si>
  <si>
    <t>výsledný klíč držen v zástrčkovém zámku ústředního stavědla</t>
  </si>
  <si>
    <t>Př KL</t>
  </si>
  <si>
    <t>KL</t>
  </si>
  <si>
    <t>=</t>
  </si>
  <si>
    <t>Obvod  dozorce výhybek</t>
  </si>
  <si>
    <t>Místní nádraží je bez odjezdových návěstidel</t>
  </si>
  <si>
    <t>Dopravní kancelář  ( ÚS )</t>
  </si>
  <si>
    <t>Kód :</t>
  </si>
  <si>
    <t>Směr  :  Frenštát pod Radhoštěm  //  Štramberk</t>
  </si>
  <si>
    <t>přepočet</t>
  </si>
  <si>
    <t>při jízdě do odbočky - rychlost 30 km/h</t>
  </si>
  <si>
    <t>Z  Frenštátu p/R.</t>
  </si>
  <si>
    <t>Ze  Štramberka</t>
  </si>
  <si>
    <t>Zabezpečovací zařízení neumožňuje současné vlakové cesty</t>
  </si>
  <si>
    <t>Hlavní trať :</t>
  </si>
  <si>
    <t>Místní ( štramberské ) nádraží :</t>
  </si>
  <si>
    <t>Hlavní  pro směr Štramberk</t>
  </si>
  <si>
    <t>3 / 1</t>
  </si>
  <si>
    <t>výměnový zámek v závislosti na v.č. 104</t>
  </si>
  <si>
    <t>výměnové zámky, klíč v.č. 101 / 101t  držen v ÚZ</t>
  </si>
  <si>
    <t>výměnový zámek, klíč v.č. 104 / 102 držen v ÚZ</t>
  </si>
  <si>
    <t>KANGO</t>
  </si>
  <si>
    <t>provoz podle SŽDC D 1</t>
  </si>
  <si>
    <t>č. II,  úrovňové, jednostranné</t>
  </si>
  <si>
    <t>č. I,  úrovňové, jednostranné</t>
  </si>
  <si>
    <t>č. III,  úrovňové, jednostranné</t>
  </si>
  <si>
    <t>Zjišťování</t>
  </si>
  <si>
    <t>konce  vlaku</t>
  </si>
  <si>
    <t>Výprava vlaků s přepravou cestujících návěstí Odjezd</t>
  </si>
  <si>
    <t>Konec tratě 306 A</t>
  </si>
  <si>
    <t>Vjezd - odjezd  směr Štramberk</t>
  </si>
  <si>
    <t>samočinně činností</t>
  </si>
  <si>
    <t>zabezpečovacího zařízení</t>
  </si>
  <si>
    <t>zast. - 90</t>
  </si>
  <si>
    <t>proj. - 30</t>
  </si>
  <si>
    <t>člen doprovodu vlaku</t>
  </si>
  <si>
    <t>00 // 42 // 61</t>
  </si>
  <si>
    <t>zast. - 00 // 42 // 61</t>
  </si>
  <si>
    <t>RPB - AŽD 71</t>
  </si>
  <si>
    <t>přepočet na trať 306 A</t>
  </si>
  <si>
    <t>Konec vlakové cesty</t>
  </si>
  <si>
    <t>u koleje</t>
  </si>
  <si>
    <t>č.1a</t>
  </si>
  <si>
    <t>č.2a</t>
  </si>
  <si>
    <t>Km  78,366</t>
  </si>
  <si>
    <t>IX. / 2016</t>
  </si>
  <si>
    <t>Km  78,366  =  26,048</t>
  </si>
  <si>
    <t>centrální přechod v km 78,352</t>
  </si>
  <si>
    <t>km 26,191 = 78,217</t>
  </si>
  <si>
    <t>26,079 = 78,329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</si>
</sst>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0"/>
    </font>
    <font>
      <sz val="10"/>
      <color indexed="14"/>
      <name val="Arial CE"/>
      <family val="2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name val="Arial CE"/>
      <family val="2"/>
    </font>
    <font>
      <b/>
      <sz val="16"/>
      <color indexed="16"/>
      <name val="Arial CE"/>
      <family val="0"/>
    </font>
    <font>
      <b/>
      <sz val="11"/>
      <color indexed="16"/>
      <name val="Arial CE"/>
      <family val="2"/>
    </font>
    <font>
      <sz val="11"/>
      <name val="Arial CE"/>
      <family val="0"/>
    </font>
    <font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0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FF"/>
      <name val="Arial CE"/>
      <family val="0"/>
    </font>
    <font>
      <sz val="11"/>
      <color rgb="FF0000FF"/>
      <name val="Arial CE"/>
      <family val="2"/>
    </font>
    <font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30" fillId="0" borderId="0" xfId="48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28" fillId="0" borderId="0" xfId="48" applyFont="1" applyAlignment="1">
      <alignment horizontal="right" vertical="center"/>
      <protection/>
    </xf>
    <xf numFmtId="0" fontId="31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64" fontId="7" fillId="0" borderId="17" xfId="0" applyNumberFormat="1" applyFont="1" applyBorder="1" applyAlignment="1">
      <alignment horizontal="center" vertical="center"/>
    </xf>
    <xf numFmtId="0" fontId="7" fillId="36" borderId="19" xfId="48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34" fillId="0" borderId="0" xfId="48" applyFont="1" applyAlignment="1">
      <alignment/>
      <protection/>
    </xf>
    <xf numFmtId="0" fontId="34" fillId="0" borderId="0" xfId="48" applyFont="1" applyBorder="1" applyAlignment="1">
      <alignment/>
      <protection/>
    </xf>
    <xf numFmtId="0" fontId="34" fillId="0" borderId="0" xfId="48" applyFont="1" applyBorder="1">
      <alignment/>
      <protection/>
    </xf>
    <xf numFmtId="0" fontId="3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4" fillId="0" borderId="0" xfId="48" applyFont="1" applyAlignment="1">
      <alignment vertical="center"/>
      <protection/>
    </xf>
    <xf numFmtId="0" fontId="34" fillId="0" borderId="0" xfId="48" applyFont="1" applyAlignment="1" quotePrefix="1">
      <alignment vertical="center"/>
      <protection/>
    </xf>
    <xf numFmtId="0" fontId="34" fillId="0" borderId="0" xfId="48" applyFont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37" borderId="48" xfId="48" applyFont="1" applyFill="1" applyBorder="1" applyAlignment="1">
      <alignment vertical="center"/>
      <protection/>
    </xf>
    <xf numFmtId="0" fontId="0" fillId="37" borderId="48" xfId="48" applyFont="1" applyFill="1" applyBorder="1" applyAlignment="1" quotePrefix="1">
      <alignment vertical="center"/>
      <protection/>
    </xf>
    <xf numFmtId="164" fontId="0" fillId="37" borderId="48" xfId="48" applyNumberFormat="1" applyFont="1" applyFill="1" applyBorder="1" applyAlignment="1">
      <alignment vertical="center"/>
      <protection/>
    </xf>
    <xf numFmtId="0" fontId="0" fillId="37" borderId="4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3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0" xfId="48" applyFont="1">
      <alignment/>
      <protection/>
    </xf>
    <xf numFmtId="0" fontId="0" fillId="0" borderId="15" xfId="48" applyFont="1" applyBorder="1">
      <alignment/>
      <protection/>
    </xf>
    <xf numFmtId="0" fontId="24" fillId="0" borderId="0" xfId="48" applyFont="1" applyFill="1" applyBorder="1" applyAlignment="1">
      <alignment horizontal="center"/>
      <protection/>
    </xf>
    <xf numFmtId="0" fontId="0" fillId="0" borderId="52" xfId="48" applyFont="1" applyBorder="1">
      <alignment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0" fillId="0" borderId="55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6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57" xfId="48" applyFont="1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7" fillId="36" borderId="60" xfId="48" applyFont="1" applyFill="1" applyBorder="1" applyAlignment="1">
      <alignment horizontal="center" vertical="center"/>
      <protection/>
    </xf>
    <xf numFmtId="0" fontId="7" fillId="36" borderId="2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1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49" fontId="35" fillId="0" borderId="61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" fontId="36" fillId="0" borderId="15" xfId="48" applyNumberFormat="1" applyFont="1" applyFill="1" applyBorder="1" applyAlignment="1">
      <alignment horizontal="center" vertical="center"/>
      <protection/>
    </xf>
    <xf numFmtId="49" fontId="37" fillId="0" borderId="61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164" fontId="38" fillId="0" borderId="14" xfId="48" applyNumberFormat="1" applyFont="1" applyBorder="1" applyAlignment="1">
      <alignment vertical="center"/>
      <protection/>
    </xf>
    <xf numFmtId="164" fontId="38" fillId="0" borderId="14" xfId="48" applyNumberFormat="1" applyFont="1" applyFill="1" applyBorder="1" applyAlignment="1">
      <alignment vertical="center"/>
      <protection/>
    </xf>
    <xf numFmtId="49" fontId="0" fillId="0" borderId="62" xfId="48" applyNumberFormat="1" applyFont="1" applyBorder="1" applyAlignment="1">
      <alignment vertical="center"/>
      <protection/>
    </xf>
    <xf numFmtId="164" fontId="0" fillId="0" borderId="63" xfId="48" applyNumberFormat="1" applyFont="1" applyBorder="1" applyAlignment="1">
      <alignment vertical="center"/>
      <protection/>
    </xf>
    <xf numFmtId="164" fontId="0" fillId="0" borderId="63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5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6" xfId="48" applyFont="1" applyBorder="1" applyAlignment="1">
      <alignment vertical="center"/>
      <protection/>
    </xf>
    <xf numFmtId="0" fontId="0" fillId="37" borderId="36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39" fillId="0" borderId="14" xfId="48" applyNumberFormat="1" applyFont="1" applyFill="1" applyBorder="1" applyAlignment="1">
      <alignment horizontal="center" vertical="center"/>
      <protection/>
    </xf>
    <xf numFmtId="164" fontId="39" fillId="0" borderId="14" xfId="48" applyNumberFormat="1" applyFont="1" applyBorder="1" applyAlignment="1">
      <alignment horizontal="center" vertical="center"/>
      <protection/>
    </xf>
    <xf numFmtId="164" fontId="39" fillId="0" borderId="14" xfId="48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41" fillId="0" borderId="32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3" fillId="0" borderId="0" xfId="48" applyFont="1" applyBorder="1" applyAlignment="1">
      <alignment horizontal="center" vertical="top"/>
      <protection/>
    </xf>
    <xf numFmtId="164" fontId="14" fillId="0" borderId="1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0" fillId="0" borderId="69" xfId="48" applyFont="1" applyBorder="1">
      <alignment/>
      <protection/>
    </xf>
    <xf numFmtId="0" fontId="7" fillId="0" borderId="70" xfId="48" applyFont="1" applyBorder="1" applyAlignment="1">
      <alignment horizontal="center" vertical="center"/>
      <protection/>
    </xf>
    <xf numFmtId="0" fontId="0" fillId="0" borderId="70" xfId="48" applyFont="1" applyBorder="1">
      <alignment/>
      <protection/>
    </xf>
    <xf numFmtId="0" fontId="7" fillId="0" borderId="53" xfId="48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7" fillId="0" borderId="53" xfId="48" applyNumberFormat="1" applyFont="1" applyBorder="1" applyAlignment="1">
      <alignment horizontal="center" vertical="center"/>
      <protection/>
    </xf>
    <xf numFmtId="0" fontId="12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35" fillId="0" borderId="61" xfId="48" applyNumberFormat="1" applyFont="1" applyBorder="1" applyAlignment="1">
      <alignment horizontal="center" vertical="center"/>
      <protection/>
    </xf>
    <xf numFmtId="0" fontId="37" fillId="0" borderId="61" xfId="48" applyNumberFormat="1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 applyBorder="1" applyAlignment="1">
      <alignment/>
      <protection/>
    </xf>
    <xf numFmtId="0" fontId="0" fillId="0" borderId="0" xfId="0" applyAlignment="1">
      <alignment horizontal="center"/>
    </xf>
    <xf numFmtId="0" fontId="24" fillId="0" borderId="0" xfId="48" applyFont="1" applyBorder="1" applyAlignment="1">
      <alignment horizontal="center" vertical="center"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19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4" fillId="0" borderId="0" xfId="0" applyFont="1" applyBorder="1" applyAlignment="1">
      <alignment horizontal="center" vertical="center"/>
    </xf>
    <xf numFmtId="164" fontId="95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7" fillId="0" borderId="0" xfId="48" applyFont="1" applyFill="1" applyBorder="1" applyAlignment="1">
      <alignment horizontal="center" vertical="center"/>
      <protection/>
    </xf>
    <xf numFmtId="0" fontId="14" fillId="0" borderId="43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6" fillId="0" borderId="43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25" fillId="36" borderId="58" xfId="48" applyFont="1" applyFill="1" applyBorder="1" applyAlignment="1">
      <alignment horizontal="center" vertical="center"/>
      <protection/>
    </xf>
    <xf numFmtId="0" fontId="25" fillId="36" borderId="58" xfId="48" applyFont="1" applyFill="1" applyBorder="1" applyAlignment="1" quotePrefix="1">
      <alignment horizontal="center" vertical="center"/>
      <protection/>
    </xf>
    <xf numFmtId="0" fontId="7" fillId="36" borderId="71" xfId="48" applyFont="1" applyFill="1" applyBorder="1" applyAlignment="1">
      <alignment horizontal="center" vertical="center"/>
      <protection/>
    </xf>
    <xf numFmtId="0" fontId="7" fillId="36" borderId="72" xfId="48" applyFont="1" applyFill="1" applyBorder="1" applyAlignment="1">
      <alignment horizontal="center" vertical="center"/>
      <protection/>
    </xf>
    <xf numFmtId="0" fontId="7" fillId="36" borderId="73" xfId="48" applyFont="1" applyFill="1" applyBorder="1" applyAlignment="1">
      <alignment horizontal="center" vertical="center"/>
      <protection/>
    </xf>
    <xf numFmtId="0" fontId="45" fillId="0" borderId="43" xfId="47" applyFont="1" applyFill="1" applyBorder="1" applyAlignment="1">
      <alignment horizontal="center" vertical="center"/>
      <protection/>
    </xf>
    <xf numFmtId="0" fontId="45" fillId="0" borderId="0" xfId="47" applyFont="1" applyFill="1" applyBorder="1" applyAlignment="1">
      <alignment horizontal="center" vertical="center"/>
      <protection/>
    </xf>
    <xf numFmtId="0" fontId="45" fillId="0" borderId="15" xfId="47" applyFont="1" applyFill="1" applyBorder="1" applyAlignment="1">
      <alignment horizontal="center" vertical="center"/>
      <protection/>
    </xf>
    <xf numFmtId="0" fontId="6" fillId="0" borderId="43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1" fillId="37" borderId="74" xfId="0" applyFont="1" applyFill="1" applyBorder="1" applyAlignment="1">
      <alignment horizontal="center" vertical="center"/>
    </xf>
    <xf numFmtId="0" fontId="1" fillId="37" borderId="75" xfId="0" applyFont="1" applyFill="1" applyBorder="1" applyAlignment="1">
      <alignment horizontal="center" vertical="center"/>
    </xf>
    <xf numFmtId="0" fontId="1" fillId="37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4" fillId="35" borderId="7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Veřovice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495300</xdr:colOff>
      <xdr:row>28</xdr:row>
      <xdr:rowOff>114300</xdr:rowOff>
    </xdr:from>
    <xdr:to>
      <xdr:col>76</xdr:col>
      <xdr:colOff>676275</xdr:colOff>
      <xdr:row>28</xdr:row>
      <xdr:rowOff>114300</xdr:rowOff>
    </xdr:to>
    <xdr:sp>
      <xdr:nvSpPr>
        <xdr:cNvPr id="1" name="Přímá spojnice 286"/>
        <xdr:cNvSpPr>
          <a:spLocks/>
        </xdr:cNvSpPr>
      </xdr:nvSpPr>
      <xdr:spPr>
        <a:xfrm>
          <a:off x="53835300" y="7115175"/>
          <a:ext cx="3152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23</xdr:row>
      <xdr:rowOff>76200</xdr:rowOff>
    </xdr:from>
    <xdr:to>
      <xdr:col>68</xdr:col>
      <xdr:colOff>104775</xdr:colOff>
      <xdr:row>24</xdr:row>
      <xdr:rowOff>152400</xdr:rowOff>
    </xdr:to>
    <xdr:grpSp>
      <xdr:nvGrpSpPr>
        <xdr:cNvPr id="2" name="Group 1431"/>
        <xdr:cNvGrpSpPr>
          <a:grpSpLocks/>
        </xdr:cNvGrpSpPr>
      </xdr:nvGrpSpPr>
      <xdr:grpSpPr>
        <a:xfrm>
          <a:off x="41881425" y="5934075"/>
          <a:ext cx="8591550" cy="304800"/>
          <a:chOff x="115" y="388"/>
          <a:chExt cx="1117" cy="40"/>
        </a:xfrm>
        <a:solidFill>
          <a:srgbClr val="FFFFFF"/>
        </a:solidFill>
      </xdr:grpSpPr>
      <xdr:sp>
        <xdr:nvSpPr>
          <xdr:cNvPr id="3" name="Rectangle 143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4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4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4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4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4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19</xdr:row>
      <xdr:rowOff>114300</xdr:rowOff>
    </xdr:from>
    <xdr:to>
      <xdr:col>68</xdr:col>
      <xdr:colOff>476250</xdr:colOff>
      <xdr:row>19</xdr:row>
      <xdr:rowOff>114300</xdr:rowOff>
    </xdr:to>
    <xdr:sp>
      <xdr:nvSpPr>
        <xdr:cNvPr id="12" name="Line 5"/>
        <xdr:cNvSpPr>
          <a:spLocks/>
        </xdr:cNvSpPr>
      </xdr:nvSpPr>
      <xdr:spPr>
        <a:xfrm flipV="1">
          <a:off x="33337500" y="5057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22</xdr:row>
      <xdr:rowOff>114300</xdr:rowOff>
    </xdr:from>
    <xdr:to>
      <xdr:col>44</xdr:col>
      <xdr:colOff>47625</xdr:colOff>
      <xdr:row>22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981075" y="5743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14154150" y="64293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152400</xdr:rowOff>
    </xdr:from>
    <xdr:to>
      <xdr:col>16</xdr:col>
      <xdr:colOff>495300</xdr:colOff>
      <xdr:row>20</xdr:row>
      <xdr:rowOff>0</xdr:rowOff>
    </xdr:to>
    <xdr:sp>
      <xdr:nvSpPr>
        <xdr:cNvPr id="15" name="Line 9"/>
        <xdr:cNvSpPr>
          <a:spLocks/>
        </xdr:cNvSpPr>
      </xdr:nvSpPr>
      <xdr:spPr>
        <a:xfrm flipH="1">
          <a:off x="111823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16</xdr:col>
      <xdr:colOff>495300</xdr:colOff>
      <xdr:row>24</xdr:row>
      <xdr:rowOff>114300</xdr:rowOff>
    </xdr:to>
    <xdr:sp>
      <xdr:nvSpPr>
        <xdr:cNvPr id="16" name="Line 10"/>
        <xdr:cNvSpPr>
          <a:spLocks/>
        </xdr:cNvSpPr>
      </xdr:nvSpPr>
      <xdr:spPr>
        <a:xfrm>
          <a:off x="969645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22</xdr:row>
      <xdr:rowOff>114300</xdr:rowOff>
    </xdr:from>
    <xdr:to>
      <xdr:col>87</xdr:col>
      <xdr:colOff>47625</xdr:colOff>
      <xdr:row>22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3308925" y="5743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33337500" y="6429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22</xdr:row>
      <xdr:rowOff>114300</xdr:rowOff>
    </xdr:from>
    <xdr:to>
      <xdr:col>78</xdr:col>
      <xdr:colOff>495300</xdr:colOff>
      <xdr:row>24</xdr:row>
      <xdr:rowOff>114300</xdr:rowOff>
    </xdr:to>
    <xdr:sp>
      <xdr:nvSpPr>
        <xdr:cNvPr id="19" name="Line 14"/>
        <xdr:cNvSpPr>
          <a:spLocks/>
        </xdr:cNvSpPr>
      </xdr:nvSpPr>
      <xdr:spPr>
        <a:xfrm flipV="1">
          <a:off x="5606415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Veřovice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468820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22" name="Line 20"/>
        <xdr:cNvSpPr>
          <a:spLocks/>
        </xdr:cNvSpPr>
      </xdr:nvSpPr>
      <xdr:spPr>
        <a:xfrm flipV="1">
          <a:off x="12668250" y="5057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0</xdr:rowOff>
    </xdr:from>
    <xdr:to>
      <xdr:col>75</xdr:col>
      <xdr:colOff>266700</xdr:colOff>
      <xdr:row>22</xdr:row>
      <xdr:rowOff>114300</xdr:rowOff>
    </xdr:to>
    <xdr:sp>
      <xdr:nvSpPr>
        <xdr:cNvPr id="23" name="Line 21"/>
        <xdr:cNvSpPr>
          <a:spLocks/>
        </xdr:cNvSpPr>
      </xdr:nvSpPr>
      <xdr:spPr>
        <a:xfrm flipH="1" flipV="1">
          <a:off x="52330350" y="5172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114300</xdr:rowOff>
    </xdr:from>
    <xdr:to>
      <xdr:col>17</xdr:col>
      <xdr:colOff>266700</xdr:colOff>
      <xdr:row>19</xdr:row>
      <xdr:rowOff>152400</xdr:rowOff>
    </xdr:to>
    <xdr:sp>
      <xdr:nvSpPr>
        <xdr:cNvPr id="24" name="Line 23"/>
        <xdr:cNvSpPr>
          <a:spLocks/>
        </xdr:cNvSpPr>
      </xdr:nvSpPr>
      <xdr:spPr>
        <a:xfrm flipH="1">
          <a:off x="119253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20</xdr:row>
      <xdr:rowOff>0</xdr:rowOff>
    </xdr:from>
    <xdr:to>
      <xdr:col>15</xdr:col>
      <xdr:colOff>266700</xdr:colOff>
      <xdr:row>22</xdr:row>
      <xdr:rowOff>114300</xdr:rowOff>
    </xdr:to>
    <xdr:sp>
      <xdr:nvSpPr>
        <xdr:cNvPr id="32" name="Line 45"/>
        <xdr:cNvSpPr>
          <a:spLocks/>
        </xdr:cNvSpPr>
      </xdr:nvSpPr>
      <xdr:spPr>
        <a:xfrm flipH="1">
          <a:off x="7467600" y="5172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76200</xdr:rowOff>
    </xdr:from>
    <xdr:to>
      <xdr:col>73</xdr:col>
      <xdr:colOff>247650</xdr:colOff>
      <xdr:row>25</xdr:row>
      <xdr:rowOff>114300</xdr:rowOff>
    </xdr:to>
    <xdr:sp>
      <xdr:nvSpPr>
        <xdr:cNvPr id="33" name="Line 53"/>
        <xdr:cNvSpPr>
          <a:spLocks/>
        </xdr:cNvSpPr>
      </xdr:nvSpPr>
      <xdr:spPr>
        <a:xfrm flipH="1">
          <a:off x="5381625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69</xdr:col>
      <xdr:colOff>247650</xdr:colOff>
      <xdr:row>19</xdr:row>
      <xdr:rowOff>152400</xdr:rowOff>
    </xdr:to>
    <xdr:sp>
      <xdr:nvSpPr>
        <xdr:cNvPr id="34" name="Line 240"/>
        <xdr:cNvSpPr>
          <a:spLocks/>
        </xdr:cNvSpPr>
      </xdr:nvSpPr>
      <xdr:spPr>
        <a:xfrm flipH="1" flipV="1">
          <a:off x="5084445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52</xdr:col>
      <xdr:colOff>171450</xdr:colOff>
      <xdr:row>28</xdr:row>
      <xdr:rowOff>114300</xdr:rowOff>
    </xdr:to>
    <xdr:sp>
      <xdr:nvSpPr>
        <xdr:cNvPr id="36" name="Line 362"/>
        <xdr:cNvSpPr>
          <a:spLocks/>
        </xdr:cNvSpPr>
      </xdr:nvSpPr>
      <xdr:spPr>
        <a:xfrm flipV="1">
          <a:off x="30499050" y="7115175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20</xdr:row>
      <xdr:rowOff>0</xdr:rowOff>
    </xdr:from>
    <xdr:to>
      <xdr:col>84</xdr:col>
      <xdr:colOff>476250</xdr:colOff>
      <xdr:row>25</xdr:row>
      <xdr:rowOff>0</xdr:rowOff>
    </xdr:to>
    <xdr:sp>
      <xdr:nvSpPr>
        <xdr:cNvPr id="37" name="Line 459"/>
        <xdr:cNvSpPr>
          <a:spLocks/>
        </xdr:cNvSpPr>
      </xdr:nvSpPr>
      <xdr:spPr>
        <a:xfrm>
          <a:off x="6273165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428625</xdr:colOff>
      <xdr:row>25</xdr:row>
      <xdr:rowOff>0</xdr:rowOff>
    </xdr:from>
    <xdr:ext cx="1133475" cy="457200"/>
    <xdr:sp>
      <xdr:nvSpPr>
        <xdr:cNvPr id="38" name="text 774"/>
        <xdr:cNvSpPr txBox="1">
          <a:spLocks noChangeArrowheads="1"/>
        </xdr:cNvSpPr>
      </xdr:nvSpPr>
      <xdr:spPr>
        <a:xfrm>
          <a:off x="62169675" y="6315075"/>
          <a:ext cx="11334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7342 - 3SNI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77,851</a:t>
          </a:r>
        </a:p>
      </xdr:txBody>
    </xdr:sp>
    <xdr:clientData/>
  </xdr:oneCellAnchor>
  <xdr:twoCellAnchor>
    <xdr:from>
      <xdr:col>69</xdr:col>
      <xdr:colOff>247650</xdr:colOff>
      <xdr:row>19</xdr:row>
      <xdr:rowOff>152400</xdr:rowOff>
    </xdr:from>
    <xdr:to>
      <xdr:col>70</xdr:col>
      <xdr:colOff>476250</xdr:colOff>
      <xdr:row>20</xdr:row>
      <xdr:rowOff>0</xdr:rowOff>
    </xdr:to>
    <xdr:sp>
      <xdr:nvSpPr>
        <xdr:cNvPr id="39" name="Line 500"/>
        <xdr:cNvSpPr>
          <a:spLocks/>
        </xdr:cNvSpPr>
      </xdr:nvSpPr>
      <xdr:spPr>
        <a:xfrm flipH="1" flipV="1">
          <a:off x="5158740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41" name="Line 613"/>
        <xdr:cNvSpPr>
          <a:spLocks/>
        </xdr:cNvSpPr>
      </xdr:nvSpPr>
      <xdr:spPr>
        <a:xfrm>
          <a:off x="647700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18</xdr:col>
      <xdr:colOff>495300</xdr:colOff>
      <xdr:row>25</xdr:row>
      <xdr:rowOff>76200</xdr:rowOff>
    </xdr:to>
    <xdr:sp>
      <xdr:nvSpPr>
        <xdr:cNvPr id="42" name="Line 637"/>
        <xdr:cNvSpPr>
          <a:spLocks/>
        </xdr:cNvSpPr>
      </xdr:nvSpPr>
      <xdr:spPr>
        <a:xfrm>
          <a:off x="1266825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19</xdr:col>
      <xdr:colOff>266700</xdr:colOff>
      <xdr:row>25</xdr:row>
      <xdr:rowOff>114300</xdr:rowOff>
    </xdr:to>
    <xdr:sp>
      <xdr:nvSpPr>
        <xdr:cNvPr id="43" name="Line 638"/>
        <xdr:cNvSpPr>
          <a:spLocks/>
        </xdr:cNvSpPr>
      </xdr:nvSpPr>
      <xdr:spPr>
        <a:xfrm>
          <a:off x="1341120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114300</xdr:rowOff>
    </xdr:from>
    <xdr:to>
      <xdr:col>75</xdr:col>
      <xdr:colOff>266700</xdr:colOff>
      <xdr:row>25</xdr:row>
      <xdr:rowOff>0</xdr:rowOff>
    </xdr:to>
    <xdr:sp>
      <xdr:nvSpPr>
        <xdr:cNvPr id="44" name="Line 665"/>
        <xdr:cNvSpPr>
          <a:spLocks/>
        </xdr:cNvSpPr>
      </xdr:nvSpPr>
      <xdr:spPr>
        <a:xfrm flipH="1">
          <a:off x="55302150" y="6200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46" name="Line 863"/>
        <xdr:cNvSpPr>
          <a:spLocks/>
        </xdr:cNvSpPr>
      </xdr:nvSpPr>
      <xdr:spPr>
        <a:xfrm>
          <a:off x="5715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74</xdr:col>
      <xdr:colOff>476250</xdr:colOff>
      <xdr:row>25</xdr:row>
      <xdr:rowOff>76200</xdr:rowOff>
    </xdr:to>
    <xdr:sp>
      <xdr:nvSpPr>
        <xdr:cNvPr id="47" name="Line 1161"/>
        <xdr:cNvSpPr>
          <a:spLocks/>
        </xdr:cNvSpPr>
      </xdr:nvSpPr>
      <xdr:spPr>
        <a:xfrm flipH="1">
          <a:off x="545592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25</xdr:row>
      <xdr:rowOff>0</xdr:rowOff>
    </xdr:to>
    <xdr:sp>
      <xdr:nvSpPr>
        <xdr:cNvPr id="48" name="Line 1165"/>
        <xdr:cNvSpPr>
          <a:spLocks/>
        </xdr:cNvSpPr>
      </xdr:nvSpPr>
      <xdr:spPr>
        <a:xfrm>
          <a:off x="11925300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114300</xdr:rowOff>
    </xdr:from>
    <xdr:to>
      <xdr:col>65</xdr:col>
      <xdr:colOff>266700</xdr:colOff>
      <xdr:row>33</xdr:row>
      <xdr:rowOff>95250</xdr:rowOff>
    </xdr:to>
    <xdr:sp>
      <xdr:nvSpPr>
        <xdr:cNvPr id="49" name="Line 1188"/>
        <xdr:cNvSpPr>
          <a:spLocks/>
        </xdr:cNvSpPr>
      </xdr:nvSpPr>
      <xdr:spPr>
        <a:xfrm flipV="1">
          <a:off x="47872650" y="8029575"/>
          <a:ext cx="7620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238125</xdr:colOff>
      <xdr:row>30</xdr:row>
      <xdr:rowOff>9525</xdr:rowOff>
    </xdr:from>
    <xdr:to>
      <xdr:col>56</xdr:col>
      <xdr:colOff>0</xdr:colOff>
      <xdr:row>32</xdr:row>
      <xdr:rowOff>9525</xdr:rowOff>
    </xdr:to>
    <xdr:pic>
      <xdr:nvPicPr>
        <xdr:cNvPr id="50" name="Picture 118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05025" y="7467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1" name="Oval 128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952500</xdr:colOff>
      <xdr:row>38</xdr:row>
      <xdr:rowOff>114300</xdr:rowOff>
    </xdr:from>
    <xdr:to>
      <xdr:col>57</xdr:col>
      <xdr:colOff>0</xdr:colOff>
      <xdr:row>38</xdr:row>
      <xdr:rowOff>114300</xdr:rowOff>
    </xdr:to>
    <xdr:sp>
      <xdr:nvSpPr>
        <xdr:cNvPr id="53" name="Line 1285"/>
        <xdr:cNvSpPr>
          <a:spLocks/>
        </xdr:cNvSpPr>
      </xdr:nvSpPr>
      <xdr:spPr>
        <a:xfrm flipV="1">
          <a:off x="34975800" y="9401175"/>
          <a:ext cx="744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34</xdr:col>
      <xdr:colOff>495300</xdr:colOff>
      <xdr:row>25</xdr:row>
      <xdr:rowOff>114300</xdr:rowOff>
    </xdr:from>
    <xdr:to>
      <xdr:col>39</xdr:col>
      <xdr:colOff>266700</xdr:colOff>
      <xdr:row>28</xdr:row>
      <xdr:rowOff>0</xdr:rowOff>
    </xdr:to>
    <xdr:sp>
      <xdr:nvSpPr>
        <xdr:cNvPr id="55" name="Line 1287"/>
        <xdr:cNvSpPr>
          <a:spLocks/>
        </xdr:cNvSpPr>
      </xdr:nvSpPr>
      <xdr:spPr>
        <a:xfrm>
          <a:off x="25298400" y="6429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76200</xdr:rowOff>
    </xdr:to>
    <xdr:sp>
      <xdr:nvSpPr>
        <xdr:cNvPr id="56" name="Line 1288"/>
        <xdr:cNvSpPr>
          <a:spLocks/>
        </xdr:cNvSpPr>
      </xdr:nvSpPr>
      <xdr:spPr>
        <a:xfrm>
          <a:off x="2901315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76200</xdr:rowOff>
    </xdr:from>
    <xdr:to>
      <xdr:col>41</xdr:col>
      <xdr:colOff>266700</xdr:colOff>
      <xdr:row>28</xdr:row>
      <xdr:rowOff>114300</xdr:rowOff>
    </xdr:to>
    <xdr:sp>
      <xdr:nvSpPr>
        <xdr:cNvPr id="57" name="Line 1289"/>
        <xdr:cNvSpPr>
          <a:spLocks/>
        </xdr:cNvSpPr>
      </xdr:nvSpPr>
      <xdr:spPr>
        <a:xfrm>
          <a:off x="2975610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326136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61</xdr:col>
      <xdr:colOff>247650</xdr:colOff>
      <xdr:row>33</xdr:row>
      <xdr:rowOff>95250</xdr:rowOff>
    </xdr:from>
    <xdr:to>
      <xdr:col>64</xdr:col>
      <xdr:colOff>476250</xdr:colOff>
      <xdr:row>36</xdr:row>
      <xdr:rowOff>114300</xdr:rowOff>
    </xdr:to>
    <xdr:sp>
      <xdr:nvSpPr>
        <xdr:cNvPr id="59" name="Line 1295"/>
        <xdr:cNvSpPr>
          <a:spLocks/>
        </xdr:cNvSpPr>
      </xdr:nvSpPr>
      <xdr:spPr>
        <a:xfrm flipV="1">
          <a:off x="45643800" y="8239125"/>
          <a:ext cx="22288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20</xdr:row>
      <xdr:rowOff>219075</xdr:rowOff>
    </xdr:from>
    <xdr:to>
      <xdr:col>78</xdr:col>
      <xdr:colOff>647700</xdr:colOff>
      <xdr:row>22</xdr:row>
      <xdr:rowOff>114300</xdr:rowOff>
    </xdr:to>
    <xdr:grpSp>
      <xdr:nvGrpSpPr>
        <xdr:cNvPr id="60" name="Group 1296"/>
        <xdr:cNvGrpSpPr>
          <a:grpSpLocks noChangeAspect="1"/>
        </xdr:cNvGrpSpPr>
      </xdr:nvGrpSpPr>
      <xdr:grpSpPr>
        <a:xfrm>
          <a:off x="581406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12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2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219075</xdr:rowOff>
    </xdr:from>
    <xdr:to>
      <xdr:col>10</xdr:col>
      <xdr:colOff>647700</xdr:colOff>
      <xdr:row>22</xdr:row>
      <xdr:rowOff>114300</xdr:rowOff>
    </xdr:to>
    <xdr:grpSp>
      <xdr:nvGrpSpPr>
        <xdr:cNvPr id="63" name="Group 1299"/>
        <xdr:cNvGrpSpPr>
          <a:grpSpLocks noChangeAspect="1"/>
        </xdr:cNvGrpSpPr>
      </xdr:nvGrpSpPr>
      <xdr:grpSpPr>
        <a:xfrm>
          <a:off x="73152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1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114300</xdr:rowOff>
    </xdr:from>
    <xdr:to>
      <xdr:col>13</xdr:col>
      <xdr:colOff>419100</xdr:colOff>
      <xdr:row>24</xdr:row>
      <xdr:rowOff>28575</xdr:rowOff>
    </xdr:to>
    <xdr:grpSp>
      <xdr:nvGrpSpPr>
        <xdr:cNvPr id="66" name="Group 1302"/>
        <xdr:cNvGrpSpPr>
          <a:grpSpLocks noChangeAspect="1"/>
        </xdr:cNvGrpSpPr>
      </xdr:nvGrpSpPr>
      <xdr:grpSpPr>
        <a:xfrm>
          <a:off x="95345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3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3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69" name="Group 1305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1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20</xdr:row>
      <xdr:rowOff>219075</xdr:rowOff>
    </xdr:from>
    <xdr:to>
      <xdr:col>75</xdr:col>
      <xdr:colOff>419100</xdr:colOff>
      <xdr:row>22</xdr:row>
      <xdr:rowOff>114300</xdr:rowOff>
    </xdr:to>
    <xdr:grpSp>
      <xdr:nvGrpSpPr>
        <xdr:cNvPr id="72" name="Group 1308"/>
        <xdr:cNvGrpSpPr>
          <a:grpSpLocks noChangeAspect="1"/>
        </xdr:cNvGrpSpPr>
      </xdr:nvGrpSpPr>
      <xdr:grpSpPr>
        <a:xfrm>
          <a:off x="559022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1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25</xdr:row>
      <xdr:rowOff>114300</xdr:rowOff>
    </xdr:from>
    <xdr:to>
      <xdr:col>34</xdr:col>
      <xdr:colOff>647700</xdr:colOff>
      <xdr:row>27</xdr:row>
      <xdr:rowOff>28575</xdr:rowOff>
    </xdr:to>
    <xdr:grpSp>
      <xdr:nvGrpSpPr>
        <xdr:cNvPr id="75" name="Group 1311"/>
        <xdr:cNvGrpSpPr>
          <a:grpSpLocks noChangeAspect="1"/>
        </xdr:cNvGrpSpPr>
      </xdr:nvGrpSpPr>
      <xdr:grpSpPr>
        <a:xfrm>
          <a:off x="25146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13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3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36</xdr:row>
      <xdr:rowOff>114300</xdr:rowOff>
    </xdr:from>
    <xdr:to>
      <xdr:col>61</xdr:col>
      <xdr:colOff>247650</xdr:colOff>
      <xdr:row>37</xdr:row>
      <xdr:rowOff>85725</xdr:rowOff>
    </xdr:to>
    <xdr:sp>
      <xdr:nvSpPr>
        <xdr:cNvPr id="78" name="Line 1338"/>
        <xdr:cNvSpPr>
          <a:spLocks/>
        </xdr:cNvSpPr>
      </xdr:nvSpPr>
      <xdr:spPr>
        <a:xfrm flipV="1">
          <a:off x="449008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114300</xdr:rowOff>
    </xdr:from>
    <xdr:to>
      <xdr:col>51</xdr:col>
      <xdr:colOff>0</xdr:colOff>
      <xdr:row>41</xdr:row>
      <xdr:rowOff>114300</xdr:rowOff>
    </xdr:to>
    <xdr:sp>
      <xdr:nvSpPr>
        <xdr:cNvPr id="79" name="Line 1340"/>
        <xdr:cNvSpPr>
          <a:spLocks/>
        </xdr:cNvSpPr>
      </xdr:nvSpPr>
      <xdr:spPr>
        <a:xfrm flipV="1">
          <a:off x="31984950" y="10086975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38</xdr:row>
      <xdr:rowOff>114300</xdr:rowOff>
    </xdr:from>
    <xdr:to>
      <xdr:col>46</xdr:col>
      <xdr:colOff>47625</xdr:colOff>
      <xdr:row>38</xdr:row>
      <xdr:rowOff>114300</xdr:rowOff>
    </xdr:to>
    <xdr:sp>
      <xdr:nvSpPr>
        <xdr:cNvPr id="80" name="Line 1365"/>
        <xdr:cNvSpPr>
          <a:spLocks/>
        </xdr:cNvSpPr>
      </xdr:nvSpPr>
      <xdr:spPr>
        <a:xfrm flipV="1">
          <a:off x="24555450" y="94011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41</xdr:col>
      <xdr:colOff>266700</xdr:colOff>
      <xdr:row>41</xdr:row>
      <xdr:rowOff>0</xdr:rowOff>
    </xdr:to>
    <xdr:sp>
      <xdr:nvSpPr>
        <xdr:cNvPr id="81" name="Line 1366"/>
        <xdr:cNvSpPr>
          <a:spLocks/>
        </xdr:cNvSpPr>
      </xdr:nvSpPr>
      <xdr:spPr>
        <a:xfrm>
          <a:off x="26784300" y="9401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41</xdr:row>
      <xdr:rowOff>0</xdr:rowOff>
    </xdr:from>
    <xdr:to>
      <xdr:col>42</xdr:col>
      <xdr:colOff>495300</xdr:colOff>
      <xdr:row>41</xdr:row>
      <xdr:rowOff>76200</xdr:rowOff>
    </xdr:to>
    <xdr:sp>
      <xdr:nvSpPr>
        <xdr:cNvPr id="82" name="Line 1367"/>
        <xdr:cNvSpPr>
          <a:spLocks/>
        </xdr:cNvSpPr>
      </xdr:nvSpPr>
      <xdr:spPr>
        <a:xfrm>
          <a:off x="3049905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76200</xdr:rowOff>
    </xdr:from>
    <xdr:to>
      <xdr:col>43</xdr:col>
      <xdr:colOff>266700</xdr:colOff>
      <xdr:row>41</xdr:row>
      <xdr:rowOff>114300</xdr:rowOff>
    </xdr:to>
    <xdr:sp>
      <xdr:nvSpPr>
        <xdr:cNvPr id="83" name="Line 1368"/>
        <xdr:cNvSpPr>
          <a:spLocks/>
        </xdr:cNvSpPr>
      </xdr:nvSpPr>
      <xdr:spPr>
        <a:xfrm>
          <a:off x="31242000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36</xdr:row>
      <xdr:rowOff>219075</xdr:rowOff>
    </xdr:from>
    <xdr:to>
      <xdr:col>36</xdr:col>
      <xdr:colOff>647700</xdr:colOff>
      <xdr:row>38</xdr:row>
      <xdr:rowOff>114300</xdr:rowOff>
    </xdr:to>
    <xdr:grpSp>
      <xdr:nvGrpSpPr>
        <xdr:cNvPr id="84" name="Group 1377"/>
        <xdr:cNvGrpSpPr>
          <a:grpSpLocks noChangeAspect="1"/>
        </xdr:cNvGrpSpPr>
      </xdr:nvGrpSpPr>
      <xdr:grpSpPr>
        <a:xfrm>
          <a:off x="26631900" y="9048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5" name="Line 137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37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87" name="text 7166"/>
        <xdr:cNvSpPr txBox="1">
          <a:spLocks noChangeArrowheads="1"/>
        </xdr:cNvSpPr>
      </xdr:nvSpPr>
      <xdr:spPr>
        <a:xfrm>
          <a:off x="34023300" y="9286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46</xdr:col>
      <xdr:colOff>0</xdr:colOff>
      <xdr:row>41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34023300" y="997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51</xdr:col>
      <xdr:colOff>266700</xdr:colOff>
      <xdr:row>38</xdr:row>
      <xdr:rowOff>114300</xdr:rowOff>
    </xdr:from>
    <xdr:to>
      <xdr:col>56</xdr:col>
      <xdr:colOff>495300</xdr:colOff>
      <xdr:row>41</xdr:row>
      <xdr:rowOff>114300</xdr:rowOff>
    </xdr:to>
    <xdr:sp>
      <xdr:nvSpPr>
        <xdr:cNvPr id="89" name="Line 1389"/>
        <xdr:cNvSpPr>
          <a:spLocks/>
        </xdr:cNvSpPr>
      </xdr:nvSpPr>
      <xdr:spPr>
        <a:xfrm flipV="1">
          <a:off x="38233350" y="94011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41</xdr:row>
      <xdr:rowOff>114300</xdr:rowOff>
    </xdr:from>
    <xdr:to>
      <xdr:col>57</xdr:col>
      <xdr:colOff>219075</xdr:colOff>
      <xdr:row>41</xdr:row>
      <xdr:rowOff>114300</xdr:rowOff>
    </xdr:to>
    <xdr:sp>
      <xdr:nvSpPr>
        <xdr:cNvPr id="90" name="Line 1394"/>
        <xdr:cNvSpPr>
          <a:spLocks/>
        </xdr:cNvSpPr>
      </xdr:nvSpPr>
      <xdr:spPr>
        <a:xfrm flipV="1">
          <a:off x="37966650" y="10086975"/>
          <a:ext cx="467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38</xdr:row>
      <xdr:rowOff>76200</xdr:rowOff>
    </xdr:from>
    <xdr:to>
      <xdr:col>58</xdr:col>
      <xdr:colOff>476250</xdr:colOff>
      <xdr:row>38</xdr:row>
      <xdr:rowOff>114300</xdr:rowOff>
    </xdr:to>
    <xdr:sp>
      <xdr:nvSpPr>
        <xdr:cNvPr id="91" name="Line 1412"/>
        <xdr:cNvSpPr>
          <a:spLocks/>
        </xdr:cNvSpPr>
      </xdr:nvSpPr>
      <xdr:spPr>
        <a:xfrm flipH="1">
          <a:off x="4267200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38</xdr:row>
      <xdr:rowOff>0</xdr:rowOff>
    </xdr:from>
    <xdr:to>
      <xdr:col>59</xdr:col>
      <xdr:colOff>247650</xdr:colOff>
      <xdr:row>38</xdr:row>
      <xdr:rowOff>76200</xdr:rowOff>
    </xdr:to>
    <xdr:sp>
      <xdr:nvSpPr>
        <xdr:cNvPr id="92" name="Line 1413"/>
        <xdr:cNvSpPr>
          <a:spLocks/>
        </xdr:cNvSpPr>
      </xdr:nvSpPr>
      <xdr:spPr>
        <a:xfrm flipH="1">
          <a:off x="434149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85725</xdr:rowOff>
    </xdr:from>
    <xdr:to>
      <xdr:col>60</xdr:col>
      <xdr:colOff>476250</xdr:colOff>
      <xdr:row>38</xdr:row>
      <xdr:rowOff>0</xdr:rowOff>
    </xdr:to>
    <xdr:sp>
      <xdr:nvSpPr>
        <xdr:cNvPr id="93" name="Line 1414"/>
        <xdr:cNvSpPr>
          <a:spLocks/>
        </xdr:cNvSpPr>
      </xdr:nvSpPr>
      <xdr:spPr>
        <a:xfrm flipH="1">
          <a:off x="441579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29</xdr:row>
      <xdr:rowOff>47625</xdr:rowOff>
    </xdr:from>
    <xdr:to>
      <xdr:col>40</xdr:col>
      <xdr:colOff>666750</xdr:colOff>
      <xdr:row>29</xdr:row>
      <xdr:rowOff>180975</xdr:rowOff>
    </xdr:to>
    <xdr:sp>
      <xdr:nvSpPr>
        <xdr:cNvPr id="94" name="kreslení 427"/>
        <xdr:cNvSpPr>
          <a:spLocks/>
        </xdr:cNvSpPr>
      </xdr:nvSpPr>
      <xdr:spPr>
        <a:xfrm>
          <a:off x="29575125" y="72771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28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550545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53</xdr:col>
      <xdr:colOff>0</xdr:colOff>
      <xdr:row>20</xdr:row>
      <xdr:rowOff>76200</xdr:rowOff>
    </xdr:from>
    <xdr:to>
      <xdr:col>68</xdr:col>
      <xdr:colOff>276225</xdr:colOff>
      <xdr:row>21</xdr:row>
      <xdr:rowOff>152400</xdr:rowOff>
    </xdr:to>
    <xdr:grpSp>
      <xdr:nvGrpSpPr>
        <xdr:cNvPr id="96" name="Group 1431"/>
        <xdr:cNvGrpSpPr>
          <a:grpSpLocks/>
        </xdr:cNvGrpSpPr>
      </xdr:nvGrpSpPr>
      <xdr:grpSpPr>
        <a:xfrm>
          <a:off x="39452550" y="5248275"/>
          <a:ext cx="11191875" cy="304800"/>
          <a:chOff x="115" y="388"/>
          <a:chExt cx="1117" cy="40"/>
        </a:xfrm>
        <a:solidFill>
          <a:srgbClr val="FFFFFF"/>
        </a:solidFill>
      </xdr:grpSpPr>
      <xdr:sp>
        <xdr:nvSpPr>
          <xdr:cNvPr id="97" name="Rectangle 143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4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4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4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4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4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4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76200</xdr:rowOff>
    </xdr:from>
    <xdr:to>
      <xdr:col>55</xdr:col>
      <xdr:colOff>495300</xdr:colOff>
      <xdr:row>27</xdr:row>
      <xdr:rowOff>152400</xdr:rowOff>
    </xdr:to>
    <xdr:grpSp>
      <xdr:nvGrpSpPr>
        <xdr:cNvPr id="106" name="Group 1451"/>
        <xdr:cNvGrpSpPr>
          <a:grpSpLocks/>
        </xdr:cNvGrpSpPr>
      </xdr:nvGrpSpPr>
      <xdr:grpSpPr>
        <a:xfrm>
          <a:off x="31718250" y="6619875"/>
          <a:ext cx="9715500" cy="304800"/>
          <a:chOff x="115" y="388"/>
          <a:chExt cx="1117" cy="40"/>
        </a:xfrm>
        <a:solidFill>
          <a:srgbClr val="FFFFFF"/>
        </a:solidFill>
      </xdr:grpSpPr>
      <xdr:sp>
        <xdr:nvSpPr>
          <xdr:cNvPr id="107" name="Rectangle 14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4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4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4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4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4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4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4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36</xdr:row>
      <xdr:rowOff>76200</xdr:rowOff>
    </xdr:from>
    <xdr:to>
      <xdr:col>56</xdr:col>
      <xdr:colOff>161925</xdr:colOff>
      <xdr:row>37</xdr:row>
      <xdr:rowOff>152400</xdr:rowOff>
    </xdr:to>
    <xdr:grpSp>
      <xdr:nvGrpSpPr>
        <xdr:cNvPr id="116" name="Group 1461"/>
        <xdr:cNvGrpSpPr>
          <a:grpSpLocks/>
        </xdr:cNvGrpSpPr>
      </xdr:nvGrpSpPr>
      <xdr:grpSpPr>
        <a:xfrm>
          <a:off x="36480750" y="8905875"/>
          <a:ext cx="5133975" cy="304800"/>
          <a:chOff x="114" y="180"/>
          <a:chExt cx="540" cy="40"/>
        </a:xfrm>
        <a:solidFill>
          <a:srgbClr val="FFFFFF"/>
        </a:solidFill>
      </xdr:grpSpPr>
      <xdr:sp>
        <xdr:nvSpPr>
          <xdr:cNvPr id="117" name="Rectangle 146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46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6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6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6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46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6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41</xdr:row>
      <xdr:rowOff>0</xdr:rowOff>
    </xdr:to>
    <xdr:sp>
      <xdr:nvSpPr>
        <xdr:cNvPr id="124" name="Line 1469"/>
        <xdr:cNvSpPr>
          <a:spLocks/>
        </xdr:cNvSpPr>
      </xdr:nvSpPr>
      <xdr:spPr>
        <a:xfrm>
          <a:off x="25774650" y="8829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200025</xdr:colOff>
      <xdr:row>34</xdr:row>
      <xdr:rowOff>0</xdr:rowOff>
    </xdr:from>
    <xdr:ext cx="1543050" cy="457200"/>
    <xdr:sp>
      <xdr:nvSpPr>
        <xdr:cNvPr id="125" name="text 774"/>
        <xdr:cNvSpPr txBox="1">
          <a:spLocks noChangeArrowheads="1"/>
        </xdr:cNvSpPr>
      </xdr:nvSpPr>
      <xdr:spPr>
        <a:xfrm>
          <a:off x="25003125" y="8372475"/>
          <a:ext cx="1543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7507 - 3SNI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25,828 =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78,580</a:t>
          </a:r>
        </a:p>
      </xdr:txBody>
    </xdr:sp>
    <xdr:clientData/>
  </xdr:oneCellAnchor>
  <xdr:oneCellAnchor>
    <xdr:from>
      <xdr:col>56</xdr:col>
      <xdr:colOff>714375</xdr:colOff>
      <xdr:row>34</xdr:row>
      <xdr:rowOff>0</xdr:rowOff>
    </xdr:from>
    <xdr:ext cx="1543050" cy="457200"/>
    <xdr:sp>
      <xdr:nvSpPr>
        <xdr:cNvPr id="126" name="text 774"/>
        <xdr:cNvSpPr txBox="1">
          <a:spLocks noChangeArrowheads="1"/>
        </xdr:cNvSpPr>
      </xdr:nvSpPr>
      <xdr:spPr>
        <a:xfrm>
          <a:off x="42167175" y="8372475"/>
          <a:ext cx="1543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26,083 = 78,325</a:t>
          </a:r>
        </a:p>
      </xdr:txBody>
    </xdr:sp>
    <xdr:clientData/>
  </xdr:oneCellAnchor>
  <xdr:twoCellAnchor>
    <xdr:from>
      <xdr:col>58</xdr:col>
      <xdr:colOff>0</xdr:colOff>
      <xdr:row>36</xdr:row>
      <xdr:rowOff>0</xdr:rowOff>
    </xdr:from>
    <xdr:to>
      <xdr:col>59</xdr:col>
      <xdr:colOff>0</xdr:colOff>
      <xdr:row>41</xdr:row>
      <xdr:rowOff>0</xdr:rowOff>
    </xdr:to>
    <xdr:sp>
      <xdr:nvSpPr>
        <xdr:cNvPr id="127" name="Line 1474"/>
        <xdr:cNvSpPr>
          <a:spLocks/>
        </xdr:cNvSpPr>
      </xdr:nvSpPr>
      <xdr:spPr>
        <a:xfrm>
          <a:off x="42938700" y="8829675"/>
          <a:ext cx="97155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38</xdr:row>
      <xdr:rowOff>114300</xdr:rowOff>
    </xdr:from>
    <xdr:to>
      <xdr:col>56</xdr:col>
      <xdr:colOff>647700</xdr:colOff>
      <xdr:row>40</xdr:row>
      <xdr:rowOff>28575</xdr:rowOff>
    </xdr:to>
    <xdr:grpSp>
      <xdr:nvGrpSpPr>
        <xdr:cNvPr id="128" name="Group 1475"/>
        <xdr:cNvGrpSpPr>
          <a:grpSpLocks noChangeAspect="1"/>
        </xdr:cNvGrpSpPr>
      </xdr:nvGrpSpPr>
      <xdr:grpSpPr>
        <a:xfrm>
          <a:off x="41795700" y="94011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9" name="Line 147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7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41</xdr:row>
      <xdr:rowOff>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40195500" y="9972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62</xdr:col>
      <xdr:colOff>0</xdr:colOff>
      <xdr:row>34</xdr:row>
      <xdr:rowOff>0</xdr:rowOff>
    </xdr:from>
    <xdr:ext cx="1485900" cy="457200"/>
    <xdr:sp>
      <xdr:nvSpPr>
        <xdr:cNvPr id="132" name="text 7125"/>
        <xdr:cNvSpPr txBox="1">
          <a:spLocks noChangeArrowheads="1"/>
        </xdr:cNvSpPr>
      </xdr:nvSpPr>
      <xdr:spPr>
        <a:xfrm>
          <a:off x="45910500" y="8372475"/>
          <a:ext cx="1485900" cy="4572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Štramberská spojka</a:t>
          </a:r>
        </a:p>
      </xdr:txBody>
    </xdr:sp>
    <xdr:clientData/>
  </xdr:oneCellAnchor>
  <xdr:twoCellAnchor editAs="absolute">
    <xdr:from>
      <xdr:col>3</xdr:col>
      <xdr:colOff>66675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33" name="Group 1481"/>
        <xdr:cNvGrpSpPr>
          <a:grpSpLocks noChangeAspect="1"/>
        </xdr:cNvGrpSpPr>
      </xdr:nvGrpSpPr>
      <xdr:grpSpPr>
        <a:xfrm>
          <a:off x="206692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1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21</xdr:row>
      <xdr:rowOff>57150</xdr:rowOff>
    </xdr:from>
    <xdr:to>
      <xdr:col>18</xdr:col>
      <xdr:colOff>923925</xdr:colOff>
      <xdr:row>21</xdr:row>
      <xdr:rowOff>171450</xdr:rowOff>
    </xdr:to>
    <xdr:grpSp>
      <xdr:nvGrpSpPr>
        <xdr:cNvPr id="141" name="Group 1489"/>
        <xdr:cNvGrpSpPr>
          <a:grpSpLocks noChangeAspect="1"/>
        </xdr:cNvGrpSpPr>
      </xdr:nvGrpSpPr>
      <xdr:grpSpPr>
        <a:xfrm>
          <a:off x="13268325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2" name="Line 14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18</xdr:row>
      <xdr:rowOff>57150</xdr:rowOff>
    </xdr:from>
    <xdr:to>
      <xdr:col>18</xdr:col>
      <xdr:colOff>285750</xdr:colOff>
      <xdr:row>18</xdr:row>
      <xdr:rowOff>171450</xdr:rowOff>
    </xdr:to>
    <xdr:grpSp>
      <xdr:nvGrpSpPr>
        <xdr:cNvPr id="147" name="Group 1495"/>
        <xdr:cNvGrpSpPr>
          <a:grpSpLocks noChangeAspect="1"/>
        </xdr:cNvGrpSpPr>
      </xdr:nvGrpSpPr>
      <xdr:grpSpPr>
        <a:xfrm>
          <a:off x="12506325" y="4772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8" name="Line 14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4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4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24</xdr:row>
      <xdr:rowOff>57150</xdr:rowOff>
    </xdr:from>
    <xdr:to>
      <xdr:col>19</xdr:col>
      <xdr:colOff>285750</xdr:colOff>
      <xdr:row>24</xdr:row>
      <xdr:rowOff>171450</xdr:rowOff>
    </xdr:to>
    <xdr:grpSp>
      <xdr:nvGrpSpPr>
        <xdr:cNvPr id="154" name="Group 1502"/>
        <xdr:cNvGrpSpPr>
          <a:grpSpLocks noChangeAspect="1"/>
        </xdr:cNvGrpSpPr>
      </xdr:nvGrpSpPr>
      <xdr:grpSpPr>
        <a:xfrm>
          <a:off x="13487400" y="61436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55" name="Line 1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23</xdr:row>
      <xdr:rowOff>57150</xdr:rowOff>
    </xdr:from>
    <xdr:to>
      <xdr:col>10</xdr:col>
      <xdr:colOff>647700</xdr:colOff>
      <xdr:row>23</xdr:row>
      <xdr:rowOff>171450</xdr:rowOff>
    </xdr:to>
    <xdr:grpSp>
      <xdr:nvGrpSpPr>
        <xdr:cNvPr id="161" name="Group 1509"/>
        <xdr:cNvGrpSpPr>
          <a:grpSpLocks noChangeAspect="1"/>
        </xdr:cNvGrpSpPr>
      </xdr:nvGrpSpPr>
      <xdr:grpSpPr>
        <a:xfrm>
          <a:off x="7334250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2" name="Oval 1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20</xdr:row>
      <xdr:rowOff>57150</xdr:rowOff>
    </xdr:from>
    <xdr:to>
      <xdr:col>78</xdr:col>
      <xdr:colOff>628650</xdr:colOff>
      <xdr:row>20</xdr:row>
      <xdr:rowOff>171450</xdr:rowOff>
    </xdr:to>
    <xdr:grpSp>
      <xdr:nvGrpSpPr>
        <xdr:cNvPr id="165" name="Group 1513"/>
        <xdr:cNvGrpSpPr>
          <a:grpSpLocks noChangeAspect="1"/>
        </xdr:cNvGrpSpPr>
      </xdr:nvGrpSpPr>
      <xdr:grpSpPr>
        <a:xfrm>
          <a:off x="58121550" y="52292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66" name="Oval 1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21</xdr:row>
      <xdr:rowOff>57150</xdr:rowOff>
    </xdr:from>
    <xdr:to>
      <xdr:col>85</xdr:col>
      <xdr:colOff>485775</xdr:colOff>
      <xdr:row>21</xdr:row>
      <xdr:rowOff>171450</xdr:rowOff>
    </xdr:to>
    <xdr:grpSp>
      <xdr:nvGrpSpPr>
        <xdr:cNvPr id="169" name="Group 1517"/>
        <xdr:cNvGrpSpPr>
          <a:grpSpLocks noChangeAspect="1"/>
        </xdr:cNvGrpSpPr>
      </xdr:nvGrpSpPr>
      <xdr:grpSpPr>
        <a:xfrm>
          <a:off x="62865000" y="54578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70" name="Line 15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5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5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5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5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20</xdr:row>
      <xdr:rowOff>57150</xdr:rowOff>
    </xdr:from>
    <xdr:to>
      <xdr:col>70</xdr:col>
      <xdr:colOff>438150</xdr:colOff>
      <xdr:row>20</xdr:row>
      <xdr:rowOff>171450</xdr:rowOff>
    </xdr:to>
    <xdr:grpSp>
      <xdr:nvGrpSpPr>
        <xdr:cNvPr id="177" name="Group 1525"/>
        <xdr:cNvGrpSpPr>
          <a:grpSpLocks noChangeAspect="1"/>
        </xdr:cNvGrpSpPr>
      </xdr:nvGrpSpPr>
      <xdr:grpSpPr>
        <a:xfrm>
          <a:off x="51577875" y="52292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78" name="Line 15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5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5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5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5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26</xdr:row>
      <xdr:rowOff>57150</xdr:rowOff>
    </xdr:from>
    <xdr:to>
      <xdr:col>70</xdr:col>
      <xdr:colOff>219075</xdr:colOff>
      <xdr:row>26</xdr:row>
      <xdr:rowOff>171450</xdr:rowOff>
    </xdr:to>
    <xdr:grpSp>
      <xdr:nvGrpSpPr>
        <xdr:cNvPr id="184" name="Group 1532"/>
        <xdr:cNvGrpSpPr>
          <a:grpSpLocks noChangeAspect="1"/>
        </xdr:cNvGrpSpPr>
      </xdr:nvGrpSpPr>
      <xdr:grpSpPr>
        <a:xfrm>
          <a:off x="51387375" y="66008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85" name="Line 15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5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5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5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23</xdr:row>
      <xdr:rowOff>57150</xdr:rowOff>
    </xdr:from>
    <xdr:to>
      <xdr:col>70</xdr:col>
      <xdr:colOff>104775</xdr:colOff>
      <xdr:row>23</xdr:row>
      <xdr:rowOff>171450</xdr:rowOff>
    </xdr:to>
    <xdr:grpSp>
      <xdr:nvGrpSpPr>
        <xdr:cNvPr id="191" name="Group 1539"/>
        <xdr:cNvGrpSpPr>
          <a:grpSpLocks noChangeAspect="1"/>
        </xdr:cNvGrpSpPr>
      </xdr:nvGrpSpPr>
      <xdr:grpSpPr>
        <a:xfrm>
          <a:off x="5138737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2" name="Line 15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5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5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5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38</xdr:row>
      <xdr:rowOff>152400</xdr:rowOff>
    </xdr:from>
    <xdr:to>
      <xdr:col>32</xdr:col>
      <xdr:colOff>495300</xdr:colOff>
      <xdr:row>39</xdr:row>
      <xdr:rowOff>0</xdr:rowOff>
    </xdr:to>
    <xdr:sp>
      <xdr:nvSpPr>
        <xdr:cNvPr id="197" name="Line 1545"/>
        <xdr:cNvSpPr>
          <a:spLocks/>
        </xdr:cNvSpPr>
      </xdr:nvSpPr>
      <xdr:spPr>
        <a:xfrm flipH="1">
          <a:off x="23069550" y="9439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114300</xdr:rowOff>
    </xdr:from>
    <xdr:to>
      <xdr:col>33</xdr:col>
      <xdr:colOff>266700</xdr:colOff>
      <xdr:row>38</xdr:row>
      <xdr:rowOff>152400</xdr:rowOff>
    </xdr:to>
    <xdr:sp>
      <xdr:nvSpPr>
        <xdr:cNvPr id="198" name="Line 1546"/>
        <xdr:cNvSpPr>
          <a:spLocks/>
        </xdr:cNvSpPr>
      </xdr:nvSpPr>
      <xdr:spPr>
        <a:xfrm flipH="1">
          <a:off x="23812500" y="9401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0</xdr:rowOff>
    </xdr:from>
    <xdr:to>
      <xdr:col>31</xdr:col>
      <xdr:colOff>266700</xdr:colOff>
      <xdr:row>39</xdr:row>
      <xdr:rowOff>114300</xdr:rowOff>
    </xdr:to>
    <xdr:sp>
      <xdr:nvSpPr>
        <xdr:cNvPr id="199" name="Line 1547"/>
        <xdr:cNvSpPr>
          <a:spLocks/>
        </xdr:cNvSpPr>
      </xdr:nvSpPr>
      <xdr:spPr>
        <a:xfrm flipH="1">
          <a:off x="22326600" y="9515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39</xdr:row>
      <xdr:rowOff>114300</xdr:rowOff>
    </xdr:from>
    <xdr:to>
      <xdr:col>30</xdr:col>
      <xdr:colOff>495300</xdr:colOff>
      <xdr:row>42</xdr:row>
      <xdr:rowOff>123825</xdr:rowOff>
    </xdr:to>
    <xdr:sp>
      <xdr:nvSpPr>
        <xdr:cNvPr id="200" name="Line 1548"/>
        <xdr:cNvSpPr>
          <a:spLocks/>
        </xdr:cNvSpPr>
      </xdr:nvSpPr>
      <xdr:spPr>
        <a:xfrm flipH="1">
          <a:off x="18830925" y="9629775"/>
          <a:ext cx="349567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66675</xdr:colOff>
      <xdr:row>42</xdr:row>
      <xdr:rowOff>95250</xdr:rowOff>
    </xdr:from>
    <xdr:to>
      <xdr:col>28</xdr:col>
      <xdr:colOff>638175</xdr:colOff>
      <xdr:row>42</xdr:row>
      <xdr:rowOff>209550</xdr:rowOff>
    </xdr:to>
    <xdr:grpSp>
      <xdr:nvGrpSpPr>
        <xdr:cNvPr id="201" name="Group 1549"/>
        <xdr:cNvGrpSpPr>
          <a:grpSpLocks noChangeAspect="1"/>
        </xdr:cNvGrpSpPr>
      </xdr:nvGrpSpPr>
      <xdr:grpSpPr>
        <a:xfrm>
          <a:off x="20412075" y="102965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202" name="Line 155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55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55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55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55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43</xdr:row>
      <xdr:rowOff>0</xdr:rowOff>
    </xdr:to>
    <xdr:sp>
      <xdr:nvSpPr>
        <xdr:cNvPr id="207" name="text 3"/>
        <xdr:cNvSpPr txBox="1">
          <a:spLocks noChangeArrowheads="1"/>
        </xdr:cNvSpPr>
      </xdr:nvSpPr>
      <xdr:spPr>
        <a:xfrm>
          <a:off x="18345150" y="1020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</xdr:colOff>
      <xdr:row>42</xdr:row>
      <xdr:rowOff>114300</xdr:rowOff>
    </xdr:from>
    <xdr:to>
      <xdr:col>25</xdr:col>
      <xdr:colOff>447675</xdr:colOff>
      <xdr:row>42</xdr:row>
      <xdr:rowOff>114300</xdr:rowOff>
    </xdr:to>
    <xdr:sp>
      <xdr:nvSpPr>
        <xdr:cNvPr id="208" name="Line 1556"/>
        <xdr:cNvSpPr>
          <a:spLocks/>
        </xdr:cNvSpPr>
      </xdr:nvSpPr>
      <xdr:spPr>
        <a:xfrm>
          <a:off x="18402300" y="10315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28</xdr:col>
      <xdr:colOff>0</xdr:colOff>
      <xdr:row>39</xdr:row>
      <xdr:rowOff>0</xdr:rowOff>
    </xdr:to>
    <xdr:sp>
      <xdr:nvSpPr>
        <xdr:cNvPr id="209" name="text 38"/>
        <xdr:cNvSpPr txBox="1">
          <a:spLocks noChangeArrowheads="1"/>
        </xdr:cNvSpPr>
      </xdr:nvSpPr>
      <xdr:spPr>
        <a:xfrm>
          <a:off x="18345150" y="9058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Štramberk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20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514350" y="44862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Frenštát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Radhoštěm</a:t>
          </a:r>
        </a:p>
      </xdr:txBody>
    </xdr:sp>
    <xdr:clientData/>
  </xdr:twoCellAnchor>
  <xdr:oneCellAnchor>
    <xdr:from>
      <xdr:col>52</xdr:col>
      <xdr:colOff>276225</xdr:colOff>
      <xdr:row>36</xdr:row>
      <xdr:rowOff>114300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38757225" y="8943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62</xdr:col>
      <xdr:colOff>0</xdr:colOff>
      <xdr:row>20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45910500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165</a:t>
          </a:r>
        </a:p>
      </xdr:txBody>
    </xdr:sp>
    <xdr:clientData/>
  </xdr:oneCellAnchor>
  <xdr:oneCellAnchor>
    <xdr:from>
      <xdr:col>62</xdr:col>
      <xdr:colOff>0</xdr:colOff>
      <xdr:row>23</xdr:row>
      <xdr:rowOff>114300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4591050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48</xdr:col>
      <xdr:colOff>809625</xdr:colOff>
      <xdr:row>26</xdr:row>
      <xdr:rowOff>114300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363188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146</a:t>
          </a:r>
        </a:p>
      </xdr:txBody>
    </xdr:sp>
    <xdr:clientData/>
  </xdr:oneCellAnchor>
  <xdr:twoCellAnchor>
    <xdr:from>
      <xdr:col>54</xdr:col>
      <xdr:colOff>904875</xdr:colOff>
      <xdr:row>32</xdr:row>
      <xdr:rowOff>0</xdr:rowOff>
    </xdr:from>
    <xdr:to>
      <xdr:col>55</xdr:col>
      <xdr:colOff>447675</xdr:colOff>
      <xdr:row>33</xdr:row>
      <xdr:rowOff>0</xdr:rowOff>
    </xdr:to>
    <xdr:sp>
      <xdr:nvSpPr>
        <xdr:cNvPr id="215" name="text 207"/>
        <xdr:cNvSpPr txBox="1">
          <a:spLocks noChangeArrowheads="1"/>
        </xdr:cNvSpPr>
      </xdr:nvSpPr>
      <xdr:spPr>
        <a:xfrm>
          <a:off x="40871775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54</xdr:col>
      <xdr:colOff>304800</xdr:colOff>
      <xdr:row>32</xdr:row>
      <xdr:rowOff>0</xdr:rowOff>
    </xdr:from>
    <xdr:to>
      <xdr:col>54</xdr:col>
      <xdr:colOff>819150</xdr:colOff>
      <xdr:row>33</xdr:row>
      <xdr:rowOff>0</xdr:rowOff>
    </xdr:to>
    <xdr:sp>
      <xdr:nvSpPr>
        <xdr:cNvPr id="216" name="text 207"/>
        <xdr:cNvSpPr txBox="1">
          <a:spLocks noChangeArrowheads="1"/>
        </xdr:cNvSpPr>
      </xdr:nvSpPr>
      <xdr:spPr>
        <a:xfrm>
          <a:off x="402717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52</xdr:col>
      <xdr:colOff>457200</xdr:colOff>
      <xdr:row>39</xdr:row>
      <xdr:rowOff>0</xdr:rowOff>
    </xdr:from>
    <xdr:to>
      <xdr:col>52</xdr:col>
      <xdr:colOff>504825</xdr:colOff>
      <xdr:row>40</xdr:row>
      <xdr:rowOff>0</xdr:rowOff>
    </xdr:to>
    <xdr:grpSp>
      <xdr:nvGrpSpPr>
        <xdr:cNvPr id="217" name="Group 1586"/>
        <xdr:cNvGrpSpPr>
          <a:grpSpLocks noChangeAspect="1"/>
        </xdr:cNvGrpSpPr>
      </xdr:nvGrpSpPr>
      <xdr:grpSpPr>
        <a:xfrm>
          <a:off x="38938200" y="9515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18" name="Rectangle 158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58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58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923925</xdr:colOff>
      <xdr:row>42</xdr:row>
      <xdr:rowOff>0</xdr:rowOff>
    </xdr:from>
    <xdr:to>
      <xdr:col>51</xdr:col>
      <xdr:colOff>0</xdr:colOff>
      <xdr:row>43</xdr:row>
      <xdr:rowOff>0</xdr:rowOff>
    </xdr:to>
    <xdr:grpSp>
      <xdr:nvGrpSpPr>
        <xdr:cNvPr id="221" name="Group 1590"/>
        <xdr:cNvGrpSpPr>
          <a:grpSpLocks noChangeAspect="1"/>
        </xdr:cNvGrpSpPr>
      </xdr:nvGrpSpPr>
      <xdr:grpSpPr>
        <a:xfrm>
          <a:off x="37919025" y="1020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2" name="Rectangle 159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59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59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238125</xdr:colOff>
      <xdr:row>39</xdr:row>
      <xdr:rowOff>0</xdr:rowOff>
    </xdr:from>
    <xdr:to>
      <xdr:col>41</xdr:col>
      <xdr:colOff>285750</xdr:colOff>
      <xdr:row>40</xdr:row>
      <xdr:rowOff>0</xdr:rowOff>
    </xdr:to>
    <xdr:grpSp>
      <xdr:nvGrpSpPr>
        <xdr:cNvPr id="225" name="Group 1594"/>
        <xdr:cNvGrpSpPr>
          <a:grpSpLocks noChangeAspect="1"/>
        </xdr:cNvGrpSpPr>
      </xdr:nvGrpSpPr>
      <xdr:grpSpPr>
        <a:xfrm>
          <a:off x="30470475" y="9515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6" name="Rectangle 159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59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59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923925</xdr:colOff>
      <xdr:row>39</xdr:row>
      <xdr:rowOff>0</xdr:rowOff>
    </xdr:from>
    <xdr:to>
      <xdr:col>57</xdr:col>
      <xdr:colOff>0</xdr:colOff>
      <xdr:row>40</xdr:row>
      <xdr:rowOff>0</xdr:rowOff>
    </xdr:to>
    <xdr:grpSp>
      <xdr:nvGrpSpPr>
        <xdr:cNvPr id="229" name="Group 1602"/>
        <xdr:cNvGrpSpPr>
          <a:grpSpLocks noChangeAspect="1"/>
        </xdr:cNvGrpSpPr>
      </xdr:nvGrpSpPr>
      <xdr:grpSpPr>
        <a:xfrm>
          <a:off x="42376725" y="9515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0" name="Rectangle 160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60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60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41</xdr:row>
      <xdr:rowOff>114300</xdr:rowOff>
    </xdr:from>
    <xdr:to>
      <xdr:col>51</xdr:col>
      <xdr:colOff>419100</xdr:colOff>
      <xdr:row>43</xdr:row>
      <xdr:rowOff>28575</xdr:rowOff>
    </xdr:to>
    <xdr:grpSp>
      <xdr:nvGrpSpPr>
        <xdr:cNvPr id="233" name="Group 1606"/>
        <xdr:cNvGrpSpPr>
          <a:grpSpLocks noChangeAspect="1"/>
        </xdr:cNvGrpSpPr>
      </xdr:nvGrpSpPr>
      <xdr:grpSpPr>
        <a:xfrm>
          <a:off x="38071425" y="10086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4" name="Line 16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6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30</xdr:row>
      <xdr:rowOff>114300</xdr:rowOff>
    </xdr:from>
    <xdr:to>
      <xdr:col>68</xdr:col>
      <xdr:colOff>476250</xdr:colOff>
      <xdr:row>32</xdr:row>
      <xdr:rowOff>0</xdr:rowOff>
    </xdr:to>
    <xdr:sp>
      <xdr:nvSpPr>
        <xdr:cNvPr id="236" name="Line 1614"/>
        <xdr:cNvSpPr>
          <a:spLocks/>
        </xdr:cNvSpPr>
      </xdr:nvSpPr>
      <xdr:spPr>
        <a:xfrm flipV="1">
          <a:off x="50844450" y="7572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114300</xdr:rowOff>
    </xdr:from>
    <xdr:to>
      <xdr:col>57</xdr:col>
      <xdr:colOff>247650</xdr:colOff>
      <xdr:row>38</xdr:row>
      <xdr:rowOff>114300</xdr:rowOff>
    </xdr:to>
    <xdr:sp>
      <xdr:nvSpPr>
        <xdr:cNvPr id="237" name="Line 1616"/>
        <xdr:cNvSpPr>
          <a:spLocks/>
        </xdr:cNvSpPr>
      </xdr:nvSpPr>
      <xdr:spPr>
        <a:xfrm flipH="1">
          <a:off x="42424350" y="940117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21</xdr:row>
      <xdr:rowOff>152400</xdr:rowOff>
    </xdr:from>
    <xdr:to>
      <xdr:col>56</xdr:col>
      <xdr:colOff>304800</xdr:colOff>
      <xdr:row>30</xdr:row>
      <xdr:rowOff>0</xdr:rowOff>
    </xdr:to>
    <xdr:sp>
      <xdr:nvSpPr>
        <xdr:cNvPr id="238" name="Rectangle 1274" descr="Vodorovné cihly"/>
        <xdr:cNvSpPr>
          <a:spLocks/>
        </xdr:cNvSpPr>
      </xdr:nvSpPr>
      <xdr:spPr>
        <a:xfrm>
          <a:off x="41548050" y="5553075"/>
          <a:ext cx="2095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26</xdr:row>
      <xdr:rowOff>76200</xdr:rowOff>
    </xdr:from>
    <xdr:to>
      <xdr:col>56</xdr:col>
      <xdr:colOff>95250</xdr:colOff>
      <xdr:row>27</xdr:row>
      <xdr:rowOff>152400</xdr:rowOff>
    </xdr:to>
    <xdr:sp>
      <xdr:nvSpPr>
        <xdr:cNvPr id="239" name="Rectangle 1275" descr="Vodorovné cihly"/>
        <xdr:cNvSpPr>
          <a:spLocks/>
        </xdr:cNvSpPr>
      </xdr:nvSpPr>
      <xdr:spPr>
        <a:xfrm>
          <a:off x="41433750" y="6619875"/>
          <a:ext cx="1143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304800</xdr:colOff>
      <xdr:row>23</xdr:row>
      <xdr:rowOff>76200</xdr:rowOff>
    </xdr:from>
    <xdr:to>
      <xdr:col>56</xdr:col>
      <xdr:colOff>428625</xdr:colOff>
      <xdr:row>24</xdr:row>
      <xdr:rowOff>152400</xdr:rowOff>
    </xdr:to>
    <xdr:sp>
      <xdr:nvSpPr>
        <xdr:cNvPr id="240" name="Rectangle 1275" descr="Vodorovné cihly"/>
        <xdr:cNvSpPr>
          <a:spLocks/>
        </xdr:cNvSpPr>
      </xdr:nvSpPr>
      <xdr:spPr>
        <a:xfrm>
          <a:off x="41757600" y="593407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72</xdr:col>
      <xdr:colOff>495300</xdr:colOff>
      <xdr:row>28</xdr:row>
      <xdr:rowOff>152400</xdr:rowOff>
    </xdr:to>
    <xdr:sp>
      <xdr:nvSpPr>
        <xdr:cNvPr id="241" name="Přímá spojnice 272"/>
        <xdr:cNvSpPr>
          <a:spLocks/>
        </xdr:cNvSpPr>
      </xdr:nvSpPr>
      <xdr:spPr>
        <a:xfrm flipV="1">
          <a:off x="53092350" y="7115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152400</xdr:rowOff>
    </xdr:from>
    <xdr:to>
      <xdr:col>71</xdr:col>
      <xdr:colOff>266700</xdr:colOff>
      <xdr:row>28</xdr:row>
      <xdr:rowOff>228600</xdr:rowOff>
    </xdr:to>
    <xdr:sp>
      <xdr:nvSpPr>
        <xdr:cNvPr id="242" name="Přímá spojnice 273"/>
        <xdr:cNvSpPr>
          <a:spLocks/>
        </xdr:cNvSpPr>
      </xdr:nvSpPr>
      <xdr:spPr>
        <a:xfrm flipH="1">
          <a:off x="52349400" y="7153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0</xdr:rowOff>
    </xdr:from>
    <xdr:to>
      <xdr:col>70</xdr:col>
      <xdr:colOff>495300</xdr:colOff>
      <xdr:row>29</xdr:row>
      <xdr:rowOff>114300</xdr:rowOff>
    </xdr:to>
    <xdr:sp>
      <xdr:nvSpPr>
        <xdr:cNvPr id="243" name="Přímá spojnice 274"/>
        <xdr:cNvSpPr>
          <a:spLocks/>
        </xdr:cNvSpPr>
      </xdr:nvSpPr>
      <xdr:spPr>
        <a:xfrm flipH="1">
          <a:off x="51587400" y="72294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75</xdr:col>
      <xdr:colOff>266700</xdr:colOff>
      <xdr:row>29</xdr:row>
      <xdr:rowOff>114300</xdr:rowOff>
    </xdr:to>
    <xdr:sp>
      <xdr:nvSpPr>
        <xdr:cNvPr id="244" name="Přímá spojnice 275"/>
        <xdr:cNvSpPr>
          <a:spLocks/>
        </xdr:cNvSpPr>
      </xdr:nvSpPr>
      <xdr:spPr>
        <a:xfrm flipH="1">
          <a:off x="51587400" y="6200775"/>
          <a:ext cx="4476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29</xdr:row>
      <xdr:rowOff>114300</xdr:rowOff>
    </xdr:from>
    <xdr:to>
      <xdr:col>69</xdr:col>
      <xdr:colOff>409575</xdr:colOff>
      <xdr:row>31</xdr:row>
      <xdr:rowOff>28575</xdr:rowOff>
    </xdr:to>
    <xdr:grpSp>
      <xdr:nvGrpSpPr>
        <xdr:cNvPr id="245" name="Group 95"/>
        <xdr:cNvGrpSpPr>
          <a:grpSpLocks/>
        </xdr:cNvGrpSpPr>
      </xdr:nvGrpSpPr>
      <xdr:grpSpPr>
        <a:xfrm>
          <a:off x="514350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76</xdr:col>
      <xdr:colOff>647700</xdr:colOff>
      <xdr:row>28</xdr:row>
      <xdr:rowOff>47625</xdr:rowOff>
    </xdr:from>
    <xdr:to>
      <xdr:col>76</xdr:col>
      <xdr:colOff>800100</xdr:colOff>
      <xdr:row>28</xdr:row>
      <xdr:rowOff>180975</xdr:rowOff>
    </xdr:to>
    <xdr:pic>
      <xdr:nvPicPr>
        <xdr:cNvPr id="24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0" y="7048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266700</xdr:colOff>
      <xdr:row>29</xdr:row>
      <xdr:rowOff>114300</xdr:rowOff>
    </xdr:from>
    <xdr:to>
      <xdr:col>69</xdr:col>
      <xdr:colOff>247650</xdr:colOff>
      <xdr:row>32</xdr:row>
      <xdr:rowOff>114300</xdr:rowOff>
    </xdr:to>
    <xdr:sp>
      <xdr:nvSpPr>
        <xdr:cNvPr id="249" name="Přímá spojnice 288"/>
        <xdr:cNvSpPr>
          <a:spLocks/>
        </xdr:cNvSpPr>
      </xdr:nvSpPr>
      <xdr:spPr>
        <a:xfrm flipH="1">
          <a:off x="48634650" y="734377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2.75390625" style="222" customWidth="1"/>
    <col min="3" max="18" width="12.75390625" style="139" customWidth="1"/>
    <col min="19" max="19" width="4.75390625" style="138" customWidth="1"/>
    <col min="20" max="20" width="2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21" customHeight="1">
      <c r="B3" s="142"/>
      <c r="C3" s="142"/>
      <c r="D3" s="142"/>
      <c r="J3" s="143"/>
      <c r="K3" s="142"/>
      <c r="L3" s="142"/>
    </row>
    <row r="4" spans="1:22" s="151" customFormat="1" ht="24.75" customHeight="1">
      <c r="A4" s="144"/>
      <c r="B4" s="124" t="s">
        <v>59</v>
      </c>
      <c r="C4" s="145">
        <v>302</v>
      </c>
      <c r="D4" s="146"/>
      <c r="E4" s="144"/>
      <c r="F4" s="144"/>
      <c r="G4" s="144"/>
      <c r="H4" s="144"/>
      <c r="I4" s="146"/>
      <c r="J4" s="133" t="s">
        <v>117</v>
      </c>
      <c r="K4" s="146"/>
      <c r="L4" s="147"/>
      <c r="M4" s="146"/>
      <c r="N4" s="146"/>
      <c r="O4" s="146"/>
      <c r="P4" s="146"/>
      <c r="Q4" s="148" t="s">
        <v>60</v>
      </c>
      <c r="R4" s="149">
        <v>349845</v>
      </c>
      <c r="S4" s="146"/>
      <c r="T4" s="146"/>
      <c r="U4" s="150"/>
      <c r="V4" s="150"/>
    </row>
    <row r="5" spans="1:22" s="151" customFormat="1" ht="24.75" customHeight="1">
      <c r="A5" s="144"/>
      <c r="B5" s="124" t="s">
        <v>59</v>
      </c>
      <c r="C5" s="145">
        <v>306</v>
      </c>
      <c r="D5" s="146"/>
      <c r="E5" s="144"/>
      <c r="F5" s="144"/>
      <c r="G5" s="144"/>
      <c r="H5" s="144"/>
      <c r="I5" s="146"/>
      <c r="J5" s="133" t="s">
        <v>119</v>
      </c>
      <c r="K5" s="146"/>
      <c r="L5" s="147"/>
      <c r="M5" s="146"/>
      <c r="N5" s="146"/>
      <c r="O5" s="147"/>
      <c r="P5" s="147"/>
      <c r="Q5" s="147"/>
      <c r="R5" s="147"/>
      <c r="S5" s="147"/>
      <c r="T5" s="146"/>
      <c r="U5" s="150"/>
      <c r="V5" s="150"/>
    </row>
    <row r="6" spans="2:22" s="152" customFormat="1" ht="21" customHeight="1" thickBot="1">
      <c r="B6" s="153"/>
      <c r="C6" s="154"/>
      <c r="D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2" s="160" customFormat="1" ht="24.75" customHeight="1">
      <c r="A7" s="155"/>
      <c r="B7" s="156"/>
      <c r="C7" s="157"/>
      <c r="D7" s="156"/>
      <c r="E7" s="158"/>
      <c r="F7" s="158"/>
      <c r="G7" s="158"/>
      <c r="H7" s="158"/>
      <c r="I7" s="158"/>
      <c r="J7" s="156"/>
      <c r="K7" s="156"/>
      <c r="L7" s="156"/>
      <c r="M7" s="156"/>
      <c r="N7" s="156"/>
      <c r="O7" s="156"/>
      <c r="P7" s="156"/>
      <c r="Q7" s="156"/>
      <c r="R7" s="156"/>
      <c r="S7" s="159"/>
      <c r="T7" s="143"/>
      <c r="U7" s="143"/>
      <c r="V7" s="143"/>
    </row>
    <row r="8" spans="1:21" ht="21" customHeight="1">
      <c r="A8" s="161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4"/>
      <c r="S8" s="165"/>
      <c r="T8" s="142"/>
      <c r="U8" s="140"/>
    </row>
    <row r="9" spans="1:21" ht="25.5" customHeight="1">
      <c r="A9" s="161"/>
      <c r="B9" s="166"/>
      <c r="C9" s="168"/>
      <c r="D9" s="168"/>
      <c r="E9" s="168"/>
      <c r="F9" s="168"/>
      <c r="G9" s="249" t="s">
        <v>87</v>
      </c>
      <c r="H9" s="168"/>
      <c r="I9" s="168"/>
      <c r="J9" s="168"/>
      <c r="K9" s="168"/>
      <c r="L9" s="168"/>
      <c r="M9" s="168"/>
      <c r="N9" s="249" t="s">
        <v>88</v>
      </c>
      <c r="O9" s="168"/>
      <c r="P9" s="168"/>
      <c r="Q9" s="168"/>
      <c r="R9" s="171"/>
      <c r="S9" s="165"/>
      <c r="T9" s="142"/>
      <c r="U9" s="140"/>
    </row>
    <row r="10" spans="1:21" ht="25.5" customHeight="1">
      <c r="A10" s="161"/>
      <c r="B10" s="166"/>
      <c r="C10" s="167" t="s">
        <v>18</v>
      </c>
      <c r="D10" s="168"/>
      <c r="E10" s="168"/>
      <c r="F10" s="169"/>
      <c r="G10" s="98" t="s">
        <v>61</v>
      </c>
      <c r="H10" s="169"/>
      <c r="K10" s="170"/>
      <c r="M10" s="169"/>
      <c r="N10" s="98" t="s">
        <v>68</v>
      </c>
      <c r="O10" s="169"/>
      <c r="P10" s="168"/>
      <c r="Q10" s="168"/>
      <c r="R10" s="171"/>
      <c r="S10" s="165"/>
      <c r="T10" s="142"/>
      <c r="U10" s="140"/>
    </row>
    <row r="11" spans="1:21" ht="25.5" customHeight="1">
      <c r="A11" s="161"/>
      <c r="B11" s="166"/>
      <c r="C11" s="63" t="s">
        <v>19</v>
      </c>
      <c r="D11" s="168"/>
      <c r="E11" s="168"/>
      <c r="F11" s="168"/>
      <c r="G11" s="172" t="s">
        <v>49</v>
      </c>
      <c r="K11" s="168"/>
      <c r="M11" s="168"/>
      <c r="N11" s="172" t="s">
        <v>72</v>
      </c>
      <c r="O11" s="168"/>
      <c r="P11" s="168"/>
      <c r="Q11" s="168"/>
      <c r="R11" s="171"/>
      <c r="S11" s="165"/>
      <c r="T11" s="142"/>
      <c r="U11" s="140"/>
    </row>
    <row r="12" spans="1:21" ht="25.5" customHeight="1">
      <c r="A12" s="161"/>
      <c r="B12" s="166"/>
      <c r="C12" s="63" t="s">
        <v>20</v>
      </c>
      <c r="D12" s="168"/>
      <c r="E12" s="168"/>
      <c r="F12" s="168"/>
      <c r="G12" s="112" t="s">
        <v>37</v>
      </c>
      <c r="K12" s="168"/>
      <c r="M12" s="168"/>
      <c r="N12" s="112" t="s">
        <v>73</v>
      </c>
      <c r="O12" s="168"/>
      <c r="P12" s="168"/>
      <c r="Q12" s="168"/>
      <c r="R12" s="171"/>
      <c r="S12" s="165"/>
      <c r="T12" s="142"/>
      <c r="U12" s="140"/>
    </row>
    <row r="13" spans="1:21" ht="21" customHeight="1">
      <c r="A13" s="161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S13" s="165"/>
      <c r="T13" s="142"/>
      <c r="U13" s="140"/>
    </row>
    <row r="14" spans="1:21" ht="25.5" customHeight="1">
      <c r="A14" s="161"/>
      <c r="B14" s="256"/>
      <c r="C14" s="257" t="s">
        <v>80</v>
      </c>
      <c r="D14" s="258"/>
      <c r="E14" s="258"/>
      <c r="F14" s="174"/>
      <c r="G14" s="259">
        <v>6</v>
      </c>
      <c r="H14" s="174"/>
      <c r="I14" s="174"/>
      <c r="J14" s="174"/>
      <c r="K14" s="174"/>
      <c r="L14" s="174"/>
      <c r="M14" s="174"/>
      <c r="N14" s="273" t="s">
        <v>90</v>
      </c>
      <c r="O14" s="174"/>
      <c r="P14" s="174"/>
      <c r="Q14" s="174"/>
      <c r="R14" s="175"/>
      <c r="S14" s="165"/>
      <c r="T14" s="142"/>
      <c r="U14" s="140"/>
    </row>
    <row r="15" spans="1:21" ht="21" customHeight="1">
      <c r="A15" s="161"/>
      <c r="B15" s="166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71"/>
      <c r="S15" s="165"/>
      <c r="T15" s="142"/>
      <c r="U15" s="140"/>
    </row>
    <row r="16" spans="1:21" ht="21" customHeight="1">
      <c r="A16" s="161"/>
      <c r="B16" s="166"/>
      <c r="C16" s="111" t="s">
        <v>34</v>
      </c>
      <c r="D16" s="168"/>
      <c r="E16" s="168"/>
      <c r="F16" s="168"/>
      <c r="G16" s="168"/>
      <c r="H16" s="168"/>
      <c r="J16" s="176" t="s">
        <v>79</v>
      </c>
      <c r="N16" s="170"/>
      <c r="O16" s="168"/>
      <c r="P16" s="168"/>
      <c r="Q16" s="168"/>
      <c r="R16" s="171"/>
      <c r="S16" s="165"/>
      <c r="T16" s="142"/>
      <c r="U16" s="140"/>
    </row>
    <row r="17" spans="1:21" ht="21" customHeight="1">
      <c r="A17" s="161"/>
      <c r="B17" s="166"/>
      <c r="C17" s="64" t="s">
        <v>35</v>
      </c>
      <c r="D17" s="168"/>
      <c r="E17" s="168"/>
      <c r="F17" s="168"/>
      <c r="G17" s="168"/>
      <c r="H17" s="168"/>
      <c r="J17" s="122">
        <v>78.362</v>
      </c>
      <c r="N17" s="170"/>
      <c r="O17" s="168"/>
      <c r="P17" s="168"/>
      <c r="Q17" s="168"/>
      <c r="R17" s="171"/>
      <c r="S17" s="165"/>
      <c r="T17" s="142"/>
      <c r="U17" s="140"/>
    </row>
    <row r="18" spans="1:21" ht="21" customHeight="1">
      <c r="A18" s="161"/>
      <c r="B18" s="166"/>
      <c r="C18" s="64" t="s">
        <v>62</v>
      </c>
      <c r="D18" s="168"/>
      <c r="E18" s="168"/>
      <c r="F18" s="168"/>
      <c r="G18" s="168"/>
      <c r="H18" s="168"/>
      <c r="J18" s="177" t="s">
        <v>21</v>
      </c>
      <c r="N18" s="128" t="s">
        <v>54</v>
      </c>
      <c r="Q18" s="168"/>
      <c r="R18" s="171"/>
      <c r="S18" s="165"/>
      <c r="T18" s="142"/>
      <c r="U18" s="140"/>
    </row>
    <row r="19" spans="1:20" s="168" customFormat="1" ht="21" customHeight="1">
      <c r="A19" s="161"/>
      <c r="B19" s="166"/>
      <c r="J19" s="281" t="s">
        <v>101</v>
      </c>
      <c r="R19" s="171"/>
      <c r="S19" s="282"/>
      <c r="T19" s="283"/>
    </row>
    <row r="20" spans="1:20" s="168" customFormat="1" ht="21" customHeight="1">
      <c r="A20" s="161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5"/>
      <c r="S20" s="282"/>
      <c r="T20" s="283"/>
    </row>
    <row r="21" spans="1:21" ht="21" customHeight="1">
      <c r="A21" s="161"/>
      <c r="B21" s="166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71"/>
      <c r="S21" s="165"/>
      <c r="T21" s="142"/>
      <c r="U21" s="140"/>
    </row>
    <row r="22" spans="1:21" ht="21" customHeight="1">
      <c r="A22" s="161"/>
      <c r="B22" s="166"/>
      <c r="C22" s="64" t="s">
        <v>99</v>
      </c>
      <c r="D22" s="168"/>
      <c r="E22" s="168"/>
      <c r="F22" s="285" t="s">
        <v>104</v>
      </c>
      <c r="G22" s="168"/>
      <c r="H22" s="298" t="s">
        <v>106</v>
      </c>
      <c r="I22" s="298"/>
      <c r="L22" s="168"/>
      <c r="M22" s="170"/>
      <c r="N22" s="285" t="s">
        <v>55</v>
      </c>
      <c r="O22" s="168"/>
      <c r="P22" s="298" t="s">
        <v>110</v>
      </c>
      <c r="Q22" s="298"/>
      <c r="R22" s="171"/>
      <c r="S22" s="165"/>
      <c r="T22" s="142"/>
      <c r="U22" s="140"/>
    </row>
    <row r="23" spans="1:21" ht="21" customHeight="1">
      <c r="A23" s="161"/>
      <c r="B23" s="166"/>
      <c r="C23" s="64" t="s">
        <v>100</v>
      </c>
      <c r="D23" s="168"/>
      <c r="E23" s="168"/>
      <c r="F23" s="286" t="s">
        <v>105</v>
      </c>
      <c r="G23" s="168"/>
      <c r="H23" s="298" t="s">
        <v>107</v>
      </c>
      <c r="I23" s="298"/>
      <c r="L23" s="168"/>
      <c r="M23" s="170"/>
      <c r="N23" s="286" t="s">
        <v>108</v>
      </c>
      <c r="O23" s="168"/>
      <c r="P23" s="298"/>
      <c r="Q23" s="298"/>
      <c r="R23" s="171"/>
      <c r="S23" s="165"/>
      <c r="T23" s="142"/>
      <c r="U23" s="140"/>
    </row>
    <row r="24" spans="1:21" ht="21" customHeight="1">
      <c r="A24" s="161"/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80"/>
      <c r="S24" s="165"/>
      <c r="T24" s="142"/>
      <c r="U24" s="140"/>
    </row>
    <row r="25" spans="1:21" ht="24.75" customHeight="1">
      <c r="A25" s="161"/>
      <c r="B25" s="181"/>
      <c r="C25" s="182"/>
      <c r="D25" s="182"/>
      <c r="E25" s="183"/>
      <c r="F25" s="183"/>
      <c r="G25" s="183"/>
      <c r="H25" s="183"/>
      <c r="I25" s="182"/>
      <c r="J25" s="184"/>
      <c r="K25" s="182"/>
      <c r="L25" s="182"/>
      <c r="M25" s="182"/>
      <c r="N25" s="182"/>
      <c r="O25" s="182"/>
      <c r="P25" s="182"/>
      <c r="Q25" s="182"/>
      <c r="R25" s="182"/>
      <c r="S25" s="165"/>
      <c r="T25" s="142"/>
      <c r="U25" s="140"/>
    </row>
    <row r="26" spans="1:19" ht="30" customHeight="1">
      <c r="A26" s="185"/>
      <c r="B26" s="186"/>
      <c r="C26" s="187"/>
      <c r="D26" s="305" t="s">
        <v>64</v>
      </c>
      <c r="E26" s="306"/>
      <c r="F26" s="306"/>
      <c r="G26" s="306"/>
      <c r="H26" s="187"/>
      <c r="I26" s="188"/>
      <c r="J26" s="189"/>
      <c r="K26" s="186"/>
      <c r="L26" s="187"/>
      <c r="M26" s="305" t="s">
        <v>65</v>
      </c>
      <c r="N26" s="305"/>
      <c r="O26" s="305"/>
      <c r="P26" s="305"/>
      <c r="Q26" s="187"/>
      <c r="R26" s="188"/>
      <c r="S26" s="165"/>
    </row>
    <row r="27" spans="1:20" s="194" customFormat="1" ht="21" customHeight="1" thickBot="1">
      <c r="A27" s="190"/>
      <c r="B27" s="191" t="s">
        <v>12</v>
      </c>
      <c r="C27" s="132" t="s">
        <v>23</v>
      </c>
      <c r="D27" s="132" t="s">
        <v>24</v>
      </c>
      <c r="E27" s="192" t="s">
        <v>25</v>
      </c>
      <c r="F27" s="307" t="s">
        <v>26</v>
      </c>
      <c r="G27" s="308"/>
      <c r="H27" s="308"/>
      <c r="I27" s="309"/>
      <c r="J27" s="189"/>
      <c r="K27" s="191" t="s">
        <v>12</v>
      </c>
      <c r="L27" s="132" t="s">
        <v>23</v>
      </c>
      <c r="M27" s="132" t="s">
        <v>24</v>
      </c>
      <c r="N27" s="192" t="s">
        <v>25</v>
      </c>
      <c r="O27" s="307" t="s">
        <v>26</v>
      </c>
      <c r="P27" s="308"/>
      <c r="Q27" s="308"/>
      <c r="R27" s="309"/>
      <c r="S27" s="193"/>
      <c r="T27" s="138"/>
    </row>
    <row r="28" spans="1:20" s="151" customFormat="1" ht="21" customHeight="1" thickTop="1">
      <c r="A28" s="185"/>
      <c r="B28" s="195"/>
      <c r="C28" s="196"/>
      <c r="D28" s="197"/>
      <c r="E28" s="198"/>
      <c r="F28" s="199"/>
      <c r="G28" s="200"/>
      <c r="H28" s="200"/>
      <c r="I28" s="201"/>
      <c r="J28" s="189"/>
      <c r="K28" s="195"/>
      <c r="L28" s="196"/>
      <c r="M28" s="197"/>
      <c r="N28" s="198"/>
      <c r="O28" s="199"/>
      <c r="P28" s="200"/>
      <c r="Q28" s="200"/>
      <c r="R28" s="201"/>
      <c r="S28" s="165"/>
      <c r="T28" s="138"/>
    </row>
    <row r="29" spans="1:20" s="151" customFormat="1" ht="21" customHeight="1">
      <c r="A29" s="185"/>
      <c r="B29" s="279">
        <v>1</v>
      </c>
      <c r="C29" s="203">
        <v>78.77</v>
      </c>
      <c r="D29" s="204">
        <v>78.207</v>
      </c>
      <c r="E29" s="205">
        <f>(C29-D29)*1000</f>
        <v>563.0000000000024</v>
      </c>
      <c r="F29" s="299" t="s">
        <v>44</v>
      </c>
      <c r="G29" s="300"/>
      <c r="H29" s="300"/>
      <c r="I29" s="301"/>
      <c r="J29" s="189"/>
      <c r="K29" s="280">
        <v>1</v>
      </c>
      <c r="L29" s="207">
        <v>78.35</v>
      </c>
      <c r="M29" s="207">
        <v>78.22</v>
      </c>
      <c r="N29" s="205">
        <f>(L29-M29)*1000</f>
        <v>129.99999999999545</v>
      </c>
      <c r="O29" s="302" t="s">
        <v>96</v>
      </c>
      <c r="P29" s="303"/>
      <c r="Q29" s="303"/>
      <c r="R29" s="304"/>
      <c r="S29" s="165"/>
      <c r="T29" s="138"/>
    </row>
    <row r="30" spans="1:20" s="151" customFormat="1" ht="21" customHeight="1">
      <c r="A30" s="185"/>
      <c r="B30" s="195"/>
      <c r="C30" s="196"/>
      <c r="D30" s="208"/>
      <c r="E30" s="209"/>
      <c r="F30" s="199"/>
      <c r="G30" s="200"/>
      <c r="H30" s="200"/>
      <c r="I30" s="201"/>
      <c r="J30" s="189"/>
      <c r="K30" s="195"/>
      <c r="L30" s="196"/>
      <c r="M30" s="197"/>
      <c r="N30" s="198"/>
      <c r="O30" s="199"/>
      <c r="P30" s="200"/>
      <c r="Q30" s="200"/>
      <c r="R30" s="201"/>
      <c r="S30" s="165"/>
      <c r="T30" s="138"/>
    </row>
    <row r="31" spans="1:20" s="151" customFormat="1" ht="21" customHeight="1">
      <c r="A31" s="185"/>
      <c r="B31" s="279">
        <v>2</v>
      </c>
      <c r="C31" s="203">
        <v>78.764</v>
      </c>
      <c r="D31" s="204">
        <v>78.207</v>
      </c>
      <c r="E31" s="205">
        <f>(C31-D31)*1000</f>
        <v>557.0000000000022</v>
      </c>
      <c r="F31" s="302" t="s">
        <v>45</v>
      </c>
      <c r="G31" s="303"/>
      <c r="H31" s="303"/>
      <c r="I31" s="304"/>
      <c r="J31" s="189"/>
      <c r="K31" s="280">
        <v>2</v>
      </c>
      <c r="L31" s="207">
        <v>78.5</v>
      </c>
      <c r="M31" s="207">
        <v>78.354</v>
      </c>
      <c r="N31" s="205">
        <f>(L31-M31)*1000</f>
        <v>146.0000000000008</v>
      </c>
      <c r="O31" s="302" t="s">
        <v>97</v>
      </c>
      <c r="P31" s="303"/>
      <c r="Q31" s="303"/>
      <c r="R31" s="304"/>
      <c r="S31" s="165"/>
      <c r="T31" s="138"/>
    </row>
    <row r="32" spans="1:20" s="151" customFormat="1" ht="21" customHeight="1">
      <c r="A32" s="185"/>
      <c r="B32" s="195"/>
      <c r="C32" s="196"/>
      <c r="D32" s="208"/>
      <c r="E32" s="209"/>
      <c r="F32" s="199"/>
      <c r="G32" s="200"/>
      <c r="H32" s="200"/>
      <c r="I32" s="201"/>
      <c r="J32" s="189"/>
      <c r="K32" s="195"/>
      <c r="L32" s="196"/>
      <c r="M32" s="197"/>
      <c r="N32" s="198"/>
      <c r="O32" s="199"/>
      <c r="P32" s="200"/>
      <c r="Q32" s="200"/>
      <c r="R32" s="201"/>
      <c r="S32" s="165"/>
      <c r="T32" s="138"/>
    </row>
    <row r="33" spans="1:20" s="151" customFormat="1" ht="21" customHeight="1">
      <c r="A33" s="185"/>
      <c r="B33" s="279">
        <v>3</v>
      </c>
      <c r="C33" s="203">
        <v>78.78</v>
      </c>
      <c r="D33" s="204">
        <v>78.203</v>
      </c>
      <c r="E33" s="205">
        <f>(C33-D33)*1000</f>
        <v>576.9999999999982</v>
      </c>
      <c r="F33" s="302" t="s">
        <v>45</v>
      </c>
      <c r="G33" s="303"/>
      <c r="H33" s="303"/>
      <c r="I33" s="304"/>
      <c r="J33" s="189"/>
      <c r="K33" s="280">
        <v>3</v>
      </c>
      <c r="L33" s="207">
        <v>78.384</v>
      </c>
      <c r="M33" s="207">
        <v>78.219</v>
      </c>
      <c r="N33" s="205">
        <f>(L33-M33)*1000</f>
        <v>165.00000000000625</v>
      </c>
      <c r="O33" s="302" t="s">
        <v>98</v>
      </c>
      <c r="P33" s="303"/>
      <c r="Q33" s="303"/>
      <c r="R33" s="304"/>
      <c r="S33" s="165"/>
      <c r="T33" s="138"/>
    </row>
    <row r="34" spans="1:20" s="150" customFormat="1" ht="21" customHeight="1">
      <c r="A34" s="185"/>
      <c r="B34" s="195"/>
      <c r="C34" s="210"/>
      <c r="D34" s="211"/>
      <c r="E34" s="209"/>
      <c r="F34" s="199"/>
      <c r="G34" s="200"/>
      <c r="H34" s="200"/>
      <c r="I34" s="201"/>
      <c r="J34" s="189"/>
      <c r="K34" s="195"/>
      <c r="L34" s="196"/>
      <c r="M34" s="197"/>
      <c r="N34" s="198"/>
      <c r="O34" s="310" t="s">
        <v>120</v>
      </c>
      <c r="P34" s="311"/>
      <c r="Q34" s="311"/>
      <c r="R34" s="312"/>
      <c r="S34" s="165"/>
      <c r="T34" s="142"/>
    </row>
    <row r="35" spans="1:20" s="151" customFormat="1" ht="21" customHeight="1">
      <c r="A35" s="185"/>
      <c r="B35" s="195"/>
      <c r="C35" s="210"/>
      <c r="D35" s="211"/>
      <c r="E35" s="209"/>
      <c r="F35" s="199"/>
      <c r="G35" s="200"/>
      <c r="H35" s="200"/>
      <c r="I35" s="201"/>
      <c r="J35" s="189"/>
      <c r="K35" s="195"/>
      <c r="L35" s="196"/>
      <c r="M35" s="197"/>
      <c r="N35" s="198"/>
      <c r="O35" s="199"/>
      <c r="P35" s="200"/>
      <c r="Q35" s="200"/>
      <c r="R35" s="201"/>
      <c r="S35" s="165"/>
      <c r="T35" s="138"/>
    </row>
    <row r="36" spans="1:20" s="151" customFormat="1" ht="21" customHeight="1">
      <c r="A36" s="185"/>
      <c r="B36" s="202" t="s">
        <v>66</v>
      </c>
      <c r="C36" s="224">
        <v>78.512</v>
      </c>
      <c r="D36" s="225">
        <v>78.336</v>
      </c>
      <c r="E36" s="205">
        <f>(C36-D36)*1000</f>
        <v>176.00000000000193</v>
      </c>
      <c r="F36" s="299" t="s">
        <v>89</v>
      </c>
      <c r="G36" s="300"/>
      <c r="H36" s="300"/>
      <c r="I36" s="301"/>
      <c r="J36" s="189"/>
      <c r="K36" s="206" t="s">
        <v>66</v>
      </c>
      <c r="L36" s="223">
        <v>78.39699999999999</v>
      </c>
      <c r="M36" s="223">
        <v>78.322</v>
      </c>
      <c r="N36" s="205">
        <f>(L36-M36)*1000</f>
        <v>74.99999999998863</v>
      </c>
      <c r="O36" s="313" t="s">
        <v>69</v>
      </c>
      <c r="P36" s="314"/>
      <c r="Q36" s="314"/>
      <c r="R36" s="315"/>
      <c r="S36" s="165"/>
      <c r="T36" s="138"/>
    </row>
    <row r="37" spans="1:20" s="151" customFormat="1" ht="21" customHeight="1">
      <c r="A37" s="185"/>
      <c r="B37" s="195"/>
      <c r="C37" s="210"/>
      <c r="D37" s="211"/>
      <c r="E37" s="209"/>
      <c r="F37" s="199"/>
      <c r="G37" s="200"/>
      <c r="H37" s="200"/>
      <c r="I37" s="201"/>
      <c r="J37" s="189"/>
      <c r="K37" s="206" t="s">
        <v>76</v>
      </c>
      <c r="L37" s="207">
        <v>78.421</v>
      </c>
      <c r="M37" s="207">
        <v>78.346</v>
      </c>
      <c r="N37" s="205">
        <f>(L37-M37)*1000</f>
        <v>75.00000000000284</v>
      </c>
      <c r="O37" s="313" t="s">
        <v>112</v>
      </c>
      <c r="P37" s="314"/>
      <c r="Q37" s="314"/>
      <c r="R37" s="315"/>
      <c r="S37" s="165"/>
      <c r="T37" s="138"/>
    </row>
    <row r="38" spans="1:20" s="151" customFormat="1" ht="21" customHeight="1">
      <c r="A38" s="185"/>
      <c r="B38" s="202" t="s">
        <v>67</v>
      </c>
      <c r="C38" s="224">
        <v>78.512</v>
      </c>
      <c r="D38" s="223">
        <v>78.4</v>
      </c>
      <c r="E38" s="205">
        <f>(C38-D38)*1000</f>
        <v>111.99999999999477</v>
      </c>
      <c r="F38" s="302" t="s">
        <v>103</v>
      </c>
      <c r="G38" s="303"/>
      <c r="H38" s="303"/>
      <c r="I38" s="304"/>
      <c r="J38" s="189"/>
      <c r="K38" s="195"/>
      <c r="L38" s="196"/>
      <c r="M38" s="197"/>
      <c r="N38" s="198"/>
      <c r="O38" s="199"/>
      <c r="P38" s="200"/>
      <c r="Q38" s="200"/>
      <c r="R38" s="201"/>
      <c r="S38" s="165"/>
      <c r="T38" s="138"/>
    </row>
    <row r="39" spans="1:20" s="144" customFormat="1" ht="21" customHeight="1">
      <c r="A39" s="185"/>
      <c r="B39" s="212"/>
      <c r="C39" s="213"/>
      <c r="D39" s="214"/>
      <c r="E39" s="215"/>
      <c r="F39" s="216"/>
      <c r="G39" s="217"/>
      <c r="H39" s="217"/>
      <c r="I39" s="218"/>
      <c r="J39" s="189"/>
      <c r="K39" s="212"/>
      <c r="L39" s="213"/>
      <c r="M39" s="214"/>
      <c r="N39" s="215"/>
      <c r="O39" s="216"/>
      <c r="P39" s="217"/>
      <c r="Q39" s="217"/>
      <c r="R39" s="218"/>
      <c r="S39" s="165"/>
      <c r="T39" s="138"/>
    </row>
    <row r="40" spans="1:19" ht="24.75" customHeight="1" thickBot="1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1"/>
    </row>
  </sheetData>
  <sheetProtection password="E9A7" sheet="1" objects="1" scenarios="1"/>
  <mergeCells count="19">
    <mergeCell ref="F27:I27"/>
    <mergeCell ref="O27:R27"/>
    <mergeCell ref="O34:R34"/>
    <mergeCell ref="F38:I38"/>
    <mergeCell ref="F33:I33"/>
    <mergeCell ref="F36:I36"/>
    <mergeCell ref="O33:R33"/>
    <mergeCell ref="O36:R36"/>
    <mergeCell ref="O37:R37"/>
    <mergeCell ref="H22:I22"/>
    <mergeCell ref="P22:Q22"/>
    <mergeCell ref="H23:I23"/>
    <mergeCell ref="P23:Q23"/>
    <mergeCell ref="F29:I29"/>
    <mergeCell ref="F31:I31"/>
    <mergeCell ref="O29:R29"/>
    <mergeCell ref="O31:R31"/>
    <mergeCell ref="D26:G26"/>
    <mergeCell ref="M26:P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9"/>
      <c r="AE1" s="110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9"/>
      <c r="BH1" s="110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316" t="s">
        <v>81</v>
      </c>
      <c r="C2" s="317"/>
      <c r="D2" s="317"/>
      <c r="E2" s="317"/>
      <c r="F2" s="317"/>
      <c r="G2" s="317"/>
      <c r="H2" s="317"/>
      <c r="I2" s="317"/>
      <c r="J2" s="317"/>
      <c r="K2" s="317"/>
      <c r="L2" s="318"/>
      <c r="P2" s="106"/>
      <c r="Q2" s="107"/>
      <c r="R2" s="107"/>
      <c r="S2" s="107"/>
      <c r="T2" s="326" t="s">
        <v>36</v>
      </c>
      <c r="U2" s="326"/>
      <c r="V2" s="326"/>
      <c r="W2" s="326"/>
      <c r="X2" s="326"/>
      <c r="Y2" s="326"/>
      <c r="Z2" s="107"/>
      <c r="AA2" s="107"/>
      <c r="AB2" s="107"/>
      <c r="AC2" s="108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H2" s="106"/>
      <c r="BI2" s="107"/>
      <c r="BJ2" s="107"/>
      <c r="BK2" s="107"/>
      <c r="BL2" s="326" t="s">
        <v>36</v>
      </c>
      <c r="BM2" s="326"/>
      <c r="BN2" s="326"/>
      <c r="BO2" s="326"/>
      <c r="BP2" s="326"/>
      <c r="BQ2" s="326"/>
      <c r="BR2" s="107"/>
      <c r="BS2" s="107"/>
      <c r="BT2" s="107"/>
      <c r="BU2" s="108"/>
      <c r="BY2" s="32"/>
      <c r="BZ2" s="316" t="s">
        <v>56</v>
      </c>
      <c r="CA2" s="317"/>
      <c r="CB2" s="317"/>
      <c r="CC2" s="317"/>
      <c r="CD2" s="317"/>
      <c r="CE2" s="317"/>
      <c r="CF2" s="317"/>
      <c r="CG2" s="317"/>
      <c r="CH2" s="317"/>
      <c r="CI2" s="317"/>
      <c r="CJ2" s="318"/>
    </row>
    <row r="3" spans="16:77" ht="21" customHeight="1" thickBot="1" thickTop="1">
      <c r="P3" s="328" t="s">
        <v>0</v>
      </c>
      <c r="Q3" s="323"/>
      <c r="R3" s="323"/>
      <c r="S3" s="324"/>
      <c r="T3" s="115"/>
      <c r="U3" s="116"/>
      <c r="V3" s="319" t="s">
        <v>1</v>
      </c>
      <c r="W3" s="323"/>
      <c r="X3" s="323"/>
      <c r="Y3" s="324"/>
      <c r="Z3" s="115"/>
      <c r="AA3" s="116"/>
      <c r="AB3" s="321" t="s">
        <v>2</v>
      </c>
      <c r="AC3" s="325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34" t="s">
        <v>113</v>
      </c>
      <c r="BI3" s="335"/>
      <c r="BJ3" s="321" t="s">
        <v>2</v>
      </c>
      <c r="BK3" s="322"/>
      <c r="BL3" s="115"/>
      <c r="BM3" s="116"/>
      <c r="BN3" s="319" t="s">
        <v>1</v>
      </c>
      <c r="BO3" s="323"/>
      <c r="BP3" s="323"/>
      <c r="BQ3" s="324"/>
      <c r="BR3" s="115"/>
      <c r="BS3" s="116"/>
      <c r="BT3" s="319" t="s">
        <v>0</v>
      </c>
      <c r="BU3" s="320"/>
      <c r="BY3" s="32"/>
    </row>
    <row r="4" spans="2:89" ht="23.25" customHeight="1" thickTop="1">
      <c r="B4" s="75"/>
      <c r="C4" s="76"/>
      <c r="D4" s="76"/>
      <c r="E4" s="76"/>
      <c r="F4" s="76"/>
      <c r="G4" s="228" t="s">
        <v>63</v>
      </c>
      <c r="H4" s="76"/>
      <c r="I4" s="76"/>
      <c r="J4" s="77"/>
      <c r="K4" s="76"/>
      <c r="L4" s="78"/>
      <c r="P4" s="2"/>
      <c r="Q4" s="3"/>
      <c r="R4" s="3"/>
      <c r="S4" s="3"/>
      <c r="T4" s="3"/>
      <c r="U4" s="3"/>
      <c r="V4" s="329" t="s">
        <v>28</v>
      </c>
      <c r="W4" s="329"/>
      <c r="X4" s="3"/>
      <c r="Y4" s="3"/>
      <c r="Z4" s="3"/>
      <c r="AA4" s="5"/>
      <c r="AB4" s="5"/>
      <c r="AC4" s="6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3" t="s">
        <v>117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36" t="s">
        <v>114</v>
      </c>
      <c r="BI4" s="337"/>
      <c r="BJ4" s="5"/>
      <c r="BK4" s="5"/>
      <c r="BL4" s="5"/>
      <c r="BM4" s="5"/>
      <c r="BN4" s="329" t="s">
        <v>28</v>
      </c>
      <c r="BO4" s="329"/>
      <c r="BP4" s="329"/>
      <c r="BQ4" s="329"/>
      <c r="BR4" s="5"/>
      <c r="BS4" s="5"/>
      <c r="BT4" s="8"/>
      <c r="BU4" s="6"/>
      <c r="BY4" s="32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0"/>
    </row>
    <row r="5" spans="2:88" ht="21" customHeight="1">
      <c r="B5" s="66"/>
      <c r="C5" s="67" t="s">
        <v>22</v>
      </c>
      <c r="D5" s="82"/>
      <c r="E5" s="69"/>
      <c r="F5" s="69"/>
      <c r="G5" s="69"/>
      <c r="H5" s="69"/>
      <c r="I5" s="69"/>
      <c r="J5" s="65"/>
      <c r="L5" s="73"/>
      <c r="P5" s="331" t="s">
        <v>84</v>
      </c>
      <c r="Q5" s="332"/>
      <c r="R5" s="333" t="s">
        <v>85</v>
      </c>
      <c r="S5" s="333"/>
      <c r="T5" s="266"/>
      <c r="U5" s="117"/>
      <c r="V5" s="12"/>
      <c r="W5" s="13"/>
      <c r="X5" s="9"/>
      <c r="Y5" s="16"/>
      <c r="Z5" s="9"/>
      <c r="AA5" s="16"/>
      <c r="AB5" s="82"/>
      <c r="AC5" s="114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1"/>
      <c r="BI5" s="16"/>
      <c r="BJ5" s="82"/>
      <c r="BK5" s="92"/>
      <c r="BM5" s="117"/>
      <c r="BN5" s="9"/>
      <c r="BO5" s="93"/>
      <c r="BP5" s="9"/>
      <c r="BQ5" s="86"/>
      <c r="BS5" s="117"/>
      <c r="BT5" s="9"/>
      <c r="BU5" s="84"/>
      <c r="BY5" s="32"/>
      <c r="BZ5" s="66"/>
      <c r="CA5" s="67" t="s">
        <v>22</v>
      </c>
      <c r="CB5" s="82"/>
      <c r="CC5" s="69"/>
      <c r="CD5" s="69"/>
      <c r="CE5" s="69"/>
      <c r="CF5" s="69"/>
      <c r="CG5" s="69"/>
      <c r="CH5" s="65"/>
      <c r="CJ5" s="73"/>
    </row>
    <row r="6" spans="2:88" ht="22.5" customHeight="1">
      <c r="B6" s="66"/>
      <c r="C6" s="67" t="s">
        <v>19</v>
      </c>
      <c r="D6" s="82"/>
      <c r="E6" s="69"/>
      <c r="F6" s="69"/>
      <c r="G6" s="70" t="s">
        <v>47</v>
      </c>
      <c r="H6" s="69"/>
      <c r="I6" s="69"/>
      <c r="J6" s="65"/>
      <c r="K6" s="72" t="s">
        <v>51</v>
      </c>
      <c r="L6" s="73"/>
      <c r="P6" s="79" t="s">
        <v>33</v>
      </c>
      <c r="Q6" s="28">
        <v>79.779</v>
      </c>
      <c r="R6" s="85" t="s">
        <v>74</v>
      </c>
      <c r="S6" s="113">
        <v>25.183</v>
      </c>
      <c r="U6" s="118"/>
      <c r="V6" s="12"/>
      <c r="W6" s="13"/>
      <c r="X6" s="14" t="s">
        <v>9</v>
      </c>
      <c r="Y6" s="15">
        <v>78.764</v>
      </c>
      <c r="Z6" s="9"/>
      <c r="AA6" s="16"/>
      <c r="AB6" s="17"/>
      <c r="AC6" s="3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6" t="s">
        <v>94</v>
      </c>
      <c r="AS6" s="20" t="s">
        <v>4</v>
      </c>
      <c r="AT6" s="227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292" t="s">
        <v>115</v>
      </c>
      <c r="BI6" s="295">
        <v>78.336</v>
      </c>
      <c r="BJ6" s="82"/>
      <c r="BK6" s="52"/>
      <c r="BM6" s="118"/>
      <c r="BN6" s="19"/>
      <c r="BO6" s="94"/>
      <c r="BP6" s="14" t="s">
        <v>10</v>
      </c>
      <c r="BQ6" s="15">
        <v>78.207</v>
      </c>
      <c r="BS6" s="118"/>
      <c r="BT6" s="85" t="s">
        <v>46</v>
      </c>
      <c r="BU6" s="120">
        <v>77.138</v>
      </c>
      <c r="BY6" s="32"/>
      <c r="BZ6" s="66"/>
      <c r="CA6" s="67" t="s">
        <v>19</v>
      </c>
      <c r="CB6" s="82"/>
      <c r="CC6" s="69"/>
      <c r="CD6" s="69"/>
      <c r="CE6" s="70" t="s">
        <v>57</v>
      </c>
      <c r="CF6" s="69"/>
      <c r="CG6" s="69"/>
      <c r="CH6" s="65"/>
      <c r="CI6" s="72" t="s">
        <v>58</v>
      </c>
      <c r="CJ6" s="73"/>
    </row>
    <row r="7" spans="2:88" ht="21" customHeight="1">
      <c r="B7" s="66"/>
      <c r="C7" s="67" t="s">
        <v>20</v>
      </c>
      <c r="D7" s="82"/>
      <c r="E7" s="69"/>
      <c r="F7" s="69"/>
      <c r="G7" s="71" t="s">
        <v>95</v>
      </c>
      <c r="H7" s="69"/>
      <c r="I7" s="69"/>
      <c r="J7" s="82"/>
      <c r="K7" s="19"/>
      <c r="L7" s="99"/>
      <c r="P7" s="21"/>
      <c r="Q7" s="93"/>
      <c r="R7" s="29" t="s">
        <v>75</v>
      </c>
      <c r="S7" s="265">
        <v>25.591</v>
      </c>
      <c r="U7" s="118"/>
      <c r="V7" s="22" t="s">
        <v>6</v>
      </c>
      <c r="W7" s="23">
        <v>78.77</v>
      </c>
      <c r="X7" s="9"/>
      <c r="Y7" s="16"/>
      <c r="Z7" s="9"/>
      <c r="AA7" s="16"/>
      <c r="AB7" s="24" t="s">
        <v>42</v>
      </c>
      <c r="AC7" s="131">
        <v>78.862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21"/>
      <c r="BI7" s="16"/>
      <c r="BJ7" s="294" t="s">
        <v>41</v>
      </c>
      <c r="BK7" s="126">
        <v>78.098</v>
      </c>
      <c r="BM7" s="118"/>
      <c r="BN7" s="22" t="s">
        <v>7</v>
      </c>
      <c r="BO7" s="23">
        <v>78.207</v>
      </c>
      <c r="BP7" s="9"/>
      <c r="BQ7" s="16"/>
      <c r="BS7" s="118"/>
      <c r="BT7" s="9"/>
      <c r="BU7" s="84"/>
      <c r="BY7" s="32"/>
      <c r="BZ7" s="66"/>
      <c r="CA7" s="67" t="s">
        <v>20</v>
      </c>
      <c r="CB7" s="82"/>
      <c r="CC7" s="69"/>
      <c r="CD7" s="69"/>
      <c r="CE7" s="71" t="s">
        <v>111</v>
      </c>
      <c r="CF7" s="69"/>
      <c r="CG7" s="69"/>
      <c r="CH7" s="82"/>
      <c r="CI7" s="19"/>
      <c r="CJ7" s="99"/>
    </row>
    <row r="8" spans="2:88" ht="21" customHeight="1">
      <c r="B8" s="68"/>
      <c r="C8" s="11"/>
      <c r="D8" s="11"/>
      <c r="E8" s="11"/>
      <c r="F8" s="11"/>
      <c r="G8" s="11"/>
      <c r="H8" s="11"/>
      <c r="I8" s="11"/>
      <c r="J8" s="11"/>
      <c r="K8" s="11"/>
      <c r="L8" s="74"/>
      <c r="P8" s="25" t="s">
        <v>27</v>
      </c>
      <c r="Q8" s="250">
        <v>78.958</v>
      </c>
      <c r="R8" s="251" t="s">
        <v>76</v>
      </c>
      <c r="S8" s="80">
        <v>78.817</v>
      </c>
      <c r="U8" s="118"/>
      <c r="V8" s="12"/>
      <c r="W8" s="13"/>
      <c r="X8" s="14" t="s">
        <v>3</v>
      </c>
      <c r="Y8" s="15">
        <v>78.78</v>
      </c>
      <c r="Z8" s="9"/>
      <c r="AA8" s="16"/>
      <c r="AB8" s="17"/>
      <c r="AC8" s="31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7" t="s">
        <v>118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292" t="s">
        <v>116</v>
      </c>
      <c r="BI8" s="295">
        <v>78.4</v>
      </c>
      <c r="BJ8" s="82"/>
      <c r="BK8" s="52"/>
      <c r="BM8" s="118"/>
      <c r="BN8" s="12"/>
      <c r="BO8" s="13"/>
      <c r="BP8" s="14" t="s">
        <v>8</v>
      </c>
      <c r="BQ8" s="15">
        <v>78.203</v>
      </c>
      <c r="BS8" s="118"/>
      <c r="BT8" s="29" t="s">
        <v>43</v>
      </c>
      <c r="BU8" s="30">
        <v>77.842</v>
      </c>
      <c r="BY8" s="32"/>
      <c r="BZ8" s="68"/>
      <c r="CA8" s="11"/>
      <c r="CB8" s="11"/>
      <c r="CC8" s="11"/>
      <c r="CD8" s="11"/>
      <c r="CE8" s="11"/>
      <c r="CF8" s="11"/>
      <c r="CG8" s="11"/>
      <c r="CH8" s="11"/>
      <c r="CI8" s="11"/>
      <c r="CJ8" s="74"/>
    </row>
    <row r="9" spans="2:88" ht="21" customHeight="1" thickBot="1">
      <c r="B9" s="100"/>
      <c r="C9" s="82"/>
      <c r="D9" s="82"/>
      <c r="E9" s="82"/>
      <c r="F9" s="82"/>
      <c r="G9" s="82"/>
      <c r="H9" s="82"/>
      <c r="I9" s="82"/>
      <c r="J9" s="82"/>
      <c r="K9" s="82"/>
      <c r="L9" s="99"/>
      <c r="P9" s="87"/>
      <c r="Q9" s="90"/>
      <c r="R9" s="81"/>
      <c r="S9" s="119"/>
      <c r="T9" s="81"/>
      <c r="U9" s="119"/>
      <c r="V9" s="89"/>
      <c r="W9" s="90"/>
      <c r="X9" s="89"/>
      <c r="Y9" s="88"/>
      <c r="Z9" s="89"/>
      <c r="AA9" s="88"/>
      <c r="AB9" s="83"/>
      <c r="AC9" s="6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87"/>
      <c r="BI9" s="88"/>
      <c r="BJ9" s="83"/>
      <c r="BK9" s="59"/>
      <c r="BL9" s="81"/>
      <c r="BM9" s="119"/>
      <c r="BN9" s="83"/>
      <c r="BO9" s="96"/>
      <c r="BP9" s="83"/>
      <c r="BQ9" s="60"/>
      <c r="BR9" s="81"/>
      <c r="BS9" s="119"/>
      <c r="BT9" s="95"/>
      <c r="BU9" s="97"/>
      <c r="BY9" s="32"/>
      <c r="BZ9" s="100"/>
      <c r="CA9" s="82"/>
      <c r="CB9" s="82"/>
      <c r="CC9" s="82"/>
      <c r="CD9" s="82"/>
      <c r="CE9" s="82"/>
      <c r="CF9" s="82"/>
      <c r="CG9" s="82"/>
      <c r="CH9" s="82"/>
      <c r="CI9" s="82"/>
      <c r="CJ9" s="99"/>
    </row>
    <row r="10" spans="2:88" ht="21" customHeight="1">
      <c r="B10" s="66"/>
      <c r="C10" s="101" t="s">
        <v>29</v>
      </c>
      <c r="D10" s="82"/>
      <c r="E10" s="82"/>
      <c r="F10" s="65"/>
      <c r="G10" s="112" t="s">
        <v>55</v>
      </c>
      <c r="H10" s="82"/>
      <c r="I10" s="82"/>
      <c r="J10" s="64" t="s">
        <v>30</v>
      </c>
      <c r="K10" s="102" t="s">
        <v>109</v>
      </c>
      <c r="L10" s="73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P10" s="32"/>
      <c r="AQ10" s="32"/>
      <c r="AS10" s="272" t="s">
        <v>87</v>
      </c>
      <c r="AU10" s="32"/>
      <c r="AV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6"/>
      <c r="CA10" s="101" t="s">
        <v>29</v>
      </c>
      <c r="CB10" s="82"/>
      <c r="CC10" s="82"/>
      <c r="CD10" s="65"/>
      <c r="CE10" s="112" t="s">
        <v>55</v>
      </c>
      <c r="CF10" s="82"/>
      <c r="CG10" s="82"/>
      <c r="CH10" s="64" t="s">
        <v>30</v>
      </c>
      <c r="CI10" s="102" t="s">
        <v>109</v>
      </c>
      <c r="CJ10" s="73"/>
    </row>
    <row r="11" spans="2:88" ht="21" customHeight="1">
      <c r="B11" s="66"/>
      <c r="C11" s="101" t="s">
        <v>32</v>
      </c>
      <c r="D11" s="82"/>
      <c r="E11" s="82"/>
      <c r="F11" s="65"/>
      <c r="G11" s="112" t="s">
        <v>108</v>
      </c>
      <c r="H11" s="82"/>
      <c r="I11" s="17"/>
      <c r="J11" s="64" t="s">
        <v>31</v>
      </c>
      <c r="K11" s="102" t="s">
        <v>48</v>
      </c>
      <c r="L11" s="73"/>
      <c r="T11" s="330" t="s">
        <v>78</v>
      </c>
      <c r="U11" s="330"/>
      <c r="V11" s="330"/>
      <c r="W11" s="330"/>
      <c r="X11" s="330"/>
      <c r="Y11" s="33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P11" s="32"/>
      <c r="AQ11" s="32"/>
      <c r="AU11" s="32"/>
      <c r="AV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6"/>
      <c r="CA11" s="101" t="s">
        <v>32</v>
      </c>
      <c r="CB11" s="82"/>
      <c r="CC11" s="82"/>
      <c r="CD11" s="65"/>
      <c r="CE11" s="112" t="s">
        <v>108</v>
      </c>
      <c r="CF11" s="82"/>
      <c r="CG11" s="17"/>
      <c r="CH11" s="64" t="s">
        <v>31</v>
      </c>
      <c r="CI11" s="102" t="s">
        <v>48</v>
      </c>
      <c r="CJ11" s="73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R12" s="1"/>
      <c r="S12" s="1"/>
      <c r="AE12" s="32"/>
      <c r="AF12" s="32"/>
      <c r="AG12" s="32"/>
      <c r="AH12" s="32"/>
      <c r="AI12" s="32"/>
      <c r="AJ12" s="32"/>
      <c r="AK12" s="32"/>
      <c r="AL12" s="32"/>
      <c r="AM12" s="32"/>
      <c r="AO12" s="125" t="s">
        <v>39</v>
      </c>
      <c r="AP12" s="32"/>
      <c r="AQ12" s="32"/>
      <c r="AU12" s="32"/>
      <c r="AV12" s="32"/>
      <c r="AW12" s="121" t="s">
        <v>38</v>
      </c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91" t="s">
        <v>40</v>
      </c>
      <c r="AP13" s="32"/>
      <c r="AQ13" s="32"/>
      <c r="AR13" s="32"/>
      <c r="AT13" s="32"/>
      <c r="AU13" s="32"/>
      <c r="AV13" s="32"/>
      <c r="AW13" s="91" t="s">
        <v>52</v>
      </c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J14" s="1"/>
      <c r="K14" s="1"/>
      <c r="L14" s="1"/>
      <c r="P14" s="1"/>
      <c r="Q14" s="1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91" t="s">
        <v>50</v>
      </c>
      <c r="AP14" s="32"/>
      <c r="AQ14" s="32"/>
      <c r="AR14" s="32"/>
      <c r="AS14" s="32"/>
      <c r="AT14" s="32"/>
      <c r="AU14" s="32"/>
      <c r="AV14" s="32"/>
      <c r="AW14" s="91" t="s">
        <v>53</v>
      </c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W14" s="1"/>
      <c r="BX14" s="1"/>
      <c r="BY14" s="1"/>
      <c r="BZ14" s="1"/>
      <c r="CH14" s="1"/>
      <c r="CI14" s="1"/>
      <c r="CJ14" s="1"/>
      <c r="CK14" s="1"/>
    </row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N17" s="1"/>
      <c r="O17" s="1"/>
      <c r="Q17" s="130"/>
      <c r="R17" s="1"/>
      <c r="S17" s="1"/>
      <c r="T17" s="1"/>
      <c r="V17" s="1"/>
      <c r="AF17" s="32"/>
      <c r="AG17" s="32"/>
      <c r="AI17" s="32"/>
      <c r="AK17" s="32"/>
      <c r="AZ17" s="32"/>
      <c r="BA17" s="32"/>
      <c r="BB17" s="32"/>
      <c r="BC17" s="32"/>
      <c r="BD17" s="32"/>
      <c r="BE17" s="32"/>
      <c r="BF17" s="32"/>
      <c r="BG17" s="32"/>
      <c r="BL17" s="32"/>
      <c r="BN17" s="32"/>
      <c r="BP17" s="32"/>
      <c r="BT17" s="1"/>
      <c r="BU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Q18" s="33"/>
      <c r="S18" s="252" t="s">
        <v>3</v>
      </c>
      <c r="AA18" s="35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Z18" s="32"/>
      <c r="BA18" s="32"/>
      <c r="BB18" s="32"/>
      <c r="BC18" s="32"/>
      <c r="BD18" s="32"/>
      <c r="BE18" s="32"/>
      <c r="BF18" s="32"/>
      <c r="BG18" s="32"/>
      <c r="BO18" s="32"/>
      <c r="BP18" s="32"/>
      <c r="BQ18" s="32"/>
      <c r="BX18" s="1"/>
      <c r="BY18" s="1"/>
      <c r="BZ18" s="1"/>
      <c r="CH18" s="1"/>
      <c r="CI18" s="1"/>
      <c r="CJ18" s="1"/>
      <c r="CK18" s="1"/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Q19" s="33"/>
      <c r="S19" s="32"/>
      <c r="U19" s="32"/>
      <c r="AD19" s="32"/>
      <c r="AE19" s="32"/>
      <c r="AF19" s="32"/>
      <c r="AG19" s="32"/>
      <c r="AH19" s="32"/>
      <c r="AI19" s="32"/>
      <c r="AJ19" s="32"/>
      <c r="AK19" s="32"/>
      <c r="AL19" s="32"/>
      <c r="BA19" s="32"/>
      <c r="BB19" s="32"/>
      <c r="BC19" s="32"/>
      <c r="BD19" s="32"/>
      <c r="BE19" s="32"/>
      <c r="BF19" s="32"/>
      <c r="BG19" s="32"/>
      <c r="BN19" s="32"/>
      <c r="BQ19" s="32"/>
      <c r="BT19" s="33"/>
      <c r="BU19" s="32"/>
      <c r="BX19" s="1"/>
      <c r="BY19" s="1"/>
      <c r="BZ19" s="1"/>
      <c r="CH19" s="1"/>
      <c r="CI19" s="1"/>
      <c r="CJ19" s="1"/>
      <c r="CK19" s="1"/>
    </row>
    <row r="20" spans="14:79" ht="18" customHeight="1">
      <c r="N20" s="32"/>
      <c r="O20" s="32"/>
      <c r="P20" s="32"/>
      <c r="Q20" s="32"/>
      <c r="R20" s="32"/>
      <c r="S20" s="32"/>
      <c r="T20" s="32"/>
      <c r="U20" s="32"/>
      <c r="W20" s="32"/>
      <c r="Z20" s="32"/>
      <c r="AA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S20" s="33"/>
      <c r="AT20" s="32"/>
      <c r="AV20" s="32"/>
      <c r="AW20" s="32"/>
      <c r="AZ20" s="32"/>
      <c r="BA20" s="32"/>
      <c r="BB20" s="32"/>
      <c r="BC20" s="32"/>
      <c r="BD20" s="32"/>
      <c r="BE20" s="32"/>
      <c r="BF20" s="32"/>
      <c r="BG20" s="32"/>
      <c r="BI20" s="32"/>
      <c r="BJ20" s="32"/>
      <c r="BL20" s="32"/>
      <c r="BN20" s="32"/>
      <c r="BO20" s="32"/>
      <c r="BP20" s="32"/>
      <c r="BQ20" s="32"/>
      <c r="BR20" s="32"/>
      <c r="BS20" s="32"/>
      <c r="BT20" s="32"/>
      <c r="BU20" s="32"/>
      <c r="BV20" s="32"/>
      <c r="CA20" s="254" t="s">
        <v>41</v>
      </c>
    </row>
    <row r="21" spans="13:86" ht="18" customHeight="1">
      <c r="M21" s="32"/>
      <c r="N21" s="32"/>
      <c r="P21" s="32"/>
      <c r="Q21" s="32"/>
      <c r="R21" s="32"/>
      <c r="S21" s="123" t="s">
        <v>6</v>
      </c>
      <c r="AA21" s="33"/>
      <c r="AD21" s="32"/>
      <c r="AE21" s="32"/>
      <c r="AF21" s="32"/>
      <c r="AG21" s="32"/>
      <c r="AH21" s="32"/>
      <c r="AI21" s="32"/>
      <c r="AJ21" s="32"/>
      <c r="AK21" s="32"/>
      <c r="AL21" s="32"/>
      <c r="AZ21" s="32"/>
      <c r="BA21" s="32"/>
      <c r="BB21" s="33"/>
      <c r="BC21" s="32"/>
      <c r="BD21" s="32"/>
      <c r="BE21" s="32"/>
      <c r="BF21" s="32"/>
      <c r="BG21" s="32"/>
      <c r="BP21" s="32"/>
      <c r="BR21" s="33"/>
      <c r="BS21" s="32"/>
      <c r="BT21" s="32"/>
      <c r="BU21" s="32"/>
      <c r="BV21" s="32"/>
      <c r="BW21" s="33"/>
      <c r="CH21" s="37" t="s">
        <v>43</v>
      </c>
    </row>
    <row r="22" spans="11:79" ht="18" customHeight="1">
      <c r="K22" s="127">
        <v>1</v>
      </c>
      <c r="Q22" s="32"/>
      <c r="AA22" s="35"/>
      <c r="AD22" s="32"/>
      <c r="AE22" s="32"/>
      <c r="AF22" s="32"/>
      <c r="AG22" s="32"/>
      <c r="AH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R22" s="255" t="s">
        <v>8</v>
      </c>
      <c r="BX22" s="127">
        <v>6</v>
      </c>
      <c r="CA22" s="127">
        <v>8</v>
      </c>
    </row>
    <row r="23" spans="1:89" ht="18" customHeight="1">
      <c r="A23" s="39"/>
      <c r="B23" s="39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S23" s="32"/>
      <c r="T23" s="36"/>
      <c r="W23" s="32"/>
      <c r="Y23" s="32"/>
      <c r="AA23" s="35"/>
      <c r="AD23" s="32"/>
      <c r="AE23" s="32"/>
      <c r="AF23" s="32"/>
      <c r="AG23" s="32"/>
      <c r="AH23" s="32"/>
      <c r="AI23" s="32"/>
      <c r="AJ23" s="32"/>
      <c r="AK23" s="32"/>
      <c r="AL23" s="32"/>
      <c r="AS23" s="33"/>
      <c r="AZ23" s="32"/>
      <c r="BA23" s="32"/>
      <c r="BB23" s="32"/>
      <c r="BC23" s="32"/>
      <c r="BD23" s="32"/>
      <c r="BE23" s="32"/>
      <c r="BF23" s="32"/>
      <c r="BG23" s="32"/>
      <c r="BI23" s="32"/>
      <c r="BN23" s="32"/>
      <c r="BO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E23" s="32"/>
      <c r="CJ23" s="39"/>
      <c r="CK23" s="39"/>
    </row>
    <row r="24" spans="1:71" ht="18" customHeight="1">
      <c r="A24" s="39"/>
      <c r="N24" s="127">
        <v>2</v>
      </c>
      <c r="P24" s="32"/>
      <c r="T24" s="252" t="s">
        <v>9</v>
      </c>
      <c r="AA24" s="35"/>
      <c r="AD24" s="32"/>
      <c r="AE24" s="32"/>
      <c r="AF24" s="32"/>
      <c r="AG24" s="32"/>
      <c r="AH24" s="32"/>
      <c r="AI24" s="32"/>
      <c r="AJ24" s="32"/>
      <c r="AK24" s="32"/>
      <c r="AL24" s="32"/>
      <c r="AN24" s="35"/>
      <c r="AW24" s="32"/>
      <c r="AZ24" s="32"/>
      <c r="BA24" s="32"/>
      <c r="BB24" s="32"/>
      <c r="BC24" s="32"/>
      <c r="BD24" s="32"/>
      <c r="BE24" s="32"/>
      <c r="BF24" s="32"/>
      <c r="BG24" s="32"/>
      <c r="BM24" s="32"/>
      <c r="BR24" s="35"/>
      <c r="BS24" s="35"/>
    </row>
    <row r="25" spans="1:76" ht="18" customHeight="1">
      <c r="A25" s="39"/>
      <c r="D25" s="40" t="s">
        <v>27</v>
      </c>
      <c r="K25" s="34" t="s">
        <v>42</v>
      </c>
      <c r="N25" s="32"/>
      <c r="O25" s="32"/>
      <c r="P25" s="32"/>
      <c r="Q25" s="32"/>
      <c r="R25" s="32"/>
      <c r="AA25" s="35"/>
      <c r="AD25" s="32"/>
      <c r="AE25" s="32"/>
      <c r="AF25" s="32"/>
      <c r="AG25" s="32"/>
      <c r="AH25" s="32"/>
      <c r="AI25" s="32"/>
      <c r="AJ25" s="32"/>
      <c r="AK25" s="32"/>
      <c r="AL25" s="32"/>
      <c r="AW25" s="32"/>
      <c r="AZ25" s="32"/>
      <c r="BA25" s="32"/>
      <c r="BB25" s="32"/>
      <c r="BC25" s="32"/>
      <c r="BD25" s="32"/>
      <c r="BE25" s="32"/>
      <c r="BF25" s="32"/>
      <c r="BG25" s="32"/>
      <c r="BR25" s="129" t="s">
        <v>7</v>
      </c>
      <c r="BV25" s="32"/>
      <c r="BW25" s="32"/>
      <c r="BX25" s="32"/>
    </row>
    <row r="26" spans="10:88" ht="18" customHeight="1">
      <c r="J26" s="32"/>
      <c r="L26" s="32"/>
      <c r="N26" s="32"/>
      <c r="O26" s="32"/>
      <c r="P26" s="32"/>
      <c r="Q26" s="32"/>
      <c r="R26" s="32"/>
      <c r="S26" s="32"/>
      <c r="T26" s="32"/>
      <c r="U26" s="32"/>
      <c r="Y26" s="32"/>
      <c r="AA26" s="35"/>
      <c r="AD26" s="32"/>
      <c r="AE26" s="32"/>
      <c r="AF26" s="32"/>
      <c r="AG26" s="32"/>
      <c r="AH26" s="32"/>
      <c r="AI26" s="32"/>
      <c r="AJ26" s="32"/>
      <c r="AK26" s="32"/>
      <c r="AM26" s="32"/>
      <c r="AN26" s="36"/>
      <c r="AS26" s="33"/>
      <c r="AW26" s="32"/>
      <c r="AZ26" s="32"/>
      <c r="BA26" s="32"/>
      <c r="BB26" s="32"/>
      <c r="BC26" s="32"/>
      <c r="BD26" s="32"/>
      <c r="BE26" s="32"/>
      <c r="BF26" s="32"/>
      <c r="BG26" s="32"/>
      <c r="BI26" s="32"/>
      <c r="BL26" s="32"/>
      <c r="BM26" s="32"/>
      <c r="BN26" s="32"/>
      <c r="BP26" s="32"/>
      <c r="BQ26" s="32"/>
      <c r="BR26" s="32"/>
      <c r="BS26" s="32"/>
      <c r="BU26" s="32"/>
      <c r="BX26" s="127">
        <v>7</v>
      </c>
      <c r="BY26" s="32"/>
      <c r="CA26" s="32"/>
      <c r="CB26" s="32"/>
      <c r="CJ26" s="39"/>
    </row>
    <row r="27" spans="27:77" ht="18" customHeight="1">
      <c r="AA27" s="35"/>
      <c r="AD27" s="32"/>
      <c r="AE27" s="32"/>
      <c r="AF27" s="32"/>
      <c r="AG27" s="32"/>
      <c r="AI27" s="127">
        <v>3</v>
      </c>
      <c r="AJ27" s="32"/>
      <c r="AZ27" s="32"/>
      <c r="BA27" s="32"/>
      <c r="BB27" s="33"/>
      <c r="BC27" s="32"/>
      <c r="BD27" s="32"/>
      <c r="BE27" s="32"/>
      <c r="BF27" s="32"/>
      <c r="BG27" s="32"/>
      <c r="BO27" s="35"/>
      <c r="BV27" s="32"/>
      <c r="BY27" s="32"/>
    </row>
    <row r="28" spans="19:73" ht="18" customHeight="1">
      <c r="S28" s="32"/>
      <c r="T28" s="32"/>
      <c r="U28" s="32"/>
      <c r="AA28" s="33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W28" s="32"/>
      <c r="AZ28" s="32"/>
      <c r="BA28" s="32"/>
      <c r="BB28" s="33"/>
      <c r="BC28" s="32"/>
      <c r="BD28" s="32"/>
      <c r="BE28" s="32"/>
      <c r="BG28" s="32"/>
      <c r="BH28" s="32"/>
      <c r="BL28" s="32"/>
      <c r="BR28" s="129" t="s">
        <v>10</v>
      </c>
      <c r="BT28" s="32"/>
      <c r="BU28" s="32"/>
    </row>
    <row r="29" spans="11:87" ht="18" customHeight="1">
      <c r="K29" s="1"/>
      <c r="T29" s="32"/>
      <c r="U29" s="32"/>
      <c r="V29" s="32"/>
      <c r="Y29" s="32"/>
      <c r="Z29" s="32"/>
      <c r="AA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O29" s="32"/>
      <c r="AP29" s="32"/>
      <c r="AR29" s="32"/>
      <c r="AS29" s="32"/>
      <c r="AU29" s="32"/>
      <c r="AV29" s="32"/>
      <c r="AZ29" s="32"/>
      <c r="BA29" s="32"/>
      <c r="BB29" s="32"/>
      <c r="BC29" s="32"/>
      <c r="BD29" s="32"/>
      <c r="BE29" s="32"/>
      <c r="BF29" s="32"/>
      <c r="BG29" s="32"/>
      <c r="BH29" s="32"/>
      <c r="BQ29" s="32"/>
      <c r="BR29" s="32"/>
      <c r="BS29" s="32"/>
      <c r="BT29" s="32"/>
      <c r="BU29" s="32"/>
      <c r="BW29" s="32"/>
      <c r="CA29" s="32"/>
      <c r="CI29" s="41"/>
    </row>
    <row r="30" spans="14:87" ht="18" customHeight="1">
      <c r="N30" s="32"/>
      <c r="O30" s="32"/>
      <c r="S30" s="32"/>
      <c r="AE30" s="32"/>
      <c r="AF30" s="32"/>
      <c r="AG30" s="32"/>
      <c r="AH30" s="32"/>
      <c r="AI30" s="32"/>
      <c r="AJ30" s="32"/>
      <c r="AL30" s="32"/>
      <c r="AO30" s="32"/>
      <c r="AZ30" s="32"/>
      <c r="BA30" s="296">
        <v>78.396</v>
      </c>
      <c r="BB30" s="32"/>
      <c r="BC30" s="32"/>
      <c r="BD30" s="32"/>
      <c r="BE30" s="32"/>
      <c r="BF30" s="32"/>
      <c r="BG30" s="32"/>
      <c r="BP30" s="32"/>
      <c r="BR30" s="32"/>
      <c r="BS30" s="32"/>
      <c r="BY30" s="297">
        <v>78.117</v>
      </c>
      <c r="CI30" s="41"/>
    </row>
    <row r="31" spans="20:87" ht="18" customHeight="1">
      <c r="T31" s="32"/>
      <c r="AB31" s="32"/>
      <c r="AC31" s="32"/>
      <c r="AD31" s="32"/>
      <c r="AE31" s="32"/>
      <c r="AF31" s="32"/>
      <c r="AG31" s="32"/>
      <c r="AH31" s="32"/>
      <c r="AI31" s="32"/>
      <c r="AK31" s="32"/>
      <c r="AL31" s="32"/>
      <c r="AO31" s="269" t="s">
        <v>11</v>
      </c>
      <c r="AZ31" s="32"/>
      <c r="BB31" s="32"/>
      <c r="BC31" s="32"/>
      <c r="BD31" s="32"/>
      <c r="BE31" s="32"/>
      <c r="BF31" s="32"/>
      <c r="BG31" s="32"/>
      <c r="BL31" s="32"/>
      <c r="BN31" s="32"/>
      <c r="BO31" s="32"/>
      <c r="BQ31" s="32"/>
      <c r="BR31" s="253">
        <v>5</v>
      </c>
      <c r="BU31" s="38"/>
      <c r="BY31" s="32"/>
      <c r="CA31" s="32"/>
      <c r="CI31" s="41"/>
    </row>
    <row r="32" ht="18" customHeight="1">
      <c r="AE32" s="32"/>
    </row>
    <row r="33" spans="65:69" ht="18" customHeight="1">
      <c r="BM33" s="32"/>
      <c r="BN33" s="32"/>
      <c r="BQ33" s="284" t="s">
        <v>102</v>
      </c>
    </row>
    <row r="34" spans="35:69" ht="18" customHeight="1">
      <c r="AI34" s="130"/>
      <c r="BL34" s="32"/>
      <c r="BQ34" s="293" t="s">
        <v>121</v>
      </c>
    </row>
    <row r="35" ht="18" customHeight="1">
      <c r="AI35" s="32"/>
    </row>
    <row r="36" spans="35:61" ht="18" customHeight="1">
      <c r="AI36" s="33"/>
      <c r="BD36" s="32"/>
      <c r="BI36" s="33"/>
    </row>
    <row r="37" spans="35:62" ht="18" customHeight="1">
      <c r="AI37" s="33"/>
      <c r="BG37">
        <v>0</v>
      </c>
      <c r="BI37" s="32"/>
      <c r="BJ37" s="32"/>
    </row>
    <row r="38" spans="35:61" ht="18" customHeight="1">
      <c r="AI38" s="32"/>
      <c r="AK38" s="268">
        <v>101</v>
      </c>
      <c r="BG38" s="32"/>
      <c r="BH38" s="32"/>
      <c r="BI38" s="32"/>
    </row>
    <row r="39" spans="30:69" ht="18" customHeight="1"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O39" s="32"/>
      <c r="AS39" s="33"/>
      <c r="AT39" s="32"/>
      <c r="AU39" s="33"/>
      <c r="AV39" s="32"/>
      <c r="AW39" s="32"/>
      <c r="AZ39" s="32"/>
      <c r="BA39" s="32"/>
      <c r="BB39" s="32"/>
      <c r="BC39" s="32"/>
      <c r="BE39" s="32"/>
      <c r="BF39" s="32"/>
      <c r="BG39" s="32"/>
      <c r="BI39" s="32"/>
      <c r="BJ39" s="32"/>
      <c r="BL39" s="32"/>
      <c r="BN39" s="32"/>
      <c r="BO39" s="32"/>
      <c r="BP39" s="32"/>
      <c r="BQ39" s="32"/>
    </row>
    <row r="40" spans="31:61" ht="18" customHeight="1">
      <c r="AE40" s="32"/>
      <c r="AF40" s="32"/>
      <c r="AI40" s="32"/>
      <c r="AL40" s="32"/>
      <c r="AP40" s="32"/>
      <c r="AU40" s="32"/>
      <c r="AZ40" s="32"/>
      <c r="BB40" s="32"/>
      <c r="BC40" s="32"/>
      <c r="BD40" s="32"/>
      <c r="BE40" s="267">
        <v>104</v>
      </c>
      <c r="BF40" s="32"/>
      <c r="BI40" s="32"/>
    </row>
    <row r="41" spans="35:61" ht="18" customHeight="1">
      <c r="AI41" s="32"/>
      <c r="AJ41" s="32"/>
      <c r="AK41" s="32"/>
      <c r="AL41" s="32"/>
      <c r="AN41" s="32"/>
      <c r="AP41" s="32"/>
      <c r="AQ41" s="32"/>
      <c r="AU41" s="32"/>
      <c r="AZ41" s="32"/>
      <c r="BA41" s="32"/>
      <c r="BB41" s="32"/>
      <c r="BI41" s="32"/>
    </row>
    <row r="42" spans="36:61" ht="18" customHeight="1"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3"/>
      <c r="AV42" s="32"/>
      <c r="AW42" s="32"/>
      <c r="AY42" s="32"/>
      <c r="AZ42" s="32"/>
      <c r="BA42" s="32"/>
      <c r="BB42" s="32"/>
      <c r="BC42" s="32"/>
      <c r="BG42" s="32"/>
      <c r="BI42" s="32"/>
    </row>
    <row r="43" spans="26:58" ht="18" customHeight="1">
      <c r="Z43" s="39"/>
      <c r="AX43" s="32"/>
      <c r="AZ43" s="291">
        <v>102</v>
      </c>
      <c r="BF43" s="270" t="s">
        <v>122</v>
      </c>
    </row>
    <row r="44" spans="29:58" ht="18" customHeight="1">
      <c r="AC44" s="271" t="s">
        <v>75</v>
      </c>
      <c r="BF44" s="270"/>
    </row>
    <row r="45" spans="2:88" ht="21" customHeight="1" thickBot="1">
      <c r="B45" s="42" t="s">
        <v>12</v>
      </c>
      <c r="C45" s="43" t="s">
        <v>13</v>
      </c>
      <c r="D45" s="43" t="s">
        <v>14</v>
      </c>
      <c r="E45" s="43" t="s">
        <v>15</v>
      </c>
      <c r="F45" s="229" t="s">
        <v>16</v>
      </c>
      <c r="G45" s="44"/>
      <c r="H45" s="43" t="s">
        <v>12</v>
      </c>
      <c r="I45" s="43" t="s">
        <v>13</v>
      </c>
      <c r="J45" s="43" t="s">
        <v>14</v>
      </c>
      <c r="K45" s="43" t="s">
        <v>15</v>
      </c>
      <c r="L45" s="45" t="s">
        <v>16</v>
      </c>
      <c r="BF45" s="270"/>
      <c r="BL45" s="42" t="s">
        <v>12</v>
      </c>
      <c r="BM45" s="237" t="s">
        <v>13</v>
      </c>
      <c r="BN45" s="237" t="s">
        <v>76</v>
      </c>
      <c r="BO45" s="43" t="s">
        <v>82</v>
      </c>
      <c r="BP45" s="43" t="s">
        <v>14</v>
      </c>
      <c r="BQ45" s="43" t="s">
        <v>15</v>
      </c>
      <c r="BR45" s="236" t="s">
        <v>16</v>
      </c>
      <c r="BS45" s="247"/>
      <c r="BT45" s="247"/>
      <c r="BU45" s="327" t="s">
        <v>70</v>
      </c>
      <c r="BV45" s="327"/>
      <c r="BW45" s="247"/>
      <c r="BX45" s="247"/>
      <c r="BY45" s="238"/>
      <c r="BZ45" s="43" t="s">
        <v>12</v>
      </c>
      <c r="CA45" s="43" t="s">
        <v>13</v>
      </c>
      <c r="CB45" s="43" t="s">
        <v>14</v>
      </c>
      <c r="CC45" s="43" t="s">
        <v>15</v>
      </c>
      <c r="CD45" s="234" t="s">
        <v>16</v>
      </c>
      <c r="CE45" s="44"/>
      <c r="CF45" s="43" t="s">
        <v>12</v>
      </c>
      <c r="CG45" s="43" t="s">
        <v>13</v>
      </c>
      <c r="CH45" s="43" t="s">
        <v>14</v>
      </c>
      <c r="CI45" s="43" t="s">
        <v>15</v>
      </c>
      <c r="CJ45" s="45" t="s">
        <v>16</v>
      </c>
    </row>
    <row r="46" spans="2:88" ht="21" customHeight="1" thickTop="1">
      <c r="B46" s="46"/>
      <c r="C46" s="5"/>
      <c r="D46" s="5"/>
      <c r="E46" s="230"/>
      <c r="F46" s="5"/>
      <c r="G46" s="4" t="s">
        <v>28</v>
      </c>
      <c r="H46" s="5"/>
      <c r="I46" s="5"/>
      <c r="J46" s="5"/>
      <c r="K46" s="5"/>
      <c r="L46" s="231"/>
      <c r="BL46" s="7"/>
      <c r="BM46" s="5"/>
      <c r="BN46" s="5"/>
      <c r="BO46" s="5"/>
      <c r="BP46" s="5"/>
      <c r="BQ46" s="5"/>
      <c r="BR46" s="4" t="s">
        <v>77</v>
      </c>
      <c r="BS46" s="5"/>
      <c r="BT46" s="5"/>
      <c r="BU46" s="5"/>
      <c r="BV46" s="5"/>
      <c r="BW46" s="5"/>
      <c r="BX46" s="5"/>
      <c r="BY46" s="239"/>
      <c r="BZ46" s="5"/>
      <c r="CA46" s="5"/>
      <c r="CB46" s="5"/>
      <c r="CC46" s="5"/>
      <c r="CD46" s="5"/>
      <c r="CE46" s="4" t="s">
        <v>28</v>
      </c>
      <c r="CF46" s="5"/>
      <c r="CG46" s="5"/>
      <c r="CH46" s="5"/>
      <c r="CI46" s="5"/>
      <c r="CJ46" s="235"/>
    </row>
    <row r="47" spans="2:88" ht="21" customHeight="1">
      <c r="B47" s="47"/>
      <c r="C47" s="48"/>
      <c r="D47" s="48"/>
      <c r="E47" s="48"/>
      <c r="F47" s="49"/>
      <c r="G47" s="49"/>
      <c r="H47" s="48"/>
      <c r="I47" s="48"/>
      <c r="J47" s="48"/>
      <c r="K47" s="48"/>
      <c r="L47" s="50"/>
      <c r="BL47" s="47"/>
      <c r="BM47" s="12"/>
      <c r="BN47" s="12"/>
      <c r="BO47" s="48"/>
      <c r="BP47" s="48"/>
      <c r="BQ47" s="48"/>
      <c r="BR47" s="240"/>
      <c r="BS47" s="12"/>
      <c r="BV47" s="1"/>
      <c r="BW47" s="1"/>
      <c r="BX47" s="1"/>
      <c r="BY47" s="241"/>
      <c r="BZ47" s="48"/>
      <c r="CA47" s="48"/>
      <c r="CB47" s="48"/>
      <c r="CC47" s="48"/>
      <c r="CD47" s="49"/>
      <c r="CE47" s="49"/>
      <c r="CF47" s="48"/>
      <c r="CG47" s="48"/>
      <c r="CH47" s="48"/>
      <c r="CI47" s="48"/>
      <c r="CJ47" s="50"/>
    </row>
    <row r="48" spans="2:88" ht="21" customHeight="1">
      <c r="B48" s="47"/>
      <c r="C48" s="48"/>
      <c r="D48" s="48"/>
      <c r="E48" s="48"/>
      <c r="F48" s="49"/>
      <c r="G48" s="49"/>
      <c r="H48" s="48"/>
      <c r="I48" s="48"/>
      <c r="J48" s="48"/>
      <c r="K48" s="48"/>
      <c r="L48" s="50"/>
      <c r="AS48" s="272" t="s">
        <v>88</v>
      </c>
      <c r="BL48" s="277">
        <v>101</v>
      </c>
      <c r="BM48" s="260">
        <v>25.842</v>
      </c>
      <c r="BN48" s="263" t="s">
        <v>76</v>
      </c>
      <c r="BO48" s="232">
        <v>78.566</v>
      </c>
      <c r="BP48" s="53">
        <v>-54</v>
      </c>
      <c r="BQ48" s="54">
        <f>BO48+BP48*0.001</f>
        <v>78.512</v>
      </c>
      <c r="BR48" s="243" t="s">
        <v>71</v>
      </c>
      <c r="BS48" s="244" t="s">
        <v>92</v>
      </c>
      <c r="BV48" s="1"/>
      <c r="BW48" s="1"/>
      <c r="BX48" s="1"/>
      <c r="BY48" s="239"/>
      <c r="BZ48" s="274">
        <v>5</v>
      </c>
      <c r="CA48" s="242">
        <v>78.191</v>
      </c>
      <c r="CB48" s="53">
        <v>-34</v>
      </c>
      <c r="CC48" s="54">
        <f>CA48+CB48*0.001</f>
        <v>78.157</v>
      </c>
      <c r="CD48" s="52" t="s">
        <v>17</v>
      </c>
      <c r="CE48" s="51"/>
      <c r="CF48" s="48"/>
      <c r="CG48" s="48"/>
      <c r="CH48" s="48"/>
      <c r="CI48" s="48"/>
      <c r="CJ48" s="50"/>
    </row>
    <row r="49" spans="2:88" ht="21" customHeight="1">
      <c r="B49" s="47"/>
      <c r="C49" s="48"/>
      <c r="D49" s="48"/>
      <c r="E49" s="48"/>
      <c r="F49" s="49"/>
      <c r="G49" s="51"/>
      <c r="H49" s="275">
        <v>2</v>
      </c>
      <c r="I49" s="28">
        <v>78.836</v>
      </c>
      <c r="J49" s="53">
        <v>-46</v>
      </c>
      <c r="K49" s="54">
        <f>I49+J49*0.001</f>
        <v>78.78999999999999</v>
      </c>
      <c r="L49" s="26" t="s">
        <v>17</v>
      </c>
      <c r="BL49" s="47"/>
      <c r="BM49" s="12"/>
      <c r="BN49" s="12"/>
      <c r="BO49" s="55"/>
      <c r="BP49" s="48"/>
      <c r="BQ49" s="55"/>
      <c r="BR49" s="243"/>
      <c r="BS49" s="82"/>
      <c r="BV49" s="1"/>
      <c r="BW49" s="1"/>
      <c r="BX49" s="1"/>
      <c r="BY49" s="239"/>
      <c r="BZ49" s="48"/>
      <c r="CA49" s="48"/>
      <c r="CB49" s="48"/>
      <c r="CC49" s="48"/>
      <c r="CD49" s="49"/>
      <c r="CE49" s="51"/>
      <c r="CF49" s="48"/>
      <c r="CG49" s="48"/>
      <c r="CH49" s="48"/>
      <c r="CI49" s="48"/>
      <c r="CJ49" s="50"/>
    </row>
    <row r="50" spans="2:88" ht="21" customHeight="1">
      <c r="B50" s="277">
        <v>1</v>
      </c>
      <c r="C50" s="232">
        <v>78.866</v>
      </c>
      <c r="D50" s="53">
        <v>-46</v>
      </c>
      <c r="E50" s="54">
        <f>C50+D50*0.001</f>
        <v>78.82</v>
      </c>
      <c r="F50" s="52" t="s">
        <v>17</v>
      </c>
      <c r="G50" s="51"/>
      <c r="H50" s="48"/>
      <c r="I50" s="48"/>
      <c r="J50" s="48"/>
      <c r="K50" s="48"/>
      <c r="L50" s="50"/>
      <c r="AO50" s="125" t="s">
        <v>39</v>
      </c>
      <c r="AW50" s="121" t="s">
        <v>38</v>
      </c>
      <c r="BL50" s="289">
        <v>102</v>
      </c>
      <c r="BM50" s="290">
        <v>26.012</v>
      </c>
      <c r="BN50" s="263" t="s">
        <v>76</v>
      </c>
      <c r="BO50" s="242">
        <v>78.396</v>
      </c>
      <c r="BP50" s="53">
        <v>-42</v>
      </c>
      <c r="BQ50" s="54">
        <f>BO50+BP50*0.001</f>
        <v>78.354</v>
      </c>
      <c r="BR50" s="243" t="s">
        <v>71</v>
      </c>
      <c r="BS50" s="244" t="s">
        <v>91</v>
      </c>
      <c r="BV50" s="1"/>
      <c r="BW50" s="1"/>
      <c r="BX50" s="1"/>
      <c r="BY50" s="239"/>
      <c r="BZ50" s="287">
        <v>6</v>
      </c>
      <c r="CA50" s="288">
        <v>78.134</v>
      </c>
      <c r="CB50" s="53">
        <v>46</v>
      </c>
      <c r="CC50" s="54">
        <f>CA50+CB50*0.001</f>
        <v>78.18</v>
      </c>
      <c r="CD50" s="52" t="s">
        <v>17</v>
      </c>
      <c r="CE50" s="51"/>
      <c r="CF50" s="276">
        <v>8</v>
      </c>
      <c r="CG50" s="232">
        <v>78.101</v>
      </c>
      <c r="CH50" s="53">
        <v>46</v>
      </c>
      <c r="CI50" s="54">
        <f>CG50+CH50*0.001</f>
        <v>78.147</v>
      </c>
      <c r="CJ50" s="26" t="s">
        <v>17</v>
      </c>
    </row>
    <row r="51" spans="2:88" ht="21" customHeight="1">
      <c r="B51" s="47"/>
      <c r="C51" s="48"/>
      <c r="D51" s="48"/>
      <c r="E51" s="48"/>
      <c r="F51" s="49"/>
      <c r="G51" s="51"/>
      <c r="H51" s="275">
        <v>3</v>
      </c>
      <c r="I51" s="28">
        <v>78.602</v>
      </c>
      <c r="J51" s="53">
        <v>-61</v>
      </c>
      <c r="K51" s="54">
        <f>I51+J51*0.001</f>
        <v>78.541</v>
      </c>
      <c r="L51" s="26" t="s">
        <v>17</v>
      </c>
      <c r="AO51" s="91" t="s">
        <v>40</v>
      </c>
      <c r="AW51" s="91" t="s">
        <v>86</v>
      </c>
      <c r="BL51" s="47"/>
      <c r="BM51" s="12"/>
      <c r="BN51" s="12"/>
      <c r="BO51" s="55"/>
      <c r="BP51" s="48"/>
      <c r="BQ51" s="55"/>
      <c r="BR51" s="243"/>
      <c r="BS51" s="82"/>
      <c r="BV51" s="1"/>
      <c r="BW51" s="1"/>
      <c r="BX51" s="1"/>
      <c r="BY51" s="239"/>
      <c r="BZ51" s="48"/>
      <c r="CA51" s="48"/>
      <c r="CB51" s="48"/>
      <c r="CC51" s="48"/>
      <c r="CD51" s="49"/>
      <c r="CE51" s="51"/>
      <c r="CF51" s="48"/>
      <c r="CG51" s="48"/>
      <c r="CH51" s="48"/>
      <c r="CI51" s="48"/>
      <c r="CJ51" s="50"/>
    </row>
    <row r="52" spans="2:88" ht="21" customHeight="1">
      <c r="B52" s="233"/>
      <c r="C52" s="18"/>
      <c r="D52" s="48"/>
      <c r="E52" s="55"/>
      <c r="F52" s="52"/>
      <c r="G52" s="51"/>
      <c r="H52" s="48"/>
      <c r="I52" s="48"/>
      <c r="J52" s="48"/>
      <c r="K52" s="48"/>
      <c r="L52" s="26"/>
      <c r="AA52" s="1"/>
      <c r="AO52" s="91" t="s">
        <v>83</v>
      </c>
      <c r="BL52" s="278">
        <v>104</v>
      </c>
      <c r="BM52" s="261">
        <v>26.068</v>
      </c>
      <c r="BN52" s="263" t="s">
        <v>76</v>
      </c>
      <c r="BO52" s="248">
        <v>78.34</v>
      </c>
      <c r="BP52" s="53">
        <v>42</v>
      </c>
      <c r="BQ52" s="54">
        <f>BO52+BP52*0.001</f>
        <v>78.382</v>
      </c>
      <c r="BR52" s="243" t="s">
        <v>71</v>
      </c>
      <c r="BS52" s="244" t="s">
        <v>93</v>
      </c>
      <c r="BV52" s="1"/>
      <c r="BW52" s="1"/>
      <c r="BX52" s="1"/>
      <c r="BY52" s="239"/>
      <c r="BZ52" s="275">
        <v>7</v>
      </c>
      <c r="CA52" s="28">
        <v>78.136</v>
      </c>
      <c r="CB52" s="53">
        <v>42</v>
      </c>
      <c r="CC52" s="54">
        <f>CA52+CB52*0.001</f>
        <v>78.178</v>
      </c>
      <c r="CD52" s="52" t="s">
        <v>17</v>
      </c>
      <c r="CE52" s="51"/>
      <c r="CF52" s="48"/>
      <c r="CG52" s="48"/>
      <c r="CH52" s="48"/>
      <c r="CI52" s="48"/>
      <c r="CJ52" s="50"/>
    </row>
    <row r="53" spans="2:88" ht="21" customHeight="1" thickBot="1">
      <c r="B53" s="56"/>
      <c r="C53" s="57"/>
      <c r="D53" s="58"/>
      <c r="E53" s="58"/>
      <c r="F53" s="59"/>
      <c r="G53" s="60"/>
      <c r="H53" s="61"/>
      <c r="I53" s="57"/>
      <c r="J53" s="58"/>
      <c r="K53" s="58"/>
      <c r="L53" s="62"/>
      <c r="AA53" s="1"/>
      <c r="AD53" s="109"/>
      <c r="AE53" s="110"/>
      <c r="BG53" s="109"/>
      <c r="BH53" s="110"/>
      <c r="BL53" s="56"/>
      <c r="BM53" s="262"/>
      <c r="BN53" s="264"/>
      <c r="BO53" s="58"/>
      <c r="BP53" s="58"/>
      <c r="BQ53" s="58"/>
      <c r="BR53" s="245"/>
      <c r="BS53" s="83"/>
      <c r="BT53" s="81"/>
      <c r="BU53" s="81"/>
      <c r="BV53" s="81"/>
      <c r="BW53" s="81"/>
      <c r="BX53" s="81"/>
      <c r="BY53" s="246"/>
      <c r="BZ53" s="61"/>
      <c r="CA53" s="57"/>
      <c r="CB53" s="58"/>
      <c r="CC53" s="58"/>
      <c r="CD53" s="59"/>
      <c r="CE53" s="60"/>
      <c r="CF53" s="61"/>
      <c r="CG53" s="57"/>
      <c r="CH53" s="58"/>
      <c r="CI53" s="58"/>
      <c r="CJ53" s="62"/>
    </row>
    <row r="54" spans="27:70" ht="12.75">
      <c r="AA54" s="1"/>
      <c r="BO54" s="1"/>
      <c r="BP54" s="1"/>
      <c r="BQ54" s="1"/>
      <c r="BR54" s="1"/>
    </row>
  </sheetData>
  <sheetProtection password="E9A7" sheet="1" objects="1" scenarios="1"/>
  <mergeCells count="18">
    <mergeCell ref="BU45:BV45"/>
    <mergeCell ref="P3:S3"/>
    <mergeCell ref="T2:Y2"/>
    <mergeCell ref="V4:W4"/>
    <mergeCell ref="T11:Y11"/>
    <mergeCell ref="P5:Q5"/>
    <mergeCell ref="R5:S5"/>
    <mergeCell ref="BN4:BQ4"/>
    <mergeCell ref="BH3:BI3"/>
    <mergeCell ref="BH4:BI4"/>
    <mergeCell ref="BZ2:CJ2"/>
    <mergeCell ref="BT3:BU3"/>
    <mergeCell ref="B2:L2"/>
    <mergeCell ref="BJ3:BK3"/>
    <mergeCell ref="BN3:BQ3"/>
    <mergeCell ref="AB3:AC3"/>
    <mergeCell ref="V3:Y3"/>
    <mergeCell ref="BL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1006317" r:id="rId1"/>
    <oleObject progId="Paint.Picture" shapeId="10612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2016-09-05T10:00:42Z</cp:lastPrinted>
  <dcterms:created xsi:type="dcterms:W3CDTF">2003-01-10T15:39:03Z</dcterms:created>
  <dcterms:modified xsi:type="dcterms:W3CDTF">2016-09-20T07:02:43Z</dcterms:modified>
  <cp:category/>
  <cp:version/>
  <cp:contentType/>
  <cp:contentStatus/>
</cp:coreProperties>
</file>