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626" activeTab="1"/>
  </bookViews>
  <sheets>
    <sheet name="titul" sheetId="1" r:id="rId1"/>
    <sheet name="Ošelín" sheetId="2" r:id="rId2"/>
  </sheets>
  <definedNames/>
  <calcPr fullCalcOnLoad="1"/>
</workbook>
</file>

<file path=xl/sharedStrings.xml><?xml version="1.0" encoding="utf-8"?>
<sst xmlns="http://schemas.openxmlformats.org/spreadsheetml/2006/main" count="135" uniqueCount="86">
  <si>
    <t>Směr  :  Svojšín</t>
  </si>
  <si>
    <t>Návěstidla  -  ŽST</t>
  </si>
  <si>
    <t>Směr  :  Pavlovice</t>
  </si>
  <si>
    <t>Vjezdová</t>
  </si>
  <si>
    <t>Odjezdová</t>
  </si>
  <si>
    <t>Seřaďovací</t>
  </si>
  <si>
    <t>Obvod  DOZ  Plzeň</t>
  </si>
  <si>
    <t>Traťové</t>
  </si>
  <si>
    <t>zabezpečovací</t>
  </si>
  <si>
    <t>Automatický  blok</t>
  </si>
  <si>
    <t>Kód : 10</t>
  </si>
  <si>
    <t>Staniční</t>
  </si>
  <si>
    <t>zařízení :</t>
  </si>
  <si>
    <t>3. kategorie</t>
  </si>
  <si>
    <t>L</t>
  </si>
  <si>
    <t>S 1</t>
  </si>
  <si>
    <t>S 2</t>
  </si>
  <si>
    <t>Se 1</t>
  </si>
  <si>
    <t>Se 2</t>
  </si>
  <si>
    <t>L 1</t>
  </si>
  <si>
    <t>L 2</t>
  </si>
  <si>
    <t>S</t>
  </si>
  <si>
    <t>Zjišťování  konce</t>
  </si>
  <si>
    <t>samočinně činností</t>
  </si>
  <si>
    <t>zast.</t>
  </si>
  <si>
    <t>vlaku :</t>
  </si>
  <si>
    <t>zabezpečovacího zařízení</t>
  </si>
  <si>
    <t>proj.</t>
  </si>
  <si>
    <t>Dopravní stanoviště :</t>
  </si>
  <si>
    <t>Dopravní kancelář</t>
  </si>
  <si>
    <t>( km )</t>
  </si>
  <si>
    <t>Počet  pracovníků :</t>
  </si>
  <si>
    <t>Oddílová  autobloku</t>
  </si>
  <si>
    <t>Vjezdové / odjezdové rychlosti :</t>
  </si>
  <si>
    <t>v pokračování traťové koleje - rychlost traťová s místním omezením</t>
  </si>
  <si>
    <t>Současné  vlakové  cesty</t>
  </si>
  <si>
    <t xml:space="preserve">Vzájemně vyloučeny jsou pouze protisměrné </t>
  </si>
  <si>
    <t>č.</t>
  </si>
  <si>
    <t>staničení</t>
  </si>
  <si>
    <t>N</t>
  </si>
  <si>
    <t>námezník</t>
  </si>
  <si>
    <t>přest.</t>
  </si>
  <si>
    <t>C</t>
  </si>
  <si>
    <t>Začátek</t>
  </si>
  <si>
    <t>Konec</t>
  </si>
  <si>
    <t>Délka</t>
  </si>
  <si>
    <t>Poznámka</t>
  </si>
  <si>
    <t>JTom</t>
  </si>
  <si>
    <t>elm.</t>
  </si>
  <si>
    <t>Vjezd - odjezd - průjezd,  NTV</t>
  </si>
  <si>
    <t>Km  397,006</t>
  </si>
  <si>
    <t>Se 3</t>
  </si>
  <si>
    <t>Se 4</t>
  </si>
  <si>
    <t>Ošelínský tunel</t>
  </si>
  <si>
    <t>délka = 52m</t>
  </si>
  <si>
    <t>při jízdě do odbočky - rychlost 60 km/h</t>
  </si>
  <si>
    <t>jízdní cesty na tutéž kolej</t>
  </si>
  <si>
    <t>Trať :</t>
  </si>
  <si>
    <t>Ev. č. :</t>
  </si>
  <si>
    <t>Kód :  22</t>
  </si>
  <si>
    <t>Zjišťování</t>
  </si>
  <si>
    <t>zast. - 90</t>
  </si>
  <si>
    <t>konce  vlaku</t>
  </si>
  <si>
    <t>proj. - 30</t>
  </si>
  <si>
    <t>Dopravní  koleje</t>
  </si>
  <si>
    <t>Nástupiště  u  koleje</t>
  </si>
  <si>
    <t>č. I,  úrovňové, vnější</t>
  </si>
  <si>
    <t>č. II,  úrovňové, vnější</t>
  </si>
  <si>
    <r>
      <t>Hlavní  staniční  kolej,</t>
    </r>
    <r>
      <rPr>
        <sz val="14"/>
        <rFont val="Arial CE"/>
        <family val="2"/>
      </rPr>
      <t xml:space="preserve">  NTV</t>
    </r>
  </si>
  <si>
    <t>713B</t>
  </si>
  <si>
    <t>Elektronické stavědlo - ESA 11</t>
  </si>
  <si>
    <t>JOP</t>
  </si>
  <si>
    <t>dálková obsluha výpravčím DOZ Plzeň</t>
  </si>
  <si>
    <t>( nouzová obsluha pohotovostním výpravčím )</t>
  </si>
  <si>
    <t>AB</t>
  </si>
  <si>
    <t>Ze  Svojšína</t>
  </si>
  <si>
    <t>Do  Svojšína</t>
  </si>
  <si>
    <t>Do  Pavlovic</t>
  </si>
  <si>
    <t>Z  Pavlovic</t>
  </si>
  <si>
    <t>KANGO</t>
  </si>
  <si>
    <t>IX.  /  2013</t>
  </si>
  <si>
    <t>přístup od výpravní budovy</t>
  </si>
  <si>
    <t>konstrukce SUDOP T + desky K230</t>
  </si>
  <si>
    <t>typ ABE-1, trojznakový,  obousměrný</t>
  </si>
  <si>
    <t>přístup podjezdem v km 396,925</t>
  </si>
  <si>
    <t>podjezd v km 396,925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</si>
</sst>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6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sz val="11"/>
      <color indexed="12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1"/>
      <name val="Arial CE"/>
      <family val="2"/>
    </font>
    <font>
      <u val="single"/>
      <sz val="14"/>
      <name val="Arial CE"/>
      <family val="2"/>
    </font>
    <font>
      <b/>
      <sz val="18"/>
      <color indexed="10"/>
      <name val="Times New Roman CE"/>
      <family val="1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Times New Roman"/>
      <family val="1"/>
    </font>
    <font>
      <b/>
      <sz val="10"/>
      <color indexed="12"/>
      <name val="Arial CE"/>
      <family val="0"/>
    </font>
    <font>
      <sz val="10"/>
      <name val="Arial"/>
      <family val="2"/>
    </font>
    <font>
      <b/>
      <sz val="10"/>
      <name val="Arial CE"/>
      <family val="2"/>
    </font>
    <font>
      <sz val="14"/>
      <color indexed="16"/>
      <name val="Arial CE"/>
      <family val="2"/>
    </font>
    <font>
      <i/>
      <sz val="12"/>
      <color indexed="12"/>
      <name val="Arial CE"/>
      <family val="2"/>
    </font>
    <font>
      <b/>
      <sz val="14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i/>
      <sz val="11"/>
      <name val="Arial CE"/>
      <family val="2"/>
    </font>
    <font>
      <sz val="11"/>
      <name val="Arial"/>
      <family val="0"/>
    </font>
    <font>
      <b/>
      <sz val="10"/>
      <color indexed="57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2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16" fillId="0" borderId="0" xfId="2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23" fillId="2" borderId="0" xfId="21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2" xfId="0" applyFont="1" applyBorder="1" applyAlignment="1">
      <alignment/>
    </xf>
    <xf numFmtId="0" fontId="27" fillId="0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28" fillId="0" borderId="0" xfId="21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33" xfId="0" applyBorder="1" applyAlignment="1">
      <alignment/>
    </xf>
    <xf numFmtId="0" fontId="0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0" fillId="0" borderId="34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Font="1" applyAlignment="1">
      <alignment horizontal="center"/>
    </xf>
    <xf numFmtId="0" fontId="0" fillId="3" borderId="36" xfId="0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25" fillId="0" borderId="0" xfId="21" applyFont="1" applyFill="1" applyBorder="1" applyAlignment="1">
      <alignment horizontal="center" vertical="center"/>
      <protection/>
    </xf>
    <xf numFmtId="164" fontId="10" fillId="0" borderId="6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center"/>
    </xf>
    <xf numFmtId="49" fontId="10" fillId="0" borderId="0" xfId="21" applyNumberFormat="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164" fontId="24" fillId="0" borderId="8" xfId="0" applyNumberFormat="1" applyFont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164" fontId="24" fillId="0" borderId="6" xfId="0" applyNumberFormat="1" applyFont="1" applyBorder="1" applyAlignment="1" quotePrefix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14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0" fillId="0" borderId="3" xfId="0" applyFont="1" applyFill="1" applyBorder="1" applyAlignment="1">
      <alignment horizontal="centerContinuous" vertical="center"/>
    </xf>
    <xf numFmtId="0" fontId="7" fillId="3" borderId="38" xfId="0" applyFont="1" applyFill="1" applyBorder="1" applyAlignment="1">
      <alignment horizontal="centerContinuous" vertical="center"/>
    </xf>
    <xf numFmtId="0" fontId="7" fillId="3" borderId="25" xfId="0" applyFont="1" applyFill="1" applyBorder="1" applyAlignment="1">
      <alignment horizontal="centerContinuous" vertical="center"/>
    </xf>
    <xf numFmtId="0" fontId="7" fillId="3" borderId="39" xfId="0" applyFont="1" applyFill="1" applyBorder="1" applyAlignment="1">
      <alignment horizontal="centerContinuous" vertical="center"/>
    </xf>
    <xf numFmtId="0" fontId="10" fillId="0" borderId="40" xfId="0" applyFont="1" applyFill="1" applyBorder="1" applyAlignment="1">
      <alignment horizontal="centerContinuous" vertical="center"/>
    </xf>
    <xf numFmtId="0" fontId="37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Continuous" vertical="center"/>
    </xf>
    <xf numFmtId="0" fontId="10" fillId="0" borderId="41" xfId="0" applyFont="1" applyFill="1" applyBorder="1" applyAlignment="1">
      <alignment horizontal="centerContinuous" vertical="center"/>
    </xf>
    <xf numFmtId="0" fontId="24" fillId="0" borderId="40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0" fontId="0" fillId="5" borderId="42" xfId="0" applyFont="1" applyFill="1" applyBorder="1" applyAlignment="1">
      <alignment vertical="center"/>
    </xf>
    <xf numFmtId="0" fontId="0" fillId="5" borderId="43" xfId="0" applyFont="1" applyFill="1" applyBorder="1" applyAlignment="1">
      <alignment vertical="center"/>
    </xf>
    <xf numFmtId="0" fontId="1" fillId="5" borderId="42" xfId="0" applyFont="1" applyFill="1" applyBorder="1" applyAlignment="1">
      <alignment horizontal="center" vertical="center"/>
    </xf>
    <xf numFmtId="0" fontId="0" fillId="5" borderId="44" xfId="0" applyFont="1" applyFill="1" applyBorder="1" applyAlignment="1">
      <alignment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49" fontId="11" fillId="0" borderId="0" xfId="21" applyNumberFormat="1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18" fillId="0" borderId="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0" fillId="0" borderId="0" xfId="21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164" fontId="9" fillId="0" borderId="6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37" fillId="0" borderId="6" xfId="0" applyNumberFormat="1" applyFont="1" applyFill="1" applyBorder="1" applyAlignment="1">
      <alignment horizontal="center" vertical="center"/>
    </xf>
    <xf numFmtId="164" fontId="37" fillId="0" borderId="8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164" fontId="41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164" fontId="43" fillId="0" borderId="0" xfId="0" applyNumberFormat="1" applyFont="1" applyFill="1" applyBorder="1" applyAlignment="1">
      <alignment horizontal="right"/>
    </xf>
    <xf numFmtId="164" fontId="44" fillId="0" borderId="0" xfId="20" applyNumberFormat="1" applyFont="1" applyAlignment="1">
      <alignment horizontal="center"/>
      <protection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right" vertical="top"/>
    </xf>
    <xf numFmtId="49" fontId="0" fillId="0" borderId="0" xfId="20" applyNumberFormat="1" applyFont="1" applyAlignment="1">
      <alignment horizontal="center"/>
      <protection/>
    </xf>
    <xf numFmtId="0" fontId="36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164" fontId="0" fillId="0" borderId="0" xfId="0" applyNumberFormat="1" applyAlignment="1">
      <alignment horizontal="center" vertical="top"/>
    </xf>
    <xf numFmtId="164" fontId="43" fillId="0" borderId="0" xfId="0" applyNumberFormat="1" applyFont="1" applyFill="1" applyBorder="1" applyAlignment="1">
      <alignment horizontal="center"/>
    </xf>
    <xf numFmtId="0" fontId="10" fillId="2" borderId="46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45" fillId="0" borderId="9" xfId="0" applyNumberFormat="1" applyFont="1" applyBorder="1" applyAlignment="1">
      <alignment horizontal="center" vertical="center"/>
    </xf>
    <xf numFmtId="0" fontId="20" fillId="0" borderId="9" xfId="0" applyNumberFormat="1" applyFont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0" fontId="0" fillId="0" borderId="50" xfId="0" applyFont="1" applyBorder="1" applyAlignment="1">
      <alignment horizontal="center" vertical="center"/>
    </xf>
    <xf numFmtId="0" fontId="6" fillId="0" borderId="0" xfId="21" applyFont="1" applyAlignment="1">
      <alignment/>
      <protection/>
    </xf>
    <xf numFmtId="0" fontId="6" fillId="0" borderId="0" xfId="21" applyFont="1" applyBorder="1" applyAlignment="1">
      <alignment/>
      <protection/>
    </xf>
    <xf numFmtId="0" fontId="6" fillId="0" borderId="0" xfId="21" applyFont="1" applyBorder="1">
      <alignment/>
      <protection/>
    </xf>
    <xf numFmtId="0" fontId="6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0" fillId="0" borderId="0" xfId="21" applyFont="1" applyAlignment="1">
      <alignment horizontal="right" vertical="center"/>
      <protection/>
    </xf>
    <xf numFmtId="0" fontId="0" fillId="0" borderId="0" xfId="21" applyAlignment="1">
      <alignment vertical="center"/>
      <protection/>
    </xf>
    <xf numFmtId="0" fontId="28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28" fillId="0" borderId="0" xfId="21" applyFont="1" applyAlignment="1">
      <alignment vertical="center"/>
      <protection/>
    </xf>
    <xf numFmtId="0" fontId="28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6" fillId="0" borderId="0" xfId="21" applyFont="1" applyAlignment="1">
      <alignment vertical="center"/>
      <protection/>
    </xf>
    <xf numFmtId="0" fontId="6" fillId="0" borderId="0" xfId="21" applyFont="1" applyAlignment="1" quotePrefix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0" fillId="5" borderId="51" xfId="21" applyFont="1" applyFill="1" applyBorder="1" applyAlignment="1">
      <alignment vertical="center"/>
      <protection/>
    </xf>
    <xf numFmtId="0" fontId="0" fillId="5" borderId="52" xfId="21" applyFont="1" applyFill="1" applyBorder="1" applyAlignment="1">
      <alignment vertical="center"/>
      <protection/>
    </xf>
    <xf numFmtId="0" fontId="0" fillId="5" borderId="52" xfId="21" applyFont="1" applyFill="1" applyBorder="1" applyAlignment="1" quotePrefix="1">
      <alignment vertical="center"/>
      <protection/>
    </xf>
    <xf numFmtId="164" fontId="0" fillId="5" borderId="52" xfId="21" applyNumberFormat="1" applyFont="1" applyFill="1" applyBorder="1" applyAlignment="1">
      <alignment vertical="center"/>
      <protection/>
    </xf>
    <xf numFmtId="0" fontId="0" fillId="5" borderId="5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54" xfId="21" applyFont="1" applyBorder="1">
      <alignment/>
      <protection/>
    </xf>
    <xf numFmtId="0" fontId="0" fillId="0" borderId="34" xfId="21" applyFont="1" applyBorder="1">
      <alignment/>
      <protection/>
    </xf>
    <xf numFmtId="0" fontId="0" fillId="0" borderId="22" xfId="21" applyFont="1" applyBorder="1">
      <alignment/>
      <protection/>
    </xf>
    <xf numFmtId="0" fontId="0" fillId="5" borderId="8" xfId="21" applyFill="1" applyBorder="1" applyAlignment="1">
      <alignment vertical="center"/>
      <protection/>
    </xf>
    <xf numFmtId="0" fontId="0" fillId="0" borderId="32" xfId="21" applyFont="1" applyBorder="1">
      <alignment/>
      <protection/>
    </xf>
    <xf numFmtId="0" fontId="22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6" xfId="21" applyFont="1" applyBorder="1">
      <alignment/>
      <protection/>
    </xf>
    <xf numFmtId="0" fontId="25" fillId="0" borderId="0" xfId="21" applyFont="1" applyFill="1" applyBorder="1" applyAlignment="1">
      <alignment horizontal="center"/>
      <protection/>
    </xf>
    <xf numFmtId="0" fontId="0" fillId="0" borderId="6" xfId="21" applyBorder="1" applyAlignment="1">
      <alignment vertical="center"/>
      <protection/>
    </xf>
    <xf numFmtId="0" fontId="0" fillId="0" borderId="55" xfId="21" applyFont="1" applyBorder="1">
      <alignment/>
      <protection/>
    </xf>
    <xf numFmtId="0" fontId="0" fillId="0" borderId="56" xfId="21" applyFont="1" applyBorder="1">
      <alignment/>
      <protection/>
    </xf>
    <xf numFmtId="0" fontId="0" fillId="0" borderId="57" xfId="21" applyFont="1" applyBorder="1">
      <alignment/>
      <protection/>
    </xf>
    <xf numFmtId="0" fontId="27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48" fillId="0" borderId="0" xfId="21" applyFont="1" applyBorder="1" applyAlignment="1">
      <alignment horizontal="center"/>
      <protection/>
    </xf>
    <xf numFmtId="0" fontId="29" fillId="0" borderId="0" xfId="21" applyNumberFormat="1" applyFont="1" applyBorder="1" applyAlignment="1">
      <alignment horizontal="center" vertical="center"/>
      <protection/>
    </xf>
    <xf numFmtId="164" fontId="49" fillId="0" borderId="0" xfId="21" applyNumberFormat="1" applyFont="1" applyFill="1" applyBorder="1" applyAlignment="1">
      <alignment horizontal="center" vertical="center"/>
      <protection/>
    </xf>
    <xf numFmtId="0" fontId="14" fillId="0" borderId="0" xfId="21" applyFont="1" applyFill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56" xfId="21" applyFont="1" applyBorder="1" applyAlignment="1">
      <alignment horizontal="center" vertical="center"/>
      <protection/>
    </xf>
    <xf numFmtId="0" fontId="25" fillId="0" borderId="0" xfId="21" applyFont="1" applyBorder="1" applyAlignment="1">
      <alignment horizontal="center" vertical="center"/>
      <protection/>
    </xf>
    <xf numFmtId="49" fontId="25" fillId="0" borderId="0" xfId="21" applyNumberFormat="1" applyFont="1" applyBorder="1" applyAlignment="1">
      <alignment horizontal="center" vertical="center"/>
      <protection/>
    </xf>
    <xf numFmtId="0" fontId="0" fillId="0" borderId="58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59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0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7" xfId="21" applyFill="1" applyBorder="1" applyAlignment="1">
      <alignment vertical="center"/>
      <protection/>
    </xf>
    <xf numFmtId="0" fontId="0" fillId="6" borderId="60" xfId="21" applyFont="1" applyFill="1" applyBorder="1" applyAlignment="1">
      <alignment vertical="center"/>
      <protection/>
    </xf>
    <xf numFmtId="0" fontId="0" fillId="6" borderId="61" xfId="21" applyFont="1" applyFill="1" applyBorder="1" applyAlignment="1">
      <alignment vertical="center"/>
      <protection/>
    </xf>
    <xf numFmtId="0" fontId="0" fillId="6" borderId="62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7" xfId="21" applyFont="1" applyFill="1" applyBorder="1" applyAlignment="1">
      <alignment vertical="center"/>
      <protection/>
    </xf>
    <xf numFmtId="0" fontId="10" fillId="6" borderId="63" xfId="21" applyFont="1" applyFill="1" applyBorder="1" applyAlignment="1">
      <alignment horizontal="center" vertical="center"/>
      <protection/>
    </xf>
    <xf numFmtId="0" fontId="10" fillId="6" borderId="47" xfId="21" applyFont="1" applyFill="1" applyBorder="1" applyAlignment="1">
      <alignment horizontal="center" vertical="center"/>
      <protection/>
    </xf>
    <xf numFmtId="0" fontId="10" fillId="6" borderId="24" xfId="21" applyFont="1" applyFill="1" applyBorder="1" applyAlignment="1">
      <alignment horizontal="center" vertical="center"/>
      <protection/>
    </xf>
    <xf numFmtId="0" fontId="0" fillId="5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64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" fontId="0" fillId="0" borderId="6" xfId="21" applyNumberFormat="1" applyFont="1" applyBorder="1" applyAlignment="1">
      <alignment vertical="center"/>
      <protection/>
    </xf>
    <xf numFmtId="1" fontId="0" fillId="0" borderId="32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vertical="center"/>
      <protection/>
    </xf>
    <xf numFmtId="0" fontId="50" fillId="0" borderId="64" xfId="21" applyNumberFormat="1" applyFont="1" applyBorder="1" applyAlignment="1">
      <alignment horizontal="center" vertical="center"/>
      <protection/>
    </xf>
    <xf numFmtId="164" fontId="51" fillId="0" borderId="5" xfId="21" applyNumberFormat="1" applyFont="1" applyBorder="1" applyAlignment="1">
      <alignment horizontal="center" vertical="center"/>
      <protection/>
    </xf>
    <xf numFmtId="1" fontId="51" fillId="0" borderId="6" xfId="21" applyNumberFormat="1" applyFont="1" applyBorder="1" applyAlignment="1">
      <alignment horizontal="center" vertical="center"/>
      <protection/>
    </xf>
    <xf numFmtId="0" fontId="16" fillId="0" borderId="32" xfId="21" applyFont="1" applyBorder="1" applyAlignment="1">
      <alignment horizontal="center" vertical="center"/>
      <protection/>
    </xf>
    <xf numFmtId="0" fontId="16" fillId="0" borderId="6" xfId="21" applyFont="1" applyBorder="1" applyAlignment="1">
      <alignment horizontal="center" vertical="center"/>
      <protection/>
    </xf>
    <xf numFmtId="164" fontId="51" fillId="0" borderId="5" xfId="21" applyNumberFormat="1" applyFont="1" applyFill="1" applyBorder="1" applyAlignment="1">
      <alignment horizontal="center" vertical="center"/>
      <protection/>
    </xf>
    <xf numFmtId="1" fontId="51" fillId="0" borderId="6" xfId="21" applyNumberFormat="1" applyFont="1" applyFill="1" applyBorder="1" applyAlignment="1">
      <alignment horizontal="center" vertical="center"/>
      <protection/>
    </xf>
    <xf numFmtId="0" fontId="10" fillId="0" borderId="32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/>
      <protection/>
    </xf>
    <xf numFmtId="49" fontId="0" fillId="0" borderId="65" xfId="21" applyNumberFormat="1" applyFont="1" applyBorder="1" applyAlignment="1">
      <alignment vertical="center"/>
      <protection/>
    </xf>
    <xf numFmtId="164" fontId="0" fillId="0" borderId="66" xfId="21" applyNumberFormat="1" applyFont="1" applyBorder="1" applyAlignment="1">
      <alignment vertical="center"/>
      <protection/>
    </xf>
    <xf numFmtId="164" fontId="0" fillId="0" borderId="66" xfId="21" applyNumberFormat="1" applyFont="1" applyBorder="1" applyAlignment="1">
      <alignment vertical="center"/>
      <protection/>
    </xf>
    <xf numFmtId="1" fontId="0" fillId="0" borderId="59" xfId="21" applyNumberFormat="1" applyFont="1" applyBorder="1" applyAlignment="1">
      <alignment vertical="center"/>
      <protection/>
    </xf>
    <xf numFmtId="1" fontId="0" fillId="0" borderId="58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59" xfId="21" applyFont="1" applyBorder="1" applyAlignment="1">
      <alignment vertical="center"/>
      <protection/>
    </xf>
    <xf numFmtId="0" fontId="0" fillId="5" borderId="23" xfId="21" applyFill="1" applyBorder="1" applyAlignment="1">
      <alignment vertical="center"/>
      <protection/>
    </xf>
    <xf numFmtId="0" fontId="0" fillId="5" borderId="21" xfId="21" applyFill="1" applyBorder="1" applyAlignment="1">
      <alignment vertical="center"/>
      <protection/>
    </xf>
    <xf numFmtId="0" fontId="0" fillId="5" borderId="13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16" fillId="0" borderId="0" xfId="21" applyFont="1" applyBorder="1" applyAlignment="1">
      <alignment horizontal="center" vertical="top"/>
      <protection/>
    </xf>
    <xf numFmtId="0" fontId="52" fillId="0" borderId="0" xfId="21" applyFont="1" applyBorder="1" applyAlignment="1">
      <alignment horizontal="center" vertical="center"/>
      <protection/>
    </xf>
    <xf numFmtId="0" fontId="4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2" fillId="0" borderId="0" xfId="0" applyFont="1" applyAlignment="1">
      <alignment horizontal="left"/>
    </xf>
    <xf numFmtId="0" fontId="53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right" vertical="top"/>
    </xf>
    <xf numFmtId="0" fontId="34" fillId="0" borderId="7" xfId="0" applyNumberFormat="1" applyFont="1" applyFill="1" applyBorder="1" applyAlignment="1">
      <alignment horizontal="center" vertical="center"/>
    </xf>
    <xf numFmtId="0" fontId="34" fillId="0" borderId="7" xfId="0" applyNumberFormat="1" applyFont="1" applyBorder="1" applyAlignment="1">
      <alignment horizontal="center" vertical="center"/>
    </xf>
    <xf numFmtId="0" fontId="35" fillId="0" borderId="7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54" fillId="0" borderId="8" xfId="0" applyNumberFormat="1" applyFont="1" applyBorder="1" applyAlignment="1">
      <alignment horizontal="center" vertical="center"/>
    </xf>
    <xf numFmtId="0" fontId="34" fillId="0" borderId="6" xfId="0" applyNumberFormat="1" applyFont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0" borderId="0" xfId="21" applyFont="1" applyFill="1" applyBorder="1" applyAlignment="1">
      <alignment horizontal="center" vertical="center"/>
      <protection/>
    </xf>
    <xf numFmtId="0" fontId="26" fillId="6" borderId="61" xfId="21" applyFont="1" applyFill="1" applyBorder="1" applyAlignment="1">
      <alignment horizontal="center" vertical="center"/>
      <protection/>
    </xf>
    <xf numFmtId="0" fontId="26" fillId="6" borderId="61" xfId="21" applyFont="1" applyFill="1" applyBorder="1" applyAlignment="1" quotePrefix="1">
      <alignment horizontal="center" vertical="center"/>
      <protection/>
    </xf>
    <xf numFmtId="0" fontId="10" fillId="6" borderId="67" xfId="21" applyFont="1" applyFill="1" applyBorder="1" applyAlignment="1">
      <alignment horizontal="center" vertical="center"/>
      <protection/>
    </xf>
    <xf numFmtId="0" fontId="10" fillId="6" borderId="68" xfId="21" applyFont="1" applyFill="1" applyBorder="1" applyAlignment="1">
      <alignment horizontal="center" vertical="center"/>
      <protection/>
    </xf>
    <xf numFmtId="0" fontId="10" fillId="6" borderId="69" xfId="21" applyFont="1" applyFill="1" applyBorder="1" applyAlignment="1">
      <alignment horizontal="center" vertical="center"/>
      <protection/>
    </xf>
    <xf numFmtId="0" fontId="10" fillId="0" borderId="58" xfId="21" applyFont="1" applyBorder="1" applyAlignment="1">
      <alignment horizontal="center"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10" fillId="0" borderId="59" xfId="21" applyFont="1" applyBorder="1" applyAlignment="1">
      <alignment horizontal="center" vertical="center"/>
      <protection/>
    </xf>
    <xf numFmtId="0" fontId="9" fillId="0" borderId="32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0" fontId="16" fillId="0" borderId="32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16" fillId="0" borderId="6" xfId="21" applyFont="1" applyBorder="1" applyAlignment="1">
      <alignment horizontal="center" vertical="center"/>
      <protection/>
    </xf>
    <xf numFmtId="0" fontId="10" fillId="0" borderId="32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7" fillId="3" borderId="70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44" fontId="7" fillId="3" borderId="36" xfId="18" applyFont="1" applyFill="1" applyBorder="1" applyAlignment="1">
      <alignment horizontal="center" vertical="center"/>
    </xf>
    <xf numFmtId="44" fontId="7" fillId="3" borderId="37" xfId="18" applyFont="1" applyFill="1" applyBorder="1" applyAlignment="1">
      <alignment horizontal="center" vertical="center"/>
    </xf>
    <xf numFmtId="44" fontId="7" fillId="3" borderId="45" xfId="18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71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Ošelín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904875</xdr:colOff>
      <xdr:row>32</xdr:row>
      <xdr:rowOff>114300</xdr:rowOff>
    </xdr:from>
    <xdr:to>
      <xdr:col>46</xdr:col>
      <xdr:colOff>0</xdr:colOff>
      <xdr:row>32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5306675" y="8029575"/>
          <a:ext cx="18716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46</xdr:col>
      <xdr:colOff>0</xdr:colOff>
      <xdr:row>29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981075" y="7343775"/>
          <a:ext cx="330422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47</xdr:col>
      <xdr:colOff>0</xdr:colOff>
      <xdr:row>32</xdr:row>
      <xdr:rowOff>114300</xdr:rowOff>
    </xdr:from>
    <xdr:to>
      <xdr:col>67</xdr:col>
      <xdr:colOff>342900</xdr:colOff>
      <xdr:row>32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4994850" y="8029575"/>
          <a:ext cx="1520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4994850" y="7343775"/>
          <a:ext cx="297656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Ošelín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9" name="Line 9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0" name="Line 10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866775</xdr:colOff>
      <xdr:row>36</xdr:row>
      <xdr:rowOff>0</xdr:rowOff>
    </xdr:from>
    <xdr:to>
      <xdr:col>50</xdr:col>
      <xdr:colOff>619125</xdr:colOff>
      <xdr:row>38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75975" y="88296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342900</xdr:colOff>
      <xdr:row>30</xdr:row>
      <xdr:rowOff>57150</xdr:rowOff>
    </xdr:from>
    <xdr:to>
      <xdr:col>14</xdr:col>
      <xdr:colOff>647700</xdr:colOff>
      <xdr:row>30</xdr:row>
      <xdr:rowOff>171450</xdr:rowOff>
    </xdr:to>
    <xdr:grpSp>
      <xdr:nvGrpSpPr>
        <xdr:cNvPr id="37" name="Group 37"/>
        <xdr:cNvGrpSpPr>
          <a:grpSpLocks noChangeAspect="1"/>
        </xdr:cNvGrpSpPr>
      </xdr:nvGrpSpPr>
      <xdr:grpSpPr>
        <a:xfrm>
          <a:off x="10287000" y="75152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38" name="Oval 3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3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4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352425</xdr:colOff>
      <xdr:row>28</xdr:row>
      <xdr:rowOff>76200</xdr:rowOff>
    </xdr:from>
    <xdr:to>
      <xdr:col>74</xdr:col>
      <xdr:colOff>638175</xdr:colOff>
      <xdr:row>28</xdr:row>
      <xdr:rowOff>190500</xdr:rowOff>
    </xdr:to>
    <xdr:grpSp>
      <xdr:nvGrpSpPr>
        <xdr:cNvPr id="41" name="Group 41"/>
        <xdr:cNvGrpSpPr>
          <a:grpSpLocks noChangeAspect="1"/>
        </xdr:cNvGrpSpPr>
      </xdr:nvGrpSpPr>
      <xdr:grpSpPr>
        <a:xfrm>
          <a:off x="55178325" y="707707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42" name="Oval 4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4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4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45" name="Oval 45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7" name="Line 4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9" name="Line 4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1" name="Line 5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3" name="Line 5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54" name="text 36"/>
        <xdr:cNvSpPr txBox="1">
          <a:spLocks noChangeArrowheads="1"/>
        </xdr:cNvSpPr>
      </xdr:nvSpPr>
      <xdr:spPr>
        <a:xfrm>
          <a:off x="58769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6" name="Line 5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8" name="Line 5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0" name="Line 6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2" name="Line 6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4" name="Line 6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6" name="Line 6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8" name="Line 6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70" name="Line 7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71" name="text 36"/>
        <xdr:cNvSpPr txBox="1">
          <a:spLocks noChangeArrowheads="1"/>
        </xdr:cNvSpPr>
      </xdr:nvSpPr>
      <xdr:spPr>
        <a:xfrm>
          <a:off x="2000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73" name="Line 7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75" name="Line 7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77" name="Line 7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79" name="Line 7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847725</xdr:colOff>
      <xdr:row>28</xdr:row>
      <xdr:rowOff>57150</xdr:rowOff>
    </xdr:from>
    <xdr:to>
      <xdr:col>5</xdr:col>
      <xdr:colOff>314325</xdr:colOff>
      <xdr:row>28</xdr:row>
      <xdr:rowOff>171450</xdr:rowOff>
    </xdr:to>
    <xdr:grpSp>
      <xdr:nvGrpSpPr>
        <xdr:cNvPr id="80" name="Group 80"/>
        <xdr:cNvGrpSpPr>
          <a:grpSpLocks noChangeAspect="1"/>
        </xdr:cNvGrpSpPr>
      </xdr:nvGrpSpPr>
      <xdr:grpSpPr>
        <a:xfrm>
          <a:off x="3362325" y="7058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1" name="Line 8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8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8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8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30</xdr:row>
      <xdr:rowOff>28575</xdr:rowOff>
    </xdr:from>
    <xdr:to>
      <xdr:col>3</xdr:col>
      <xdr:colOff>419100</xdr:colOff>
      <xdr:row>30</xdr:row>
      <xdr:rowOff>200025</xdr:rowOff>
    </xdr:to>
    <xdr:grpSp>
      <xdr:nvGrpSpPr>
        <xdr:cNvPr id="85" name="Group 85"/>
        <xdr:cNvGrpSpPr>
          <a:grpSpLocks/>
        </xdr:cNvGrpSpPr>
      </xdr:nvGrpSpPr>
      <xdr:grpSpPr>
        <a:xfrm>
          <a:off x="2057400" y="7486650"/>
          <a:ext cx="361950" cy="171450"/>
          <a:chOff x="549" y="401"/>
          <a:chExt cx="33" cy="18"/>
        </a:xfrm>
        <a:solidFill>
          <a:srgbClr val="FFFFFF"/>
        </a:solidFill>
      </xdr:grpSpPr>
      <xdr:grpSp>
        <xdr:nvGrpSpPr>
          <xdr:cNvPr id="86" name="Group 86"/>
          <xdr:cNvGrpSpPr>
            <a:grpSpLocks/>
          </xdr:cNvGrpSpPr>
        </xdr:nvGrpSpPr>
        <xdr:grpSpPr>
          <a:xfrm>
            <a:off x="565" y="401"/>
            <a:ext cx="17" cy="18"/>
            <a:chOff x="804" y="238"/>
            <a:chExt cx="22" cy="22"/>
          </a:xfrm>
          <a:solidFill>
            <a:srgbClr val="FFFFFF"/>
          </a:solidFill>
        </xdr:grpSpPr>
        <xdr:sp>
          <xdr:nvSpPr>
            <xdr:cNvPr id="87" name="Rectangle 87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8" name="AutoShape 88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triangl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89" name="Group 89"/>
          <xdr:cNvGrpSpPr>
            <a:grpSpLocks/>
          </xdr:cNvGrpSpPr>
        </xdr:nvGrpSpPr>
        <xdr:grpSpPr>
          <a:xfrm>
            <a:off x="549" y="405"/>
            <a:ext cx="16" cy="10"/>
            <a:chOff x="549" y="405"/>
            <a:chExt cx="16" cy="10"/>
          </a:xfrm>
          <a:solidFill>
            <a:srgbClr val="FFFFFF"/>
          </a:solidFill>
        </xdr:grpSpPr>
        <xdr:sp>
          <xdr:nvSpPr>
            <xdr:cNvPr id="90" name="Line 90"/>
            <xdr:cNvSpPr>
              <a:spLocks/>
            </xdr:cNvSpPr>
          </xdr:nvSpPr>
          <xdr:spPr>
            <a:xfrm>
              <a:off x="553" y="410"/>
              <a:ext cx="12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1" name="Rectangle 91"/>
            <xdr:cNvSpPr>
              <a:spLocks/>
            </xdr:cNvSpPr>
          </xdr:nvSpPr>
          <xdr:spPr>
            <a:xfrm>
              <a:off x="549" y="405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20</xdr:col>
      <xdr:colOff>523875</xdr:colOff>
      <xdr:row>28</xdr:row>
      <xdr:rowOff>57150</xdr:rowOff>
    </xdr:from>
    <xdr:to>
      <xdr:col>21</xdr:col>
      <xdr:colOff>266700</xdr:colOff>
      <xdr:row>28</xdr:row>
      <xdr:rowOff>171450</xdr:rowOff>
    </xdr:to>
    <xdr:grpSp>
      <xdr:nvGrpSpPr>
        <xdr:cNvPr id="92" name="Group 92"/>
        <xdr:cNvGrpSpPr>
          <a:grpSpLocks noChangeAspect="1"/>
        </xdr:cNvGrpSpPr>
      </xdr:nvGrpSpPr>
      <xdr:grpSpPr>
        <a:xfrm>
          <a:off x="14925675" y="7058025"/>
          <a:ext cx="714375" cy="114300"/>
          <a:chOff x="162" y="311"/>
          <a:chExt cx="64" cy="12"/>
        </a:xfrm>
        <a:solidFill>
          <a:srgbClr val="FFFFFF"/>
        </a:solidFill>
      </xdr:grpSpPr>
      <xdr:sp>
        <xdr:nvSpPr>
          <xdr:cNvPr id="93" name="Line 93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94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95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96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97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8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46</xdr:col>
      <xdr:colOff>0</xdr:colOff>
      <xdr:row>32</xdr:row>
      <xdr:rowOff>0</xdr:rowOff>
    </xdr:from>
    <xdr:ext cx="971550" cy="228600"/>
    <xdr:sp>
      <xdr:nvSpPr>
        <xdr:cNvPr id="99" name="text 7166"/>
        <xdr:cNvSpPr txBox="1">
          <a:spLocks noChangeArrowheads="1"/>
        </xdr:cNvSpPr>
      </xdr:nvSpPr>
      <xdr:spPr>
        <a:xfrm>
          <a:off x="340233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46</xdr:col>
      <xdr:colOff>0</xdr:colOff>
      <xdr:row>29</xdr:row>
      <xdr:rowOff>0</xdr:rowOff>
    </xdr:from>
    <xdr:to>
      <xdr:col>47</xdr:col>
      <xdr:colOff>0</xdr:colOff>
      <xdr:row>30</xdr:row>
      <xdr:rowOff>0</xdr:rowOff>
    </xdr:to>
    <xdr:sp>
      <xdr:nvSpPr>
        <xdr:cNvPr id="100" name="text 7166"/>
        <xdr:cNvSpPr txBox="1">
          <a:spLocks noChangeArrowheads="1"/>
        </xdr:cNvSpPr>
      </xdr:nvSpPr>
      <xdr:spPr>
        <a:xfrm>
          <a:off x="340233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 editAs="absolute">
    <xdr:from>
      <xdr:col>67</xdr:col>
      <xdr:colOff>247650</xdr:colOff>
      <xdr:row>30</xdr:row>
      <xdr:rowOff>57150</xdr:rowOff>
    </xdr:from>
    <xdr:to>
      <xdr:col>68</xdr:col>
      <xdr:colOff>428625</xdr:colOff>
      <xdr:row>30</xdr:row>
      <xdr:rowOff>171450</xdr:rowOff>
    </xdr:to>
    <xdr:grpSp>
      <xdr:nvGrpSpPr>
        <xdr:cNvPr id="101" name="Group 101"/>
        <xdr:cNvGrpSpPr>
          <a:grpSpLocks noChangeAspect="1"/>
        </xdr:cNvGrpSpPr>
      </xdr:nvGrpSpPr>
      <xdr:grpSpPr>
        <a:xfrm>
          <a:off x="50101500" y="75152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02" name="Line 102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03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04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05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06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07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29</xdr:row>
      <xdr:rowOff>0</xdr:rowOff>
    </xdr:from>
    <xdr:to>
      <xdr:col>80</xdr:col>
      <xdr:colOff>0</xdr:colOff>
      <xdr:row>30</xdr:row>
      <xdr:rowOff>0</xdr:rowOff>
    </xdr:to>
    <xdr:sp>
      <xdr:nvSpPr>
        <xdr:cNvPr id="108" name="text 24"/>
        <xdr:cNvSpPr txBox="1">
          <a:spLocks noChangeArrowheads="1"/>
        </xdr:cNvSpPr>
      </xdr:nvSpPr>
      <xdr:spPr>
        <a:xfrm>
          <a:off x="57283350" y="7229475"/>
          <a:ext cx="2000250" cy="22860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0</xdr:colOff>
      <xdr:row>30</xdr:row>
      <xdr:rowOff>76200</xdr:rowOff>
    </xdr:from>
    <xdr:ext cx="247650" cy="685800"/>
    <xdr:sp>
      <xdr:nvSpPr>
        <xdr:cNvPr id="109" name="text 215"/>
        <xdr:cNvSpPr txBox="1">
          <a:spLocks noChangeArrowheads="1"/>
        </xdr:cNvSpPr>
      </xdr:nvSpPr>
      <xdr:spPr>
        <a:xfrm>
          <a:off x="57283350" y="7534275"/>
          <a:ext cx="2476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397,386</a:t>
          </a:r>
        </a:p>
      </xdr:txBody>
    </xdr:sp>
    <xdr:clientData/>
  </xdr:one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10" name="Line 11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11" name="Line 11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12" name="Line 11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13" name="Line 11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14" name="Line 11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15" name="Line 11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16" name="Line 11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17" name="Line 11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18" name="Line 11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19" name="Line 11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0" name="Line 12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21" name="Line 12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2" name="Line 12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23" name="Line 12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4" name="Line 12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25" name="Line 12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6" name="Line 12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27" name="Line 12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8" name="Line 12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29" name="Line 12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0" name="Line 13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1" name="Line 13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2" name="Line 13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3" name="Line 13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4" name="Line 13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5" name="Line 13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6" name="Line 13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7" name="Line 13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8" name="Line 13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9" name="Line 13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0" name="Line 14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1" name="Line 14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27</xdr:row>
      <xdr:rowOff>219075</xdr:rowOff>
    </xdr:from>
    <xdr:to>
      <xdr:col>14</xdr:col>
      <xdr:colOff>647700</xdr:colOff>
      <xdr:row>29</xdr:row>
      <xdr:rowOff>114300</xdr:rowOff>
    </xdr:to>
    <xdr:grpSp>
      <xdr:nvGrpSpPr>
        <xdr:cNvPr id="142" name="Group 142"/>
        <xdr:cNvGrpSpPr>
          <a:grpSpLocks noChangeAspect="1"/>
        </xdr:cNvGrpSpPr>
      </xdr:nvGrpSpPr>
      <xdr:grpSpPr>
        <a:xfrm>
          <a:off x="102870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3" name="Line 1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609600</xdr:colOff>
      <xdr:row>28</xdr:row>
      <xdr:rowOff>171450</xdr:rowOff>
    </xdr:to>
    <xdr:grpSp>
      <xdr:nvGrpSpPr>
        <xdr:cNvPr id="145" name="Group 145"/>
        <xdr:cNvGrpSpPr>
          <a:grpSpLocks noChangeAspect="1"/>
        </xdr:cNvGrpSpPr>
      </xdr:nvGrpSpPr>
      <xdr:grpSpPr>
        <a:xfrm>
          <a:off x="2057400" y="7058025"/>
          <a:ext cx="1066800" cy="114300"/>
          <a:chOff x="29" y="287"/>
          <a:chExt cx="98" cy="12"/>
        </a:xfrm>
        <a:solidFill>
          <a:srgbClr val="FFFFFF"/>
        </a:solidFill>
      </xdr:grpSpPr>
      <xdr:sp>
        <xdr:nvSpPr>
          <xdr:cNvPr id="146" name="Line 146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47"/>
          <xdr:cNvSpPr>
            <a:spLocks noChangeAspect="1"/>
          </xdr:cNvSpPr>
        </xdr:nvSpPr>
        <xdr:spPr>
          <a:xfrm>
            <a:off x="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48"/>
          <xdr:cNvSpPr>
            <a:spLocks noChangeAspect="1"/>
          </xdr:cNvSpPr>
        </xdr:nvSpPr>
        <xdr:spPr>
          <a:xfrm>
            <a:off x="11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49"/>
          <xdr:cNvSpPr>
            <a:spLocks noChangeAspect="1"/>
          </xdr:cNvSpPr>
        </xdr:nvSpPr>
        <xdr:spPr>
          <a:xfrm>
            <a:off x="10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50"/>
          <xdr:cNvSpPr>
            <a:spLocks noChangeAspect="1"/>
          </xdr:cNvSpPr>
        </xdr:nvSpPr>
        <xdr:spPr>
          <a:xfrm>
            <a:off x="91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51"/>
          <xdr:cNvSpPr>
            <a:spLocks noChangeAspect="1"/>
          </xdr:cNvSpPr>
        </xdr:nvSpPr>
        <xdr:spPr>
          <a:xfrm>
            <a:off x="67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52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53"/>
          <xdr:cNvSpPr>
            <a:spLocks noChangeAspect="1"/>
          </xdr:cNvSpPr>
        </xdr:nvSpPr>
        <xdr:spPr>
          <a:xfrm>
            <a:off x="50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54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Line 155"/>
          <xdr:cNvSpPr>
            <a:spLocks noChangeAspect="1"/>
          </xdr:cNvSpPr>
        </xdr:nvSpPr>
        <xdr:spPr>
          <a:xfrm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Line 156"/>
          <xdr:cNvSpPr>
            <a:spLocks noChangeAspect="1"/>
          </xdr:cNvSpPr>
        </xdr:nvSpPr>
        <xdr:spPr>
          <a:xfrm flipV="1"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57"/>
          <xdr:cNvSpPr>
            <a:spLocks noChangeAspect="1"/>
          </xdr:cNvSpPr>
        </xdr:nvSpPr>
        <xdr:spPr>
          <a:xfrm>
            <a:off x="5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Line 158"/>
          <xdr:cNvSpPr>
            <a:spLocks noChangeAspect="1"/>
          </xdr:cNvSpPr>
        </xdr:nvSpPr>
        <xdr:spPr>
          <a:xfrm flipV="1"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Line 159"/>
          <xdr:cNvSpPr>
            <a:spLocks noChangeAspect="1"/>
          </xdr:cNvSpPr>
        </xdr:nvSpPr>
        <xdr:spPr>
          <a:xfrm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29</xdr:row>
      <xdr:rowOff>114300</xdr:rowOff>
    </xdr:from>
    <xdr:to>
      <xdr:col>18</xdr:col>
      <xdr:colOff>904875</xdr:colOff>
      <xdr:row>32</xdr:row>
      <xdr:rowOff>0</xdr:rowOff>
    </xdr:to>
    <xdr:sp>
      <xdr:nvSpPr>
        <xdr:cNvPr id="160" name="Line 160"/>
        <xdr:cNvSpPr>
          <a:spLocks/>
        </xdr:cNvSpPr>
      </xdr:nvSpPr>
      <xdr:spPr>
        <a:xfrm flipH="1" flipV="1">
          <a:off x="10439400" y="7343775"/>
          <a:ext cx="33813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904875</xdr:colOff>
      <xdr:row>32</xdr:row>
      <xdr:rowOff>0</xdr:rowOff>
    </xdr:from>
    <xdr:to>
      <xdr:col>20</xdr:col>
      <xdr:colOff>161925</xdr:colOff>
      <xdr:row>32</xdr:row>
      <xdr:rowOff>76200</xdr:rowOff>
    </xdr:to>
    <xdr:sp>
      <xdr:nvSpPr>
        <xdr:cNvPr id="161" name="Line 161"/>
        <xdr:cNvSpPr>
          <a:spLocks/>
        </xdr:cNvSpPr>
      </xdr:nvSpPr>
      <xdr:spPr>
        <a:xfrm>
          <a:off x="13820775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161925</xdr:colOff>
      <xdr:row>32</xdr:row>
      <xdr:rowOff>76200</xdr:rowOff>
    </xdr:from>
    <xdr:to>
      <xdr:col>20</xdr:col>
      <xdr:colOff>904875</xdr:colOff>
      <xdr:row>32</xdr:row>
      <xdr:rowOff>114300</xdr:rowOff>
    </xdr:to>
    <xdr:sp>
      <xdr:nvSpPr>
        <xdr:cNvPr id="162" name="Line 162"/>
        <xdr:cNvSpPr>
          <a:spLocks/>
        </xdr:cNvSpPr>
      </xdr:nvSpPr>
      <xdr:spPr>
        <a:xfrm>
          <a:off x="14563725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171450</xdr:colOff>
      <xdr:row>31</xdr:row>
      <xdr:rowOff>57150</xdr:rowOff>
    </xdr:from>
    <xdr:to>
      <xdr:col>21</xdr:col>
      <xdr:colOff>276225</xdr:colOff>
      <xdr:row>31</xdr:row>
      <xdr:rowOff>171450</xdr:rowOff>
    </xdr:to>
    <xdr:grpSp>
      <xdr:nvGrpSpPr>
        <xdr:cNvPr id="163" name="Group 163"/>
        <xdr:cNvGrpSpPr>
          <a:grpSpLocks noChangeAspect="1"/>
        </xdr:cNvGrpSpPr>
      </xdr:nvGrpSpPr>
      <xdr:grpSpPr>
        <a:xfrm>
          <a:off x="14573250" y="7743825"/>
          <a:ext cx="1076325" cy="114300"/>
          <a:chOff x="175" y="287"/>
          <a:chExt cx="98" cy="12"/>
        </a:xfrm>
        <a:solidFill>
          <a:srgbClr val="FFFFFF"/>
        </a:solidFill>
      </xdr:grpSpPr>
      <xdr:sp>
        <xdr:nvSpPr>
          <xdr:cNvPr id="164" name="Line 164"/>
          <xdr:cNvSpPr>
            <a:spLocks noChangeAspect="1"/>
          </xdr:cNvSpPr>
        </xdr:nvSpPr>
        <xdr:spPr>
          <a:xfrm>
            <a:off x="25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65"/>
          <xdr:cNvSpPr>
            <a:spLocks noChangeAspect="1"/>
          </xdr:cNvSpPr>
        </xdr:nvSpPr>
        <xdr:spPr>
          <a:xfrm>
            <a:off x="211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66"/>
          <xdr:cNvSpPr>
            <a:spLocks noChangeAspect="1"/>
          </xdr:cNvSpPr>
        </xdr:nvSpPr>
        <xdr:spPr>
          <a:xfrm>
            <a:off x="223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67"/>
          <xdr:cNvSpPr>
            <a:spLocks noChangeAspect="1"/>
          </xdr:cNvSpPr>
        </xdr:nvSpPr>
        <xdr:spPr>
          <a:xfrm>
            <a:off x="187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68"/>
          <xdr:cNvSpPr>
            <a:spLocks noChangeAspect="1"/>
          </xdr:cNvSpPr>
        </xdr:nvSpPr>
        <xdr:spPr>
          <a:xfrm>
            <a:off x="199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69"/>
          <xdr:cNvSpPr>
            <a:spLocks noChangeAspect="1"/>
          </xdr:cNvSpPr>
        </xdr:nvSpPr>
        <xdr:spPr>
          <a:xfrm>
            <a:off x="17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170"/>
          <xdr:cNvSpPr>
            <a:spLocks noChangeAspect="1"/>
          </xdr:cNvSpPr>
        </xdr:nvSpPr>
        <xdr:spPr>
          <a:xfrm>
            <a:off x="27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71"/>
          <xdr:cNvSpPr>
            <a:spLocks noChangeAspect="1"/>
          </xdr:cNvSpPr>
        </xdr:nvSpPr>
        <xdr:spPr>
          <a:xfrm>
            <a:off x="25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172"/>
          <xdr:cNvSpPr>
            <a:spLocks noChangeAspect="1"/>
          </xdr:cNvSpPr>
        </xdr:nvSpPr>
        <xdr:spPr>
          <a:xfrm>
            <a:off x="247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Line 173"/>
          <xdr:cNvSpPr>
            <a:spLocks noChangeAspect="1"/>
          </xdr:cNvSpPr>
        </xdr:nvSpPr>
        <xdr:spPr>
          <a:xfrm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Line 174"/>
          <xdr:cNvSpPr>
            <a:spLocks noChangeAspect="1"/>
          </xdr:cNvSpPr>
        </xdr:nvSpPr>
        <xdr:spPr>
          <a:xfrm flipV="1"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75"/>
          <xdr:cNvSpPr>
            <a:spLocks noChangeAspect="1"/>
          </xdr:cNvSpPr>
        </xdr:nvSpPr>
        <xdr:spPr>
          <a:xfrm>
            <a:off x="23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Line 176"/>
          <xdr:cNvSpPr>
            <a:spLocks noChangeAspect="1"/>
          </xdr:cNvSpPr>
        </xdr:nvSpPr>
        <xdr:spPr>
          <a:xfrm flipV="1"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Line 177"/>
          <xdr:cNvSpPr>
            <a:spLocks noChangeAspect="1"/>
          </xdr:cNvSpPr>
        </xdr:nvSpPr>
        <xdr:spPr>
          <a:xfrm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457200</xdr:colOff>
      <xdr:row>27</xdr:row>
      <xdr:rowOff>76200</xdr:rowOff>
    </xdr:from>
    <xdr:to>
      <xdr:col>52</xdr:col>
      <xdr:colOff>533400</xdr:colOff>
      <xdr:row>28</xdr:row>
      <xdr:rowOff>152400</xdr:rowOff>
    </xdr:to>
    <xdr:grpSp>
      <xdr:nvGrpSpPr>
        <xdr:cNvPr id="178" name="Group 178"/>
        <xdr:cNvGrpSpPr>
          <a:grpSpLocks/>
        </xdr:cNvGrpSpPr>
      </xdr:nvGrpSpPr>
      <xdr:grpSpPr>
        <a:xfrm>
          <a:off x="31203900" y="6848475"/>
          <a:ext cx="7810500" cy="304800"/>
          <a:chOff x="89" y="287"/>
          <a:chExt cx="863" cy="32"/>
        </a:xfrm>
        <a:solidFill>
          <a:srgbClr val="FFFFFF"/>
        </a:solidFill>
      </xdr:grpSpPr>
      <xdr:sp>
        <xdr:nvSpPr>
          <xdr:cNvPr id="179" name="Rectangle 179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180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81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182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83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84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85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86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87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590550</xdr:colOff>
      <xdr:row>28</xdr:row>
      <xdr:rowOff>123825</xdr:rowOff>
    </xdr:from>
    <xdr:to>
      <xdr:col>44</xdr:col>
      <xdr:colOff>590550</xdr:colOff>
      <xdr:row>34</xdr:row>
      <xdr:rowOff>0</xdr:rowOff>
    </xdr:to>
    <xdr:sp>
      <xdr:nvSpPr>
        <xdr:cNvPr id="188" name="Line 188"/>
        <xdr:cNvSpPr>
          <a:spLocks/>
        </xdr:cNvSpPr>
      </xdr:nvSpPr>
      <xdr:spPr>
        <a:xfrm flipV="1">
          <a:off x="32975550" y="7124700"/>
          <a:ext cx="0" cy="1247775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457200</xdr:colOff>
      <xdr:row>28</xdr:row>
      <xdr:rowOff>114300</xdr:rowOff>
    </xdr:from>
    <xdr:to>
      <xdr:col>44</xdr:col>
      <xdr:colOff>457200</xdr:colOff>
      <xdr:row>34</xdr:row>
      <xdr:rowOff>0</xdr:rowOff>
    </xdr:to>
    <xdr:sp>
      <xdr:nvSpPr>
        <xdr:cNvPr id="189" name="Line 189"/>
        <xdr:cNvSpPr>
          <a:spLocks/>
        </xdr:cNvSpPr>
      </xdr:nvSpPr>
      <xdr:spPr>
        <a:xfrm flipV="1">
          <a:off x="32842200" y="7115175"/>
          <a:ext cx="0" cy="125730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352425</xdr:colOff>
      <xdr:row>27</xdr:row>
      <xdr:rowOff>95250</xdr:rowOff>
    </xdr:from>
    <xdr:to>
      <xdr:col>44</xdr:col>
      <xdr:colOff>695325</xdr:colOff>
      <xdr:row>28</xdr:row>
      <xdr:rowOff>142875</xdr:rowOff>
    </xdr:to>
    <xdr:sp>
      <xdr:nvSpPr>
        <xdr:cNvPr id="190" name="Rectangle 190"/>
        <xdr:cNvSpPr>
          <a:spLocks/>
        </xdr:cNvSpPr>
      </xdr:nvSpPr>
      <xdr:spPr>
        <a:xfrm>
          <a:off x="32737425" y="6867525"/>
          <a:ext cx="352425" cy="2762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352425</xdr:colOff>
      <xdr:row>33</xdr:row>
      <xdr:rowOff>219075</xdr:rowOff>
    </xdr:from>
    <xdr:to>
      <xdr:col>44</xdr:col>
      <xdr:colOff>695325</xdr:colOff>
      <xdr:row>36</xdr:row>
      <xdr:rowOff>219075</xdr:rowOff>
    </xdr:to>
    <xdr:sp>
      <xdr:nvSpPr>
        <xdr:cNvPr id="191" name="Rectangle 191"/>
        <xdr:cNvSpPr>
          <a:spLocks/>
        </xdr:cNvSpPr>
      </xdr:nvSpPr>
      <xdr:spPr>
        <a:xfrm>
          <a:off x="32737425" y="8362950"/>
          <a:ext cx="352425" cy="685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9525</xdr:colOff>
      <xdr:row>33</xdr:row>
      <xdr:rowOff>76200</xdr:rowOff>
    </xdr:from>
    <xdr:to>
      <xdr:col>56</xdr:col>
      <xdr:colOff>381000</xdr:colOff>
      <xdr:row>34</xdr:row>
      <xdr:rowOff>152400</xdr:rowOff>
    </xdr:to>
    <xdr:grpSp>
      <xdr:nvGrpSpPr>
        <xdr:cNvPr id="192" name="Group 192"/>
        <xdr:cNvGrpSpPr>
          <a:grpSpLocks/>
        </xdr:cNvGrpSpPr>
      </xdr:nvGrpSpPr>
      <xdr:grpSpPr>
        <a:xfrm>
          <a:off x="34032825" y="8220075"/>
          <a:ext cx="7800975" cy="304800"/>
          <a:chOff x="89" y="239"/>
          <a:chExt cx="863" cy="32"/>
        </a:xfrm>
        <a:solidFill>
          <a:srgbClr val="FFFFFF"/>
        </a:solidFill>
      </xdr:grpSpPr>
      <xdr:sp>
        <xdr:nvSpPr>
          <xdr:cNvPr id="193" name="Rectangle 193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9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19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19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19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19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19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20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20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29</xdr:row>
      <xdr:rowOff>114300</xdr:rowOff>
    </xdr:from>
    <xdr:to>
      <xdr:col>74</xdr:col>
      <xdr:colOff>647700</xdr:colOff>
      <xdr:row>31</xdr:row>
      <xdr:rowOff>28575</xdr:rowOff>
    </xdr:to>
    <xdr:grpSp>
      <xdr:nvGrpSpPr>
        <xdr:cNvPr id="202" name="Group 202"/>
        <xdr:cNvGrpSpPr>
          <a:grpSpLocks noChangeAspect="1"/>
        </xdr:cNvGrpSpPr>
      </xdr:nvGrpSpPr>
      <xdr:grpSpPr>
        <a:xfrm>
          <a:off x="551688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3" name="Line 2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323850</xdr:colOff>
      <xdr:row>32</xdr:row>
      <xdr:rowOff>76200</xdr:rowOff>
    </xdr:from>
    <xdr:to>
      <xdr:col>68</xdr:col>
      <xdr:colOff>552450</xdr:colOff>
      <xdr:row>32</xdr:row>
      <xdr:rowOff>114300</xdr:rowOff>
    </xdr:to>
    <xdr:sp>
      <xdr:nvSpPr>
        <xdr:cNvPr id="205" name="Line 205"/>
        <xdr:cNvSpPr>
          <a:spLocks/>
        </xdr:cNvSpPr>
      </xdr:nvSpPr>
      <xdr:spPr>
        <a:xfrm flipV="1">
          <a:off x="501777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552450</xdr:colOff>
      <xdr:row>32</xdr:row>
      <xdr:rowOff>0</xdr:rowOff>
    </xdr:from>
    <xdr:to>
      <xdr:col>69</xdr:col>
      <xdr:colOff>323850</xdr:colOff>
      <xdr:row>32</xdr:row>
      <xdr:rowOff>76200</xdr:rowOff>
    </xdr:to>
    <xdr:sp>
      <xdr:nvSpPr>
        <xdr:cNvPr id="206" name="Line 206"/>
        <xdr:cNvSpPr>
          <a:spLocks/>
        </xdr:cNvSpPr>
      </xdr:nvSpPr>
      <xdr:spPr>
        <a:xfrm flipV="1">
          <a:off x="509206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323850</xdr:colOff>
      <xdr:row>29</xdr:row>
      <xdr:rowOff>114300</xdr:rowOff>
    </xdr:from>
    <xdr:to>
      <xdr:col>74</xdr:col>
      <xdr:colOff>495300</xdr:colOff>
      <xdr:row>32</xdr:row>
      <xdr:rowOff>0</xdr:rowOff>
    </xdr:to>
    <xdr:sp>
      <xdr:nvSpPr>
        <xdr:cNvPr id="207" name="Line 207"/>
        <xdr:cNvSpPr>
          <a:spLocks/>
        </xdr:cNvSpPr>
      </xdr:nvSpPr>
      <xdr:spPr>
        <a:xfrm flipV="1">
          <a:off x="51663600" y="7343775"/>
          <a:ext cx="36576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247650</xdr:colOff>
      <xdr:row>33</xdr:row>
      <xdr:rowOff>57150</xdr:rowOff>
    </xdr:from>
    <xdr:to>
      <xdr:col>68</xdr:col>
      <xdr:colOff>809625</xdr:colOff>
      <xdr:row>33</xdr:row>
      <xdr:rowOff>171450</xdr:rowOff>
    </xdr:to>
    <xdr:grpSp>
      <xdr:nvGrpSpPr>
        <xdr:cNvPr id="208" name="Group 208"/>
        <xdr:cNvGrpSpPr>
          <a:grpSpLocks noChangeAspect="1"/>
        </xdr:cNvGrpSpPr>
      </xdr:nvGrpSpPr>
      <xdr:grpSpPr>
        <a:xfrm>
          <a:off x="50101500" y="8201025"/>
          <a:ext cx="1076325" cy="114300"/>
          <a:chOff x="29" y="287"/>
          <a:chExt cx="98" cy="12"/>
        </a:xfrm>
        <a:solidFill>
          <a:srgbClr val="FFFFFF"/>
        </a:solidFill>
      </xdr:grpSpPr>
      <xdr:sp>
        <xdr:nvSpPr>
          <xdr:cNvPr id="209" name="Line 209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10"/>
          <xdr:cNvSpPr>
            <a:spLocks noChangeAspect="1"/>
          </xdr:cNvSpPr>
        </xdr:nvSpPr>
        <xdr:spPr>
          <a:xfrm>
            <a:off x="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11"/>
          <xdr:cNvSpPr>
            <a:spLocks noChangeAspect="1"/>
          </xdr:cNvSpPr>
        </xdr:nvSpPr>
        <xdr:spPr>
          <a:xfrm>
            <a:off x="11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12"/>
          <xdr:cNvSpPr>
            <a:spLocks noChangeAspect="1"/>
          </xdr:cNvSpPr>
        </xdr:nvSpPr>
        <xdr:spPr>
          <a:xfrm>
            <a:off x="10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13"/>
          <xdr:cNvSpPr>
            <a:spLocks noChangeAspect="1"/>
          </xdr:cNvSpPr>
        </xdr:nvSpPr>
        <xdr:spPr>
          <a:xfrm>
            <a:off x="91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14"/>
          <xdr:cNvSpPr>
            <a:spLocks noChangeAspect="1"/>
          </xdr:cNvSpPr>
        </xdr:nvSpPr>
        <xdr:spPr>
          <a:xfrm>
            <a:off x="67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215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216"/>
          <xdr:cNvSpPr>
            <a:spLocks noChangeAspect="1"/>
          </xdr:cNvSpPr>
        </xdr:nvSpPr>
        <xdr:spPr>
          <a:xfrm>
            <a:off x="50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217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Line 218"/>
          <xdr:cNvSpPr>
            <a:spLocks noChangeAspect="1"/>
          </xdr:cNvSpPr>
        </xdr:nvSpPr>
        <xdr:spPr>
          <a:xfrm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Line 219"/>
          <xdr:cNvSpPr>
            <a:spLocks noChangeAspect="1"/>
          </xdr:cNvSpPr>
        </xdr:nvSpPr>
        <xdr:spPr>
          <a:xfrm flipV="1"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20"/>
          <xdr:cNvSpPr>
            <a:spLocks noChangeAspect="1"/>
          </xdr:cNvSpPr>
        </xdr:nvSpPr>
        <xdr:spPr>
          <a:xfrm>
            <a:off x="5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Line 221"/>
          <xdr:cNvSpPr>
            <a:spLocks noChangeAspect="1"/>
          </xdr:cNvSpPr>
        </xdr:nvSpPr>
        <xdr:spPr>
          <a:xfrm flipV="1"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Line 222"/>
          <xdr:cNvSpPr>
            <a:spLocks noChangeAspect="1"/>
          </xdr:cNvSpPr>
        </xdr:nvSpPr>
        <xdr:spPr>
          <a:xfrm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361950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223" name="Group 223"/>
        <xdr:cNvGrpSpPr>
          <a:grpSpLocks noChangeAspect="1"/>
        </xdr:cNvGrpSpPr>
      </xdr:nvGrpSpPr>
      <xdr:grpSpPr>
        <a:xfrm>
          <a:off x="62617350" y="7058025"/>
          <a:ext cx="1066800" cy="114300"/>
          <a:chOff x="175" y="287"/>
          <a:chExt cx="98" cy="12"/>
        </a:xfrm>
        <a:solidFill>
          <a:srgbClr val="FFFFFF"/>
        </a:solidFill>
      </xdr:grpSpPr>
      <xdr:sp>
        <xdr:nvSpPr>
          <xdr:cNvPr id="224" name="Line 224"/>
          <xdr:cNvSpPr>
            <a:spLocks noChangeAspect="1"/>
          </xdr:cNvSpPr>
        </xdr:nvSpPr>
        <xdr:spPr>
          <a:xfrm>
            <a:off x="25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25"/>
          <xdr:cNvSpPr>
            <a:spLocks noChangeAspect="1"/>
          </xdr:cNvSpPr>
        </xdr:nvSpPr>
        <xdr:spPr>
          <a:xfrm>
            <a:off x="211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26"/>
          <xdr:cNvSpPr>
            <a:spLocks noChangeAspect="1"/>
          </xdr:cNvSpPr>
        </xdr:nvSpPr>
        <xdr:spPr>
          <a:xfrm>
            <a:off x="223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27"/>
          <xdr:cNvSpPr>
            <a:spLocks noChangeAspect="1"/>
          </xdr:cNvSpPr>
        </xdr:nvSpPr>
        <xdr:spPr>
          <a:xfrm>
            <a:off x="187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28"/>
          <xdr:cNvSpPr>
            <a:spLocks noChangeAspect="1"/>
          </xdr:cNvSpPr>
        </xdr:nvSpPr>
        <xdr:spPr>
          <a:xfrm>
            <a:off x="199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29"/>
          <xdr:cNvSpPr>
            <a:spLocks noChangeAspect="1"/>
          </xdr:cNvSpPr>
        </xdr:nvSpPr>
        <xdr:spPr>
          <a:xfrm>
            <a:off x="17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30"/>
          <xdr:cNvSpPr>
            <a:spLocks noChangeAspect="1"/>
          </xdr:cNvSpPr>
        </xdr:nvSpPr>
        <xdr:spPr>
          <a:xfrm>
            <a:off x="27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231"/>
          <xdr:cNvSpPr>
            <a:spLocks noChangeAspect="1"/>
          </xdr:cNvSpPr>
        </xdr:nvSpPr>
        <xdr:spPr>
          <a:xfrm>
            <a:off x="25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32"/>
          <xdr:cNvSpPr>
            <a:spLocks noChangeAspect="1"/>
          </xdr:cNvSpPr>
        </xdr:nvSpPr>
        <xdr:spPr>
          <a:xfrm>
            <a:off x="247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Line 233"/>
          <xdr:cNvSpPr>
            <a:spLocks noChangeAspect="1"/>
          </xdr:cNvSpPr>
        </xdr:nvSpPr>
        <xdr:spPr>
          <a:xfrm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Line 234"/>
          <xdr:cNvSpPr>
            <a:spLocks noChangeAspect="1"/>
          </xdr:cNvSpPr>
        </xdr:nvSpPr>
        <xdr:spPr>
          <a:xfrm flipV="1"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35"/>
          <xdr:cNvSpPr>
            <a:spLocks noChangeAspect="1"/>
          </xdr:cNvSpPr>
        </xdr:nvSpPr>
        <xdr:spPr>
          <a:xfrm>
            <a:off x="23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Line 236"/>
          <xdr:cNvSpPr>
            <a:spLocks noChangeAspect="1"/>
          </xdr:cNvSpPr>
        </xdr:nvSpPr>
        <xdr:spPr>
          <a:xfrm flipV="1"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Line 237"/>
          <xdr:cNvSpPr>
            <a:spLocks noChangeAspect="1"/>
          </xdr:cNvSpPr>
        </xdr:nvSpPr>
        <xdr:spPr>
          <a:xfrm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190500</xdr:colOff>
      <xdr:row>30</xdr:row>
      <xdr:rowOff>57150</xdr:rowOff>
    </xdr:from>
    <xdr:to>
      <xdr:col>84</xdr:col>
      <xdr:colOff>104775</xdr:colOff>
      <xdr:row>30</xdr:row>
      <xdr:rowOff>171450</xdr:rowOff>
    </xdr:to>
    <xdr:grpSp>
      <xdr:nvGrpSpPr>
        <xdr:cNvPr id="238" name="Group 238"/>
        <xdr:cNvGrpSpPr>
          <a:grpSpLocks noChangeAspect="1"/>
        </xdr:cNvGrpSpPr>
      </xdr:nvGrpSpPr>
      <xdr:grpSpPr>
        <a:xfrm>
          <a:off x="61931550" y="7515225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239" name="Line 23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4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4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24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79</xdr:col>
      <xdr:colOff>266700</xdr:colOff>
      <xdr:row>30</xdr:row>
      <xdr:rowOff>95250</xdr:rowOff>
    </xdr:from>
    <xdr:ext cx="238125" cy="657225"/>
    <xdr:sp>
      <xdr:nvSpPr>
        <xdr:cNvPr id="243" name="text 215"/>
        <xdr:cNvSpPr txBox="1">
          <a:spLocks noChangeArrowheads="1"/>
        </xdr:cNvSpPr>
      </xdr:nvSpPr>
      <xdr:spPr>
        <a:xfrm>
          <a:off x="59035950" y="7553325"/>
          <a:ext cx="23812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397,438</a:t>
          </a:r>
        </a:p>
      </xdr:txBody>
    </xdr:sp>
    <xdr:clientData/>
  </xdr:oneCellAnchor>
  <xdr:twoCellAnchor>
    <xdr:from>
      <xdr:col>47</xdr:col>
      <xdr:colOff>0</xdr:colOff>
      <xdr:row>27</xdr:row>
      <xdr:rowOff>114300</xdr:rowOff>
    </xdr:from>
    <xdr:to>
      <xdr:col>48</xdr:col>
      <xdr:colOff>0</xdr:colOff>
      <xdr:row>28</xdr:row>
      <xdr:rowOff>114300</xdr:rowOff>
    </xdr:to>
    <xdr:sp>
      <xdr:nvSpPr>
        <xdr:cNvPr id="244" name="text 7125"/>
        <xdr:cNvSpPr txBox="1">
          <a:spLocks noChangeArrowheads="1"/>
        </xdr:cNvSpPr>
      </xdr:nvSpPr>
      <xdr:spPr>
        <a:xfrm>
          <a:off x="3499485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twoCellAnchor>
  <xdr:twoCellAnchor>
    <xdr:from>
      <xdr:col>49</xdr:col>
      <xdr:colOff>0</xdr:colOff>
      <xdr:row>33</xdr:row>
      <xdr:rowOff>114300</xdr:rowOff>
    </xdr:from>
    <xdr:to>
      <xdr:col>50</xdr:col>
      <xdr:colOff>0</xdr:colOff>
      <xdr:row>34</xdr:row>
      <xdr:rowOff>114300</xdr:rowOff>
    </xdr:to>
    <xdr:sp>
      <xdr:nvSpPr>
        <xdr:cNvPr id="245" name="text 7125"/>
        <xdr:cNvSpPr txBox="1">
          <a:spLocks noChangeArrowheads="1"/>
        </xdr:cNvSpPr>
      </xdr:nvSpPr>
      <xdr:spPr>
        <a:xfrm>
          <a:off x="36480750" y="8258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94" customWidth="1"/>
    <col min="2" max="2" width="11.25390625" style="285" customWidth="1"/>
    <col min="3" max="18" width="11.25390625" style="195" customWidth="1"/>
    <col min="19" max="19" width="4.75390625" style="194" customWidth="1"/>
    <col min="20" max="20" width="1.75390625" style="194" customWidth="1"/>
    <col min="21" max="16384" width="9.125" style="195" customWidth="1"/>
  </cols>
  <sheetData>
    <row r="1" spans="1:20" s="193" customFormat="1" ht="9.75" customHeight="1">
      <c r="A1" s="190"/>
      <c r="B1" s="191"/>
      <c r="C1" s="192"/>
      <c r="D1" s="192"/>
      <c r="E1" s="192"/>
      <c r="F1" s="192"/>
      <c r="G1" s="192"/>
      <c r="H1" s="192"/>
      <c r="I1" s="192"/>
      <c r="J1" s="192"/>
      <c r="K1" s="192"/>
      <c r="L1" s="192"/>
      <c r="S1" s="190"/>
      <c r="T1" s="190"/>
    </row>
    <row r="2" spans="2:18" ht="36" customHeight="1">
      <c r="B2" s="195"/>
      <c r="D2" s="196"/>
      <c r="E2" s="196"/>
      <c r="F2" s="196"/>
      <c r="G2" s="196"/>
      <c r="H2" s="196"/>
      <c r="I2" s="196"/>
      <c r="J2" s="196"/>
      <c r="K2" s="196"/>
      <c r="L2" s="196"/>
      <c r="R2" s="197"/>
    </row>
    <row r="3" spans="2:12" s="194" customFormat="1" ht="18" customHeight="1">
      <c r="B3" s="158"/>
      <c r="C3" s="158"/>
      <c r="D3" s="158"/>
      <c r="J3" s="159"/>
      <c r="K3" s="158"/>
      <c r="L3" s="158"/>
    </row>
    <row r="4" spans="1:22" s="205" customFormat="1" ht="22.5" customHeight="1">
      <c r="A4" s="198"/>
      <c r="B4" s="92" t="s">
        <v>57</v>
      </c>
      <c r="C4" s="199" t="s">
        <v>69</v>
      </c>
      <c r="D4" s="200"/>
      <c r="E4" s="198"/>
      <c r="F4" s="198"/>
      <c r="G4" s="198"/>
      <c r="H4" s="198"/>
      <c r="I4" s="200"/>
      <c r="J4" s="146" t="s">
        <v>50</v>
      </c>
      <c r="K4" s="200"/>
      <c r="L4" s="201"/>
      <c r="M4" s="200"/>
      <c r="N4" s="200"/>
      <c r="O4" s="200"/>
      <c r="P4" s="200"/>
      <c r="Q4" s="202" t="s">
        <v>58</v>
      </c>
      <c r="R4" s="203">
        <v>749150</v>
      </c>
      <c r="S4" s="200"/>
      <c r="T4" s="200"/>
      <c r="U4" s="204"/>
      <c r="V4" s="204"/>
    </row>
    <row r="5" spans="2:22" s="206" customFormat="1" ht="18" customHeight="1" thickBot="1">
      <c r="B5" s="207"/>
      <c r="C5" s="208"/>
      <c r="D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</row>
    <row r="6" spans="1:22" s="214" customFormat="1" ht="21" customHeight="1">
      <c r="A6" s="209"/>
      <c r="B6" s="210"/>
      <c r="C6" s="211"/>
      <c r="D6" s="210"/>
      <c r="E6" s="212"/>
      <c r="F6" s="212"/>
      <c r="G6" s="212"/>
      <c r="H6" s="212"/>
      <c r="I6" s="212"/>
      <c r="J6" s="210"/>
      <c r="K6" s="210"/>
      <c r="L6" s="210"/>
      <c r="M6" s="210"/>
      <c r="N6" s="210"/>
      <c r="O6" s="210"/>
      <c r="P6" s="210"/>
      <c r="Q6" s="210"/>
      <c r="R6" s="210"/>
      <c r="S6" s="213"/>
      <c r="T6" s="159"/>
      <c r="U6" s="159"/>
      <c r="V6" s="159"/>
    </row>
    <row r="7" spans="1:21" ht="21" customHeight="1">
      <c r="A7" s="215"/>
      <c r="B7" s="216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8"/>
      <c r="S7" s="219"/>
      <c r="T7" s="158"/>
      <c r="U7" s="196"/>
    </row>
    <row r="8" spans="1:21" ht="24.75" customHeight="1">
      <c r="A8" s="215"/>
      <c r="B8" s="220"/>
      <c r="C8" s="221" t="s">
        <v>11</v>
      </c>
      <c r="D8" s="222"/>
      <c r="E8" s="222"/>
      <c r="F8" s="222"/>
      <c r="G8" s="222"/>
      <c r="H8" s="223"/>
      <c r="I8" s="223"/>
      <c r="J8" s="78" t="s">
        <v>70</v>
      </c>
      <c r="K8" s="223"/>
      <c r="L8" s="223"/>
      <c r="M8" s="222"/>
      <c r="N8" s="222"/>
      <c r="O8" s="222"/>
      <c r="P8" s="222"/>
      <c r="Q8" s="222"/>
      <c r="R8" s="224"/>
      <c r="S8" s="219"/>
      <c r="T8" s="158"/>
      <c r="U8" s="196"/>
    </row>
    <row r="9" spans="1:21" ht="24.75" customHeight="1">
      <c r="A9" s="215"/>
      <c r="B9" s="220"/>
      <c r="C9" s="49" t="s">
        <v>8</v>
      </c>
      <c r="D9" s="222"/>
      <c r="E9" s="222"/>
      <c r="F9" s="222"/>
      <c r="G9" s="222"/>
      <c r="H9" s="222"/>
      <c r="I9" s="222"/>
      <c r="J9" s="225" t="s">
        <v>71</v>
      </c>
      <c r="K9" s="222"/>
      <c r="L9" s="222"/>
      <c r="M9" s="222"/>
      <c r="N9" s="222"/>
      <c r="O9" s="222"/>
      <c r="P9" s="301" t="s">
        <v>59</v>
      </c>
      <c r="Q9" s="301"/>
      <c r="R9" s="226"/>
      <c r="S9" s="219"/>
      <c r="T9" s="158"/>
      <c r="U9" s="196"/>
    </row>
    <row r="10" spans="1:21" ht="24.75" customHeight="1">
      <c r="A10" s="215"/>
      <c r="B10" s="220"/>
      <c r="C10" s="49" t="s">
        <v>12</v>
      </c>
      <c r="D10" s="222"/>
      <c r="E10" s="222"/>
      <c r="F10" s="222"/>
      <c r="G10" s="222"/>
      <c r="H10" s="222"/>
      <c r="I10" s="222"/>
      <c r="J10" s="225" t="s">
        <v>13</v>
      </c>
      <c r="K10" s="222"/>
      <c r="L10" s="222"/>
      <c r="M10" s="222"/>
      <c r="N10" s="222"/>
      <c r="O10" s="222"/>
      <c r="P10" s="301"/>
      <c r="Q10" s="301"/>
      <c r="R10" s="224"/>
      <c r="S10" s="219"/>
      <c r="T10" s="158"/>
      <c r="U10" s="196"/>
    </row>
    <row r="11" spans="1:21" ht="21" customHeight="1">
      <c r="A11" s="215"/>
      <c r="B11" s="227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9"/>
      <c r="S11" s="219"/>
      <c r="T11" s="158"/>
      <c r="U11" s="196"/>
    </row>
    <row r="12" spans="1:21" ht="21" customHeight="1">
      <c r="A12" s="215"/>
      <c r="B12" s="220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4"/>
      <c r="S12" s="219"/>
      <c r="T12" s="158"/>
      <c r="U12" s="196"/>
    </row>
    <row r="13" spans="1:21" ht="21" customHeight="1">
      <c r="A13" s="215"/>
      <c r="B13" s="220"/>
      <c r="C13" s="90" t="s">
        <v>28</v>
      </c>
      <c r="D13" s="222"/>
      <c r="E13" s="222"/>
      <c r="F13" s="222"/>
      <c r="G13" s="222"/>
      <c r="H13" s="222"/>
      <c r="I13" s="222"/>
      <c r="J13" s="230" t="s">
        <v>29</v>
      </c>
      <c r="K13" s="222"/>
      <c r="L13" s="222"/>
      <c r="M13" s="222"/>
      <c r="N13" s="222"/>
      <c r="O13" s="222"/>
      <c r="P13" s="222"/>
      <c r="Q13" s="222"/>
      <c r="R13" s="224"/>
      <c r="S13" s="219"/>
      <c r="T13" s="158"/>
      <c r="U13" s="196"/>
    </row>
    <row r="14" spans="1:21" ht="21" customHeight="1">
      <c r="A14" s="215"/>
      <c r="B14" s="220"/>
      <c r="C14" s="50" t="s">
        <v>30</v>
      </c>
      <c r="D14" s="222"/>
      <c r="E14" s="222"/>
      <c r="F14" s="222"/>
      <c r="J14" s="233">
        <v>397.006</v>
      </c>
      <c r="K14" s="231"/>
      <c r="L14" s="232"/>
      <c r="Q14" s="222"/>
      <c r="R14" s="224"/>
      <c r="S14" s="219"/>
      <c r="T14" s="158"/>
      <c r="U14" s="196"/>
    </row>
    <row r="15" spans="1:21" ht="21" customHeight="1">
      <c r="A15" s="215"/>
      <c r="B15" s="220"/>
      <c r="C15" s="50" t="s">
        <v>31</v>
      </c>
      <c r="D15" s="222"/>
      <c r="E15" s="222"/>
      <c r="F15" s="222"/>
      <c r="J15" s="286" t="s">
        <v>72</v>
      </c>
      <c r="K15" s="231"/>
      <c r="L15" s="234"/>
      <c r="Q15" s="222"/>
      <c r="R15" s="224"/>
      <c r="S15" s="219"/>
      <c r="T15" s="158"/>
      <c r="U15" s="196"/>
    </row>
    <row r="16" spans="1:21" ht="21" customHeight="1">
      <c r="A16" s="215"/>
      <c r="B16" s="220"/>
      <c r="C16" s="50"/>
      <c r="D16" s="222"/>
      <c r="E16" s="222"/>
      <c r="F16" s="222"/>
      <c r="J16" s="287" t="s">
        <v>73</v>
      </c>
      <c r="K16" s="236"/>
      <c r="L16" s="235"/>
      <c r="Q16" s="222"/>
      <c r="R16" s="224"/>
      <c r="S16" s="219"/>
      <c r="T16" s="158"/>
      <c r="U16" s="196"/>
    </row>
    <row r="17" spans="1:21" ht="21" customHeight="1">
      <c r="A17" s="215"/>
      <c r="B17" s="227"/>
      <c r="C17" s="228"/>
      <c r="D17" s="228"/>
      <c r="E17" s="228"/>
      <c r="F17" s="228"/>
      <c r="G17" s="228"/>
      <c r="H17" s="228"/>
      <c r="I17" s="228"/>
      <c r="J17" s="237"/>
      <c r="K17" s="228"/>
      <c r="L17" s="228"/>
      <c r="M17" s="228"/>
      <c r="N17" s="228"/>
      <c r="O17" s="228"/>
      <c r="P17" s="228"/>
      <c r="Q17" s="228"/>
      <c r="R17" s="229"/>
      <c r="S17" s="219"/>
      <c r="T17" s="158"/>
      <c r="U17" s="196"/>
    </row>
    <row r="18" spans="1:21" ht="21" customHeight="1">
      <c r="A18" s="215"/>
      <c r="B18" s="220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4"/>
      <c r="S18" s="219"/>
      <c r="T18" s="158"/>
      <c r="U18" s="196"/>
    </row>
    <row r="19" spans="1:21" ht="21" customHeight="1">
      <c r="A19" s="215"/>
      <c r="B19" s="220"/>
      <c r="C19" s="50" t="s">
        <v>60</v>
      </c>
      <c r="D19" s="222"/>
      <c r="E19" s="222"/>
      <c r="F19" s="222"/>
      <c r="G19" s="222"/>
      <c r="H19" s="222"/>
      <c r="J19" s="238" t="s">
        <v>23</v>
      </c>
      <c r="L19" s="222"/>
      <c r="M19" s="231"/>
      <c r="N19" s="231"/>
      <c r="O19" s="222"/>
      <c r="P19" s="301" t="s">
        <v>61</v>
      </c>
      <c r="Q19" s="301"/>
      <c r="R19" s="224"/>
      <c r="S19" s="219"/>
      <c r="T19" s="158"/>
      <c r="U19" s="196"/>
    </row>
    <row r="20" spans="1:21" ht="21" customHeight="1">
      <c r="A20" s="215"/>
      <c r="B20" s="220"/>
      <c r="C20" s="50" t="s">
        <v>62</v>
      </c>
      <c r="D20" s="222"/>
      <c r="E20" s="222"/>
      <c r="F20" s="222"/>
      <c r="G20" s="222"/>
      <c r="H20" s="222"/>
      <c r="J20" s="239" t="s">
        <v>26</v>
      </c>
      <c r="L20" s="222"/>
      <c r="M20" s="231"/>
      <c r="N20" s="231"/>
      <c r="O20" s="222"/>
      <c r="P20" s="301" t="s">
        <v>63</v>
      </c>
      <c r="Q20" s="301"/>
      <c r="R20" s="224"/>
      <c r="S20" s="219"/>
      <c r="T20" s="158"/>
      <c r="U20" s="196"/>
    </row>
    <row r="21" spans="1:21" ht="21" customHeight="1">
      <c r="A21" s="215"/>
      <c r="B21" s="240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2"/>
      <c r="S21" s="219"/>
      <c r="T21" s="158"/>
      <c r="U21" s="196"/>
    </row>
    <row r="22" spans="1:21" ht="21" customHeight="1">
      <c r="A22" s="215"/>
      <c r="B22" s="243"/>
      <c r="C22" s="244"/>
      <c r="D22" s="244"/>
      <c r="E22" s="245"/>
      <c r="F22" s="245"/>
      <c r="G22" s="245"/>
      <c r="H22" s="245"/>
      <c r="I22" s="244"/>
      <c r="J22" s="246"/>
      <c r="K22" s="244"/>
      <c r="L22" s="244"/>
      <c r="M22" s="244"/>
      <c r="N22" s="244"/>
      <c r="O22" s="244"/>
      <c r="P22" s="244"/>
      <c r="Q22" s="244"/>
      <c r="R22" s="244"/>
      <c r="S22" s="219"/>
      <c r="T22" s="158"/>
      <c r="U22" s="196"/>
    </row>
    <row r="23" spans="1:19" ht="30" customHeight="1">
      <c r="A23" s="247"/>
      <c r="B23" s="248"/>
      <c r="C23" s="249"/>
      <c r="D23" s="302" t="s">
        <v>64</v>
      </c>
      <c r="E23" s="303"/>
      <c r="F23" s="303"/>
      <c r="G23" s="303"/>
      <c r="H23" s="249"/>
      <c r="I23" s="250"/>
      <c r="J23" s="251"/>
      <c r="K23" s="248"/>
      <c r="L23" s="249"/>
      <c r="M23" s="302" t="s">
        <v>65</v>
      </c>
      <c r="N23" s="302"/>
      <c r="O23" s="302"/>
      <c r="P23" s="302"/>
      <c r="Q23" s="249"/>
      <c r="R23" s="250"/>
      <c r="S23" s="219"/>
    </row>
    <row r="24" spans="1:20" s="257" customFormat="1" ht="21" customHeight="1" thickBot="1">
      <c r="A24" s="252"/>
      <c r="B24" s="253" t="s">
        <v>37</v>
      </c>
      <c r="C24" s="254" t="s">
        <v>43</v>
      </c>
      <c r="D24" s="254" t="s">
        <v>44</v>
      </c>
      <c r="E24" s="255" t="s">
        <v>45</v>
      </c>
      <c r="F24" s="304" t="s">
        <v>46</v>
      </c>
      <c r="G24" s="305"/>
      <c r="H24" s="305"/>
      <c r="I24" s="306"/>
      <c r="J24" s="251"/>
      <c r="K24" s="253" t="s">
        <v>37</v>
      </c>
      <c r="L24" s="254" t="s">
        <v>43</v>
      </c>
      <c r="M24" s="254" t="s">
        <v>44</v>
      </c>
      <c r="N24" s="255" t="s">
        <v>45</v>
      </c>
      <c r="O24" s="304" t="s">
        <v>46</v>
      </c>
      <c r="P24" s="305"/>
      <c r="Q24" s="305"/>
      <c r="R24" s="306"/>
      <c r="S24" s="256"/>
      <c r="T24" s="194"/>
    </row>
    <row r="25" spans="1:20" s="205" customFormat="1" ht="21" customHeight="1" thickTop="1">
      <c r="A25" s="247"/>
      <c r="B25" s="258"/>
      <c r="C25" s="259"/>
      <c r="D25" s="260"/>
      <c r="E25" s="261"/>
      <c r="F25" s="262"/>
      <c r="G25" s="263"/>
      <c r="H25" s="263"/>
      <c r="I25" s="264"/>
      <c r="J25" s="251"/>
      <c r="K25" s="258"/>
      <c r="L25" s="259"/>
      <c r="M25" s="260"/>
      <c r="N25" s="261"/>
      <c r="O25" s="262"/>
      <c r="P25" s="263"/>
      <c r="Q25" s="263"/>
      <c r="R25" s="264"/>
      <c r="S25" s="219"/>
      <c r="T25" s="194"/>
    </row>
    <row r="26" spans="1:20" s="205" customFormat="1" ht="21" customHeight="1">
      <c r="A26" s="247"/>
      <c r="B26" s="265">
        <v>1</v>
      </c>
      <c r="C26" s="266">
        <v>396.608</v>
      </c>
      <c r="D26" s="266">
        <v>397.241</v>
      </c>
      <c r="E26" s="267">
        <f>(D26-C26)*1000</f>
        <v>632.9999999999814</v>
      </c>
      <c r="F26" s="313" t="s">
        <v>68</v>
      </c>
      <c r="G26" s="314"/>
      <c r="H26" s="314"/>
      <c r="I26" s="315"/>
      <c r="J26" s="251"/>
      <c r="K26" s="265">
        <v>1</v>
      </c>
      <c r="L26" s="270">
        <v>396.898</v>
      </c>
      <c r="M26" s="270">
        <v>397.038</v>
      </c>
      <c r="N26" s="271">
        <f>(M26-L26)*1000</f>
        <v>139.99999999998636</v>
      </c>
      <c r="O26" s="310" t="s">
        <v>67</v>
      </c>
      <c r="P26" s="311"/>
      <c r="Q26" s="311"/>
      <c r="R26" s="312"/>
      <c r="S26" s="219"/>
      <c r="T26" s="194"/>
    </row>
    <row r="27" spans="1:20" s="205" customFormat="1" ht="21" customHeight="1">
      <c r="A27" s="247"/>
      <c r="B27" s="265"/>
      <c r="C27" s="266"/>
      <c r="D27" s="266"/>
      <c r="E27" s="267"/>
      <c r="F27" s="268"/>
      <c r="G27" s="63"/>
      <c r="H27" s="63"/>
      <c r="I27" s="269"/>
      <c r="J27" s="251"/>
      <c r="K27" s="265"/>
      <c r="L27" s="270"/>
      <c r="M27" s="270"/>
      <c r="N27" s="271"/>
      <c r="O27" s="316" t="s">
        <v>82</v>
      </c>
      <c r="P27" s="317"/>
      <c r="Q27" s="317"/>
      <c r="R27" s="318"/>
      <c r="S27" s="219"/>
      <c r="T27" s="194"/>
    </row>
    <row r="28" spans="1:20" s="205" customFormat="1" ht="21" customHeight="1">
      <c r="A28" s="247"/>
      <c r="B28" s="258"/>
      <c r="C28" s="259"/>
      <c r="D28" s="260"/>
      <c r="E28" s="261"/>
      <c r="F28" s="262"/>
      <c r="G28" s="263"/>
      <c r="H28" s="263"/>
      <c r="I28" s="264"/>
      <c r="J28" s="251"/>
      <c r="K28" s="258"/>
      <c r="L28" s="259"/>
      <c r="M28" s="260"/>
      <c r="N28" s="261"/>
      <c r="O28" s="316" t="s">
        <v>84</v>
      </c>
      <c r="P28" s="317"/>
      <c r="Q28" s="317"/>
      <c r="R28" s="318"/>
      <c r="S28" s="219"/>
      <c r="T28" s="194"/>
    </row>
    <row r="29" spans="1:20" s="205" customFormat="1" ht="21" customHeight="1">
      <c r="A29" s="247"/>
      <c r="B29" s="265">
        <v>2</v>
      </c>
      <c r="C29" s="266">
        <v>396.608</v>
      </c>
      <c r="D29" s="266">
        <v>397.241</v>
      </c>
      <c r="E29" s="267">
        <f>(D29-C29)*1000</f>
        <v>632.9999999999814</v>
      </c>
      <c r="F29" s="310" t="s">
        <v>49</v>
      </c>
      <c r="G29" s="311"/>
      <c r="H29" s="311"/>
      <c r="I29" s="312"/>
      <c r="J29" s="251"/>
      <c r="K29" s="265">
        <v>2</v>
      </c>
      <c r="L29" s="266">
        <v>396.948</v>
      </c>
      <c r="M29" s="266">
        <v>397.088</v>
      </c>
      <c r="N29" s="271">
        <f>(M29-L29)*1000</f>
        <v>140.0000000000432</v>
      </c>
      <c r="O29" s="310" t="s">
        <v>66</v>
      </c>
      <c r="P29" s="311"/>
      <c r="Q29" s="311"/>
      <c r="R29" s="312"/>
      <c r="S29" s="219"/>
      <c r="T29" s="194"/>
    </row>
    <row r="30" spans="1:20" s="205" customFormat="1" ht="21" customHeight="1">
      <c r="A30" s="247"/>
      <c r="B30" s="265"/>
      <c r="C30" s="266"/>
      <c r="D30" s="266"/>
      <c r="E30" s="267"/>
      <c r="F30" s="272"/>
      <c r="G30" s="273"/>
      <c r="H30" s="273"/>
      <c r="I30" s="274"/>
      <c r="J30" s="251"/>
      <c r="K30" s="258"/>
      <c r="L30" s="259"/>
      <c r="M30" s="260"/>
      <c r="N30" s="261"/>
      <c r="O30" s="316" t="s">
        <v>82</v>
      </c>
      <c r="P30" s="317"/>
      <c r="Q30" s="317"/>
      <c r="R30" s="318"/>
      <c r="S30" s="219"/>
      <c r="T30" s="194"/>
    </row>
    <row r="31" spans="1:20" s="198" customFormat="1" ht="21" customHeight="1">
      <c r="A31" s="247"/>
      <c r="B31" s="275"/>
      <c r="C31" s="276"/>
      <c r="D31" s="277"/>
      <c r="E31" s="278"/>
      <c r="F31" s="279"/>
      <c r="G31" s="280"/>
      <c r="H31" s="280"/>
      <c r="I31" s="281"/>
      <c r="J31" s="251"/>
      <c r="K31" s="275"/>
      <c r="L31" s="276"/>
      <c r="M31" s="277"/>
      <c r="N31" s="278"/>
      <c r="O31" s="307" t="s">
        <v>81</v>
      </c>
      <c r="P31" s="308"/>
      <c r="Q31" s="308"/>
      <c r="R31" s="309"/>
      <c r="S31" s="219"/>
      <c r="T31" s="194"/>
    </row>
    <row r="32" spans="1:19" ht="21" customHeight="1" thickBot="1">
      <c r="A32" s="282"/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4"/>
    </row>
  </sheetData>
  <sheetProtection password="E755" sheet="1" objects="1" scenarios="1"/>
  <mergeCells count="16">
    <mergeCell ref="O31:R31"/>
    <mergeCell ref="O26:R26"/>
    <mergeCell ref="F26:I26"/>
    <mergeCell ref="O29:R29"/>
    <mergeCell ref="F29:I29"/>
    <mergeCell ref="O28:R28"/>
    <mergeCell ref="O30:R30"/>
    <mergeCell ref="O27:R27"/>
    <mergeCell ref="P9:Q9"/>
    <mergeCell ref="D23:G23"/>
    <mergeCell ref="M23:P23"/>
    <mergeCell ref="F24:I24"/>
    <mergeCell ref="O24:R24"/>
    <mergeCell ref="P19:Q19"/>
    <mergeCell ref="P20:Q20"/>
    <mergeCell ref="P10:Q10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88"/>
      <c r="AE1" s="8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88"/>
      <c r="BH1" s="8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139"/>
      <c r="C2" s="140"/>
      <c r="D2" s="140"/>
      <c r="E2" s="140"/>
      <c r="F2" s="140"/>
      <c r="G2" s="141" t="s">
        <v>0</v>
      </c>
      <c r="H2" s="140"/>
      <c r="I2" s="140"/>
      <c r="J2" s="140"/>
      <c r="K2" s="140"/>
      <c r="L2" s="142"/>
      <c r="R2" s="85"/>
      <c r="S2" s="86"/>
      <c r="T2" s="86"/>
      <c r="U2" s="86"/>
      <c r="V2" s="329" t="s">
        <v>1</v>
      </c>
      <c r="W2" s="329"/>
      <c r="X2" s="329"/>
      <c r="Y2" s="329"/>
      <c r="Z2" s="86"/>
      <c r="AA2" s="86"/>
      <c r="AB2" s="86"/>
      <c r="AC2" s="87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85"/>
      <c r="BK2" s="86"/>
      <c r="BL2" s="86"/>
      <c r="BM2" s="86"/>
      <c r="BN2" s="329" t="s">
        <v>1</v>
      </c>
      <c r="BO2" s="329"/>
      <c r="BP2" s="329"/>
      <c r="BQ2" s="329"/>
      <c r="BR2" s="86"/>
      <c r="BS2" s="86"/>
      <c r="BT2" s="86"/>
      <c r="BU2" s="87"/>
      <c r="BY2" s="29"/>
      <c r="BZ2" s="139"/>
      <c r="CA2" s="140"/>
      <c r="CB2" s="140"/>
      <c r="CC2" s="140"/>
      <c r="CD2" s="140"/>
      <c r="CE2" s="141" t="s">
        <v>2</v>
      </c>
      <c r="CF2" s="140"/>
      <c r="CG2" s="140"/>
      <c r="CH2" s="140"/>
      <c r="CI2" s="140"/>
      <c r="CJ2" s="142"/>
    </row>
    <row r="3" spans="18:77" ht="21" customHeight="1" thickBot="1" thickTop="1">
      <c r="R3" s="319" t="s">
        <v>3</v>
      </c>
      <c r="S3" s="320"/>
      <c r="T3" s="74"/>
      <c r="U3" s="73"/>
      <c r="V3" s="321" t="s">
        <v>4</v>
      </c>
      <c r="W3" s="322"/>
      <c r="X3" s="322"/>
      <c r="Y3" s="323"/>
      <c r="Z3" s="144"/>
      <c r="AA3" s="143"/>
      <c r="AB3" s="325" t="s">
        <v>5</v>
      </c>
      <c r="AC3" s="326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J3" s="330" t="s">
        <v>5</v>
      </c>
      <c r="BK3" s="331"/>
      <c r="BL3" s="145"/>
      <c r="BM3" s="143"/>
      <c r="BN3" s="322" t="s">
        <v>4</v>
      </c>
      <c r="BO3" s="322"/>
      <c r="BP3" s="322"/>
      <c r="BQ3" s="323"/>
      <c r="BR3" s="104"/>
      <c r="BS3" s="105"/>
      <c r="BT3" s="327" t="s">
        <v>3</v>
      </c>
      <c r="BU3" s="328"/>
      <c r="BY3" s="29"/>
    </row>
    <row r="4" spans="2:89" ht="23.25" customHeight="1" thickTop="1">
      <c r="B4" s="58"/>
      <c r="C4" s="59"/>
      <c r="D4" s="59"/>
      <c r="E4" s="59"/>
      <c r="F4" s="59"/>
      <c r="G4" s="59"/>
      <c r="H4" s="59"/>
      <c r="I4" s="59"/>
      <c r="J4" s="60"/>
      <c r="K4" s="59"/>
      <c r="L4" s="61"/>
      <c r="R4" s="3"/>
      <c r="S4" s="4"/>
      <c r="T4" s="5"/>
      <c r="U4" s="6"/>
      <c r="V4" s="324" t="s">
        <v>6</v>
      </c>
      <c r="W4" s="324"/>
      <c r="X4" s="324"/>
      <c r="Y4" s="324"/>
      <c r="Z4" s="5"/>
      <c r="AA4" s="6"/>
      <c r="AB4" s="8"/>
      <c r="AC4" s="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S4" s="146" t="s">
        <v>50</v>
      </c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J4" s="147"/>
      <c r="BK4" s="8"/>
      <c r="BL4" s="5"/>
      <c r="BM4" s="6"/>
      <c r="BN4" s="324" t="s">
        <v>6</v>
      </c>
      <c r="BO4" s="324"/>
      <c r="BP4" s="324"/>
      <c r="BQ4" s="324"/>
      <c r="BR4" s="7"/>
      <c r="BS4" s="7"/>
      <c r="BT4" s="10"/>
      <c r="BU4" s="9"/>
      <c r="BY4" s="29"/>
      <c r="BZ4" s="58"/>
      <c r="CA4" s="59"/>
      <c r="CB4" s="59"/>
      <c r="CC4" s="59"/>
      <c r="CD4" s="59"/>
      <c r="CE4" s="59"/>
      <c r="CF4" s="59"/>
      <c r="CG4" s="59"/>
      <c r="CH4" s="60"/>
      <c r="CI4" s="59"/>
      <c r="CJ4" s="61"/>
      <c r="CK4" s="12"/>
    </row>
    <row r="5" spans="2:88" ht="21" customHeight="1">
      <c r="B5" s="52"/>
      <c r="C5" s="53" t="s">
        <v>7</v>
      </c>
      <c r="D5" s="64"/>
      <c r="E5" s="55"/>
      <c r="F5" s="55"/>
      <c r="G5" s="55"/>
      <c r="H5" s="55"/>
      <c r="I5" s="55"/>
      <c r="J5" s="51"/>
      <c r="L5" s="56"/>
      <c r="R5" s="22"/>
      <c r="S5" s="67"/>
      <c r="T5" s="11"/>
      <c r="U5" s="17"/>
      <c r="V5" s="14"/>
      <c r="W5" s="15"/>
      <c r="X5" s="11"/>
      <c r="Y5" s="17"/>
      <c r="Z5" s="11"/>
      <c r="AA5" s="17"/>
      <c r="AB5" s="20"/>
      <c r="AC5" s="25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J5" s="148"/>
      <c r="BK5" s="149"/>
      <c r="BL5" s="11"/>
      <c r="BM5" s="67"/>
      <c r="BN5" s="14"/>
      <c r="BO5" s="15"/>
      <c r="BP5" s="11"/>
      <c r="BQ5" s="17"/>
      <c r="BR5" s="11"/>
      <c r="BS5" s="67"/>
      <c r="BT5" s="98"/>
      <c r="BU5" s="99"/>
      <c r="BY5" s="29"/>
      <c r="BZ5" s="52"/>
      <c r="CA5" s="53" t="s">
        <v>7</v>
      </c>
      <c r="CB5" s="64"/>
      <c r="CC5" s="55"/>
      <c r="CD5" s="55"/>
      <c r="CE5" s="55"/>
      <c r="CF5" s="55"/>
      <c r="CG5" s="55"/>
      <c r="CH5" s="51"/>
      <c r="CJ5" s="56"/>
    </row>
    <row r="6" spans="2:88" ht="22.5" customHeight="1">
      <c r="B6" s="52"/>
      <c r="C6" s="53" t="s">
        <v>8</v>
      </c>
      <c r="D6" s="64"/>
      <c r="E6" s="55"/>
      <c r="F6" s="55"/>
      <c r="G6" s="150" t="s">
        <v>9</v>
      </c>
      <c r="H6" s="55"/>
      <c r="I6" s="55"/>
      <c r="J6" s="51"/>
      <c r="K6" s="116" t="s">
        <v>10</v>
      </c>
      <c r="L6" s="56"/>
      <c r="R6" s="100" t="s">
        <v>74</v>
      </c>
      <c r="S6" s="299">
        <v>3951</v>
      </c>
      <c r="T6" s="11"/>
      <c r="U6" s="17"/>
      <c r="V6" s="14"/>
      <c r="W6" s="15"/>
      <c r="X6" s="11"/>
      <c r="Y6" s="17"/>
      <c r="Z6" s="11"/>
      <c r="AA6" s="17"/>
      <c r="AB6" s="117" t="s">
        <v>17</v>
      </c>
      <c r="AC6" s="118">
        <v>396.236</v>
      </c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151" t="s">
        <v>79</v>
      </c>
      <c r="AS6" s="21" t="s">
        <v>42</v>
      </c>
      <c r="AT6" s="152" t="s">
        <v>47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J6" s="153" t="s">
        <v>51</v>
      </c>
      <c r="BK6" s="110">
        <v>397.336</v>
      </c>
      <c r="BL6" s="154"/>
      <c r="BM6" s="17"/>
      <c r="BN6" s="20"/>
      <c r="BO6" s="75"/>
      <c r="BP6" s="11"/>
      <c r="BQ6" s="17"/>
      <c r="BR6" s="11"/>
      <c r="BS6" s="17"/>
      <c r="BT6" s="291" t="s">
        <v>74</v>
      </c>
      <c r="BU6" s="298">
        <v>3988</v>
      </c>
      <c r="BY6" s="29"/>
      <c r="BZ6" s="52"/>
      <c r="CA6" s="53" t="s">
        <v>8</v>
      </c>
      <c r="CB6" s="64"/>
      <c r="CC6" s="55"/>
      <c r="CD6" s="55"/>
      <c r="CE6" s="150" t="s">
        <v>9</v>
      </c>
      <c r="CF6" s="55"/>
      <c r="CG6" s="55"/>
      <c r="CH6" s="51"/>
      <c r="CI6" s="116" t="s">
        <v>10</v>
      </c>
      <c r="CJ6" s="56"/>
    </row>
    <row r="7" spans="2:88" ht="21" customHeight="1">
      <c r="B7" s="52"/>
      <c r="C7" s="53" t="s">
        <v>12</v>
      </c>
      <c r="D7" s="64"/>
      <c r="E7" s="55"/>
      <c r="F7" s="55"/>
      <c r="G7" s="119" t="s">
        <v>83</v>
      </c>
      <c r="H7" s="55"/>
      <c r="I7" s="55"/>
      <c r="J7" s="64"/>
      <c r="K7" s="64"/>
      <c r="L7" s="79"/>
      <c r="R7" s="22"/>
      <c r="S7" s="17"/>
      <c r="T7" s="11"/>
      <c r="U7" s="17"/>
      <c r="V7" s="23" t="s">
        <v>15</v>
      </c>
      <c r="W7" s="155">
        <v>396.608</v>
      </c>
      <c r="X7" s="16" t="s">
        <v>16</v>
      </c>
      <c r="Y7" s="101">
        <v>396.608</v>
      </c>
      <c r="Z7" s="16"/>
      <c r="AA7" s="101"/>
      <c r="AB7" s="156"/>
      <c r="AC7" s="108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J7" s="153"/>
      <c r="BK7" s="110"/>
      <c r="BL7" s="16"/>
      <c r="BM7" s="101"/>
      <c r="BN7" s="23" t="s">
        <v>19</v>
      </c>
      <c r="BO7" s="155">
        <v>397.241</v>
      </c>
      <c r="BP7" s="16" t="s">
        <v>20</v>
      </c>
      <c r="BQ7" s="101">
        <v>397.241</v>
      </c>
      <c r="BR7" s="11"/>
      <c r="BS7" s="17"/>
      <c r="BT7" s="11"/>
      <c r="BU7" s="66"/>
      <c r="BY7" s="29"/>
      <c r="BZ7" s="52"/>
      <c r="CA7" s="53" t="s">
        <v>12</v>
      </c>
      <c r="CB7" s="64"/>
      <c r="CC7" s="55"/>
      <c r="CD7" s="55"/>
      <c r="CE7" s="119" t="s">
        <v>83</v>
      </c>
      <c r="CF7" s="55"/>
      <c r="CG7" s="55"/>
      <c r="CH7" s="64"/>
      <c r="CI7" s="64"/>
      <c r="CJ7" s="79"/>
    </row>
    <row r="8" spans="2:88" ht="21" customHeight="1">
      <c r="B8" s="54"/>
      <c r="C8" s="13"/>
      <c r="D8" s="13"/>
      <c r="E8" s="13"/>
      <c r="F8" s="13"/>
      <c r="G8" s="13"/>
      <c r="H8" s="13"/>
      <c r="I8" s="13"/>
      <c r="J8" s="13"/>
      <c r="K8" s="13"/>
      <c r="L8" s="57"/>
      <c r="R8" s="24" t="s">
        <v>14</v>
      </c>
      <c r="S8" s="62">
        <v>396.184</v>
      </c>
      <c r="T8" s="11"/>
      <c r="U8" s="17"/>
      <c r="V8" s="14"/>
      <c r="W8" s="15"/>
      <c r="X8" s="11"/>
      <c r="Y8" s="17"/>
      <c r="Z8" s="11"/>
      <c r="AA8" s="17"/>
      <c r="AB8" s="156" t="s">
        <v>18</v>
      </c>
      <c r="AC8" s="108">
        <v>396.514</v>
      </c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S8" s="26" t="s">
        <v>80</v>
      </c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J8" s="120" t="s">
        <v>52</v>
      </c>
      <c r="BK8" s="121">
        <v>397.598</v>
      </c>
      <c r="BL8" s="154"/>
      <c r="BM8" s="17"/>
      <c r="BN8" s="14"/>
      <c r="BO8" s="15"/>
      <c r="BP8" s="11"/>
      <c r="BQ8" s="17"/>
      <c r="BR8" s="11"/>
      <c r="BS8" s="17"/>
      <c r="BT8" s="27" t="s">
        <v>21</v>
      </c>
      <c r="BU8" s="28">
        <v>397.649</v>
      </c>
      <c r="BY8" s="29"/>
      <c r="BZ8" s="54"/>
      <c r="CA8" s="13"/>
      <c r="CB8" s="13"/>
      <c r="CC8" s="13"/>
      <c r="CD8" s="13"/>
      <c r="CE8" s="13"/>
      <c r="CF8" s="13"/>
      <c r="CG8" s="13"/>
      <c r="CH8" s="13"/>
      <c r="CI8" s="13"/>
      <c r="CJ8" s="57"/>
    </row>
    <row r="9" spans="2:88" ht="21" customHeight="1" thickBot="1">
      <c r="B9" s="80"/>
      <c r="C9" s="64"/>
      <c r="D9" s="64"/>
      <c r="E9" s="64"/>
      <c r="F9" s="64"/>
      <c r="G9" s="64"/>
      <c r="H9" s="64"/>
      <c r="I9" s="64"/>
      <c r="J9" s="64"/>
      <c r="K9" s="64"/>
      <c r="L9" s="79"/>
      <c r="R9" s="68"/>
      <c r="S9" s="69"/>
      <c r="T9" s="70"/>
      <c r="U9" s="69"/>
      <c r="V9" s="70"/>
      <c r="W9" s="71"/>
      <c r="X9" s="70"/>
      <c r="Y9" s="69"/>
      <c r="Z9" s="70"/>
      <c r="AA9" s="69"/>
      <c r="AB9" s="65"/>
      <c r="AC9" s="48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J9" s="72"/>
      <c r="BK9" s="46"/>
      <c r="BL9" s="65"/>
      <c r="BM9" s="47"/>
      <c r="BN9" s="70"/>
      <c r="BO9" s="71"/>
      <c r="BP9" s="70"/>
      <c r="BQ9" s="69"/>
      <c r="BR9" s="95"/>
      <c r="BS9" s="102"/>
      <c r="BT9" s="76"/>
      <c r="BU9" s="77"/>
      <c r="BY9" s="29"/>
      <c r="BZ9" s="80"/>
      <c r="CA9" s="64"/>
      <c r="CB9" s="64"/>
      <c r="CC9" s="64"/>
      <c r="CD9" s="64"/>
      <c r="CE9" s="64"/>
      <c r="CF9" s="64"/>
      <c r="CG9" s="64"/>
      <c r="CH9" s="64"/>
      <c r="CI9" s="64"/>
      <c r="CJ9" s="79"/>
    </row>
    <row r="10" spans="2:88" ht="21" customHeight="1">
      <c r="B10" s="52"/>
      <c r="C10" s="81" t="s">
        <v>22</v>
      </c>
      <c r="D10" s="64"/>
      <c r="E10" s="64"/>
      <c r="F10" s="51"/>
      <c r="G10" s="109" t="s">
        <v>23</v>
      </c>
      <c r="H10" s="64"/>
      <c r="I10" s="64"/>
      <c r="J10" s="50" t="s">
        <v>24</v>
      </c>
      <c r="K10" s="157">
        <v>90</v>
      </c>
      <c r="L10" s="56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126"/>
      <c r="AQ10" s="91"/>
      <c r="AR10" s="126"/>
      <c r="AS10" s="288"/>
      <c r="AT10" s="126"/>
      <c r="AU10" s="126"/>
      <c r="AV10" s="126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Y10" s="29"/>
      <c r="BZ10" s="52"/>
      <c r="CA10" s="81" t="s">
        <v>22</v>
      </c>
      <c r="CB10" s="64"/>
      <c r="CC10" s="64"/>
      <c r="CD10" s="51"/>
      <c r="CE10" s="109" t="s">
        <v>23</v>
      </c>
      <c r="CF10" s="64"/>
      <c r="CG10" s="64"/>
      <c r="CH10" s="50" t="s">
        <v>24</v>
      </c>
      <c r="CI10" s="115">
        <v>90</v>
      </c>
      <c r="CJ10" s="56"/>
    </row>
    <row r="11" spans="2:88" ht="21" customHeight="1">
      <c r="B11" s="52"/>
      <c r="C11" s="81" t="s">
        <v>25</v>
      </c>
      <c r="D11" s="64"/>
      <c r="E11" s="64"/>
      <c r="F11" s="51"/>
      <c r="G11" s="109" t="s">
        <v>26</v>
      </c>
      <c r="H11" s="64"/>
      <c r="I11" s="18"/>
      <c r="J11" s="50" t="s">
        <v>27</v>
      </c>
      <c r="K11" s="157">
        <v>30</v>
      </c>
      <c r="L11" s="56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126"/>
      <c r="AQ11" s="126"/>
      <c r="AR11" s="126"/>
      <c r="AS11" s="289"/>
      <c r="AT11" s="126"/>
      <c r="AU11" s="126"/>
      <c r="AV11" s="126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Y11" s="29"/>
      <c r="BZ11" s="52"/>
      <c r="CA11" s="81" t="s">
        <v>25</v>
      </c>
      <c r="CB11" s="64"/>
      <c r="CC11" s="64"/>
      <c r="CD11" s="51"/>
      <c r="CE11" s="109" t="s">
        <v>26</v>
      </c>
      <c r="CF11" s="64"/>
      <c r="CG11" s="18"/>
      <c r="CH11" s="50" t="s">
        <v>27</v>
      </c>
      <c r="CI11" s="115">
        <v>30</v>
      </c>
      <c r="CJ11" s="56"/>
    </row>
    <row r="12" spans="2:88" ht="21" customHeight="1" thickBot="1"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4"/>
      <c r="P12" s="2"/>
      <c r="Q12" s="2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126"/>
      <c r="AQ12" s="126"/>
      <c r="AR12" s="126"/>
      <c r="AS12" s="289"/>
      <c r="AT12" s="126"/>
      <c r="AU12" s="126"/>
      <c r="AV12" s="126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Y12" s="29"/>
      <c r="BZ12" s="82"/>
      <c r="CA12" s="83"/>
      <c r="CB12" s="83"/>
      <c r="CC12" s="83"/>
      <c r="CD12" s="83"/>
      <c r="CE12" s="83"/>
      <c r="CF12" s="83"/>
      <c r="CG12" s="83"/>
      <c r="CH12" s="83"/>
      <c r="CI12" s="83"/>
      <c r="CJ12" s="84"/>
    </row>
    <row r="13" spans="30:77" ht="18" customHeight="1" thickTop="1"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1"/>
      <c r="AS13" s="29"/>
      <c r="AT13" s="1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Y13" s="29"/>
    </row>
    <row r="14" spans="16:88" ht="18" customHeight="1">
      <c r="P14" s="2"/>
      <c r="Q14" s="2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V14" s="2"/>
      <c r="BW14" s="2"/>
      <c r="BX14" s="2"/>
      <c r="BY14" s="1"/>
      <c r="BZ14" s="1"/>
      <c r="CA14" s="1"/>
      <c r="CH14" s="1"/>
      <c r="CI14" s="1"/>
      <c r="CJ14" s="1"/>
    </row>
    <row r="15" spans="4:88" ht="18" customHeight="1">
      <c r="D15" s="2"/>
      <c r="E15" s="2"/>
      <c r="F15" s="2"/>
      <c r="G15" s="2"/>
      <c r="H15" s="2"/>
      <c r="I15" s="2"/>
      <c r="AD15" s="29"/>
      <c r="AE15" s="29"/>
      <c r="AF15" s="29"/>
      <c r="AH15" s="29"/>
      <c r="AI15" s="29"/>
      <c r="AJ15" s="29"/>
      <c r="AK15" s="29"/>
      <c r="AL15" s="29"/>
      <c r="AS15" s="29"/>
      <c r="AZ15" s="29"/>
      <c r="BB15" s="29"/>
      <c r="BC15" s="29"/>
      <c r="BE15" s="29"/>
      <c r="BF15" s="29"/>
      <c r="BH15" s="29"/>
      <c r="BJ15" s="29"/>
      <c r="BN15" s="29"/>
      <c r="BP15" s="29"/>
      <c r="BV15" s="2"/>
      <c r="BW15" s="2"/>
      <c r="BX15" s="2"/>
      <c r="BY15" s="1"/>
      <c r="BZ15" s="1"/>
      <c r="CA15" s="1"/>
      <c r="CB15" s="2"/>
      <c r="CC15" s="2"/>
      <c r="CD15" s="2"/>
      <c r="CE15" s="2"/>
      <c r="CF15" s="2"/>
      <c r="CG15" s="2"/>
      <c r="CH15" s="1"/>
      <c r="CI15" s="1"/>
      <c r="CJ15" s="1"/>
    </row>
    <row r="16" spans="4:88" ht="18" customHeight="1" thickBot="1">
      <c r="D16" s="130" t="s">
        <v>32</v>
      </c>
      <c r="E16" s="131"/>
      <c r="F16" s="131"/>
      <c r="G16" s="131"/>
      <c r="H16" s="131"/>
      <c r="I16" s="132"/>
      <c r="CA16" s="1"/>
      <c r="CB16" s="130" t="s">
        <v>32</v>
      </c>
      <c r="CC16" s="131"/>
      <c r="CD16" s="131"/>
      <c r="CE16" s="131"/>
      <c r="CF16" s="131"/>
      <c r="CG16" s="132"/>
      <c r="CH16" s="1"/>
      <c r="CI16" s="1"/>
      <c r="CJ16" s="1"/>
    </row>
    <row r="17" spans="4:85" ht="18" customHeight="1" thickTop="1">
      <c r="D17" s="135" t="s">
        <v>75</v>
      </c>
      <c r="E17" s="136"/>
      <c r="F17" s="137"/>
      <c r="G17" s="138"/>
      <c r="H17" s="133" t="s">
        <v>76</v>
      </c>
      <c r="I17" s="129"/>
      <c r="AS17" s="29"/>
      <c r="CB17" s="135" t="s">
        <v>77</v>
      </c>
      <c r="CC17" s="136"/>
      <c r="CD17" s="137"/>
      <c r="CE17" s="138"/>
      <c r="CF17" s="133" t="s">
        <v>78</v>
      </c>
      <c r="CG17" s="129"/>
    </row>
    <row r="18" spans="4:85" ht="18" customHeight="1">
      <c r="D18" s="106"/>
      <c r="E18" s="107"/>
      <c r="F18" s="64"/>
      <c r="G18" s="38"/>
      <c r="H18" s="18"/>
      <c r="I18" s="111"/>
      <c r="CB18" s="106"/>
      <c r="CC18" s="107"/>
      <c r="CD18" s="64"/>
      <c r="CE18" s="38"/>
      <c r="CF18" s="18"/>
      <c r="CG18" s="111"/>
    </row>
    <row r="19" spans="4:85" ht="18" customHeight="1">
      <c r="D19" s="293">
        <v>3927</v>
      </c>
      <c r="E19" s="160">
        <v>392.677</v>
      </c>
      <c r="F19" s="64"/>
      <c r="G19" s="38"/>
      <c r="H19" s="296">
        <v>3948</v>
      </c>
      <c r="I19" s="162">
        <v>394.85</v>
      </c>
      <c r="CB19" s="293">
        <v>3989</v>
      </c>
      <c r="CC19" s="160">
        <v>398.852</v>
      </c>
      <c r="CD19" s="64"/>
      <c r="CE19" s="38"/>
      <c r="CF19" s="296">
        <v>4026</v>
      </c>
      <c r="CG19" s="162">
        <v>402.601</v>
      </c>
    </row>
    <row r="20" spans="4:85" ht="18" customHeight="1">
      <c r="D20" s="293">
        <v>3941</v>
      </c>
      <c r="E20" s="160">
        <v>394.05</v>
      </c>
      <c r="F20" s="64"/>
      <c r="G20" s="38"/>
      <c r="H20" s="161"/>
      <c r="I20" s="162"/>
      <c r="AS20" s="29"/>
      <c r="BF20" s="29"/>
      <c r="BG20" s="29"/>
      <c r="CB20" s="294">
        <v>3999</v>
      </c>
      <c r="CC20" s="101">
        <v>399.896</v>
      </c>
      <c r="CD20" s="64"/>
      <c r="CE20" s="38"/>
      <c r="CF20" s="296">
        <v>4012</v>
      </c>
      <c r="CG20" s="162">
        <v>401.12</v>
      </c>
    </row>
    <row r="21" spans="4:85" ht="18" customHeight="1">
      <c r="D21" s="295">
        <v>3951</v>
      </c>
      <c r="E21" s="163">
        <v>395.061</v>
      </c>
      <c r="F21" s="64"/>
      <c r="G21" s="38"/>
      <c r="H21" s="297">
        <v>3932</v>
      </c>
      <c r="I21" s="164">
        <v>393.219</v>
      </c>
      <c r="AS21" s="29"/>
      <c r="CB21" s="294">
        <v>4009</v>
      </c>
      <c r="CC21" s="101">
        <v>400.899</v>
      </c>
      <c r="CD21" s="64"/>
      <c r="CE21" s="38"/>
      <c r="CF21" s="296">
        <v>3998</v>
      </c>
      <c r="CG21" s="162">
        <v>399.898</v>
      </c>
    </row>
    <row r="22" spans="4:85" ht="18" customHeight="1" thickBot="1">
      <c r="D22" s="165"/>
      <c r="E22" s="166"/>
      <c r="F22" s="65"/>
      <c r="G22" s="47"/>
      <c r="H22" s="65"/>
      <c r="I22" s="112"/>
      <c r="AZ22" s="29"/>
      <c r="BO22" s="29"/>
      <c r="BP22" s="29"/>
      <c r="CB22" s="295">
        <v>4019</v>
      </c>
      <c r="CC22" s="163">
        <v>401.919</v>
      </c>
      <c r="CD22" s="64"/>
      <c r="CE22" s="38"/>
      <c r="CF22" s="297">
        <v>3988</v>
      </c>
      <c r="CG22" s="164">
        <v>398.852</v>
      </c>
    </row>
    <row r="23" spans="22:88" ht="18" customHeight="1" thickBot="1">
      <c r="V23" s="29"/>
      <c r="X23" s="29"/>
      <c r="Y23" s="29"/>
      <c r="AS23" s="29"/>
      <c r="AZ23" s="29"/>
      <c r="BB23" s="29"/>
      <c r="BC23" s="29"/>
      <c r="BX23" s="29"/>
      <c r="BY23" s="29"/>
      <c r="BZ23" s="29"/>
      <c r="CA23" s="29"/>
      <c r="CB23" s="165"/>
      <c r="CC23" s="166"/>
      <c r="CD23" s="65"/>
      <c r="CE23" s="47"/>
      <c r="CF23" s="65"/>
      <c r="CG23" s="112"/>
      <c r="CH23" s="1"/>
      <c r="CI23" s="1"/>
      <c r="CJ23" s="1"/>
    </row>
    <row r="24" spans="20:88" ht="18" customHeight="1"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U24" s="29"/>
      <c r="BV24" s="29"/>
      <c r="BW24" s="29"/>
      <c r="BX24" s="29"/>
      <c r="CE24" s="1"/>
      <c r="CF24" s="1"/>
      <c r="CG24" s="1"/>
      <c r="CH24" s="1"/>
      <c r="CI24" s="1"/>
      <c r="CJ24" s="1"/>
    </row>
    <row r="25" spans="7:88" ht="18" customHeight="1">
      <c r="G25" s="126"/>
      <c r="AA25" s="30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W25" s="167"/>
      <c r="BP25" s="30"/>
      <c r="BR25" s="29"/>
      <c r="BS25" s="29"/>
      <c r="BT25" s="29"/>
      <c r="BV25" s="29"/>
      <c r="BY25" s="29"/>
      <c r="BZ25" s="29"/>
      <c r="CA25" s="126"/>
      <c r="CE25" s="1"/>
      <c r="CF25" s="1"/>
      <c r="CG25" s="1"/>
      <c r="CH25" s="1"/>
      <c r="CI25" s="1"/>
      <c r="CJ25" s="1"/>
    </row>
    <row r="26" spans="11:88" ht="18" customHeight="1">
      <c r="K26" s="168"/>
      <c r="S26" s="29"/>
      <c r="T26" s="29"/>
      <c r="AA26" s="31"/>
      <c r="AE26" s="29"/>
      <c r="AG26" s="29"/>
      <c r="AI26" s="29"/>
      <c r="AJ26" s="29"/>
      <c r="AK26" s="29"/>
      <c r="AL26" s="29"/>
      <c r="AS26" s="29"/>
      <c r="AV26" s="29"/>
      <c r="AZ26" s="29"/>
      <c r="BA26" s="29"/>
      <c r="BB26" s="30"/>
      <c r="BC26" s="29"/>
      <c r="BD26" s="29"/>
      <c r="BE26" s="29"/>
      <c r="BF26" s="29"/>
      <c r="BG26" s="29"/>
      <c r="BR26" s="29"/>
      <c r="BS26" s="29"/>
      <c r="BT26" s="29"/>
      <c r="BV26" s="29"/>
      <c r="BY26" s="29"/>
      <c r="BZ26" s="29"/>
      <c r="CE26" s="1"/>
      <c r="CF26" s="1"/>
      <c r="CG26" s="1"/>
      <c r="CH26" s="1"/>
      <c r="CI26" s="1"/>
      <c r="CJ26" s="1"/>
    </row>
    <row r="27" spans="1:89" ht="18" customHeight="1">
      <c r="A27" s="33"/>
      <c r="C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169"/>
      <c r="AT27" s="29"/>
      <c r="AU27" s="29"/>
      <c r="AV27" s="29"/>
      <c r="AW27" s="29"/>
      <c r="AX27" s="29"/>
      <c r="AY27" s="29"/>
      <c r="AZ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CA27" s="170" t="s">
        <v>53</v>
      </c>
      <c r="CF27" s="29"/>
      <c r="CK27" s="33"/>
    </row>
    <row r="28" spans="1:86" ht="18" customHeight="1">
      <c r="A28" s="33"/>
      <c r="D28" s="34" t="s">
        <v>14</v>
      </c>
      <c r="F28" s="290" t="s">
        <v>17</v>
      </c>
      <c r="M28" s="29"/>
      <c r="P28" s="29"/>
      <c r="R28" s="167"/>
      <c r="S28" s="128"/>
      <c r="V28" s="167" t="s">
        <v>15</v>
      </c>
      <c r="AA28" s="29"/>
      <c r="AD28" s="29"/>
      <c r="AE28" s="29"/>
      <c r="AF28" s="29"/>
      <c r="AG28" s="29"/>
      <c r="AH28" s="29"/>
      <c r="AI28" s="29"/>
      <c r="AJ28" s="29"/>
      <c r="AK28" s="29"/>
      <c r="AL28" s="29"/>
      <c r="AS28" s="171"/>
      <c r="AY28" s="29"/>
      <c r="AZ28" s="29"/>
      <c r="BA28" s="29"/>
      <c r="BB28" s="29"/>
      <c r="BC28" s="29"/>
      <c r="BD28" s="29"/>
      <c r="BE28" s="29"/>
      <c r="BF28" s="29"/>
      <c r="BG28" s="29"/>
      <c r="BO28" s="29"/>
      <c r="BS28" s="29"/>
      <c r="BV28" s="29"/>
      <c r="BW28" s="114" t="s">
        <v>51</v>
      </c>
      <c r="CA28" s="172" t="s">
        <v>54</v>
      </c>
      <c r="CD28" s="29"/>
      <c r="CG28" s="29"/>
      <c r="CH28" s="97" t="s">
        <v>21</v>
      </c>
    </row>
    <row r="29" spans="1:89" ht="18" customHeight="1">
      <c r="A29" s="33"/>
      <c r="M29" s="173"/>
      <c r="N29" s="173"/>
      <c r="O29" s="173">
        <v>1</v>
      </c>
      <c r="Q29" s="29"/>
      <c r="X29" s="31"/>
      <c r="AD29" s="29"/>
      <c r="AE29" s="29"/>
      <c r="AF29" s="29"/>
      <c r="AG29" s="29"/>
      <c r="AH29" s="29"/>
      <c r="AI29" s="29"/>
      <c r="AJ29" s="29"/>
      <c r="AK29" s="29"/>
      <c r="AL29" s="29"/>
      <c r="AR29" s="174"/>
      <c r="AZ29" s="29"/>
      <c r="BA29" s="29"/>
      <c r="BB29" s="29"/>
      <c r="BC29" s="29"/>
      <c r="BD29" s="29"/>
      <c r="BE29" s="29"/>
      <c r="BF29" s="29"/>
      <c r="BT29" s="29"/>
      <c r="BX29" s="173"/>
      <c r="BY29" s="173"/>
      <c r="CA29" s="170"/>
      <c r="CK29" s="33"/>
    </row>
    <row r="30" spans="2:88" ht="18" customHeight="1">
      <c r="B30" s="33"/>
      <c r="M30" s="29"/>
      <c r="N30" s="29"/>
      <c r="O30" s="29"/>
      <c r="Q30" s="29"/>
      <c r="R30" s="29"/>
      <c r="U30" s="29"/>
      <c r="W30" s="29"/>
      <c r="Y30" s="29"/>
      <c r="AA30" s="29"/>
      <c r="AD30" s="29"/>
      <c r="AE30" s="29"/>
      <c r="AF30" s="29"/>
      <c r="AH30" s="29"/>
      <c r="AI30" s="29"/>
      <c r="AJ30" s="29"/>
      <c r="AK30" s="29"/>
      <c r="AL30" s="29"/>
      <c r="AU30" s="30"/>
      <c r="AZ30" s="29"/>
      <c r="BB30" s="29"/>
      <c r="BC30" s="30"/>
      <c r="BD30" s="29"/>
      <c r="BE30" s="29"/>
      <c r="BF30" s="29"/>
      <c r="BN30" s="29"/>
      <c r="BO30" s="29"/>
      <c r="BP30" s="29"/>
      <c r="BR30" s="29"/>
      <c r="BS30" s="103"/>
      <c r="BT30" s="29"/>
      <c r="BU30" s="29"/>
      <c r="BV30" s="29"/>
      <c r="BW30" s="29"/>
      <c r="BX30" s="29"/>
      <c r="BY30" s="29"/>
      <c r="CD30" s="29"/>
      <c r="CG30" s="29"/>
      <c r="CJ30" s="33"/>
    </row>
    <row r="31" spans="21:82" ht="18" customHeight="1">
      <c r="U31" s="29"/>
      <c r="V31" s="167" t="s">
        <v>16</v>
      </c>
      <c r="AD31" s="29"/>
      <c r="AE31" s="29"/>
      <c r="AF31" s="29"/>
      <c r="AG31" s="29"/>
      <c r="AH31" s="30"/>
      <c r="AI31" s="29"/>
      <c r="AJ31" s="29"/>
      <c r="AK31" s="29"/>
      <c r="AL31" s="29"/>
      <c r="AV31" s="31"/>
      <c r="AZ31" s="29"/>
      <c r="BB31" s="29"/>
      <c r="BC31" s="29"/>
      <c r="BD31" s="29"/>
      <c r="BE31" s="29"/>
      <c r="BF31" s="29"/>
      <c r="BG31" s="29"/>
      <c r="BO31" s="29"/>
      <c r="BR31" s="29"/>
      <c r="BS31" s="103"/>
      <c r="BW31" s="173">
        <v>2</v>
      </c>
      <c r="BX31" s="173"/>
      <c r="BY31" s="173"/>
      <c r="CD31" s="29"/>
    </row>
    <row r="32" spans="15:84" ht="18" customHeight="1">
      <c r="O32" s="113" t="s">
        <v>18</v>
      </c>
      <c r="P32" s="29"/>
      <c r="R32" s="29"/>
      <c r="S32" s="29"/>
      <c r="T32" s="29"/>
      <c r="AD32" s="29"/>
      <c r="AE32" s="29"/>
      <c r="AF32" s="29"/>
      <c r="AG32" s="29"/>
      <c r="AH32" s="30"/>
      <c r="AI32" s="29"/>
      <c r="AJ32" s="29"/>
      <c r="AK32" s="29"/>
      <c r="AL32" s="29"/>
      <c r="AW32" s="29"/>
      <c r="AX32" s="29"/>
      <c r="AZ32" s="29"/>
      <c r="BA32" s="29"/>
      <c r="BB32" s="29"/>
      <c r="BC32" s="29"/>
      <c r="BD32" s="29"/>
      <c r="BE32" s="29"/>
      <c r="BF32" s="29"/>
      <c r="BM32" s="29"/>
      <c r="BN32" s="29"/>
      <c r="BO32" s="29"/>
      <c r="BP32" s="175" t="s">
        <v>19</v>
      </c>
      <c r="BR32" s="174"/>
      <c r="BU32" s="29"/>
      <c r="BV32" s="29"/>
      <c r="BW32" s="29"/>
      <c r="CA32" s="176"/>
      <c r="CF32" s="292" t="s">
        <v>52</v>
      </c>
    </row>
    <row r="33" spans="32:75" ht="18" customHeight="1">
      <c r="AF33" s="29"/>
      <c r="AH33" s="29"/>
      <c r="AU33" s="29"/>
      <c r="BE33" s="29"/>
      <c r="BF33" s="29"/>
      <c r="BG33" s="29"/>
      <c r="BH33" s="29"/>
      <c r="BI33" s="29"/>
      <c r="BK33" s="29"/>
      <c r="BN33" s="29"/>
      <c r="BO33" s="29"/>
      <c r="BP33" s="29"/>
      <c r="BQ33" s="29"/>
      <c r="BR33" s="29"/>
      <c r="BT33" s="29"/>
      <c r="BU33" s="29"/>
      <c r="BV33" s="29"/>
      <c r="BW33" s="29"/>
    </row>
    <row r="34" spans="67:70" ht="18" customHeight="1">
      <c r="BO34" s="169"/>
      <c r="BP34" s="29"/>
      <c r="BQ34" s="29"/>
      <c r="BR34" s="29"/>
    </row>
    <row r="35" spans="63:74" ht="18" customHeight="1">
      <c r="BK35" s="177"/>
      <c r="BP35" s="175" t="s">
        <v>20</v>
      </c>
      <c r="BV35" s="178"/>
    </row>
    <row r="36" spans="49:63" ht="18" customHeight="1">
      <c r="AW36" s="29"/>
      <c r="BK36" s="177"/>
    </row>
    <row r="37" ht="18" customHeight="1">
      <c r="AW37" s="179"/>
    </row>
    <row r="38" spans="45:76" ht="18" customHeight="1">
      <c r="AS38" s="180" t="s">
        <v>85</v>
      </c>
      <c r="AU38" s="171"/>
      <c r="BT38" s="29"/>
      <c r="BX38" s="29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82" ht="18" customHeight="1">
      <c r="AA46" s="2"/>
      <c r="AB46" s="2"/>
      <c r="AC46" s="2"/>
      <c r="AS46" s="134" t="s">
        <v>33</v>
      </c>
      <c r="CA46" s="32"/>
      <c r="CB46" s="32"/>
      <c r="CC46" s="32"/>
      <c r="CD46" s="32"/>
    </row>
    <row r="47" spans="2:88" ht="21" customHeight="1" thickBot="1">
      <c r="B47" s="181" t="s">
        <v>37</v>
      </c>
      <c r="C47" s="182" t="s">
        <v>38</v>
      </c>
      <c r="D47" s="182" t="s">
        <v>39</v>
      </c>
      <c r="E47" s="182" t="s">
        <v>40</v>
      </c>
      <c r="F47" s="183" t="s">
        <v>41</v>
      </c>
      <c r="AS47" s="93" t="s">
        <v>34</v>
      </c>
      <c r="BV47" s="116"/>
      <c r="BW47" s="116"/>
      <c r="BX47" s="116"/>
      <c r="BY47" s="116"/>
      <c r="BZ47" s="116"/>
      <c r="CA47" s="116"/>
      <c r="CB47" s="116"/>
      <c r="CC47" s="116"/>
      <c r="CD47" s="116"/>
      <c r="CE47" s="14"/>
      <c r="CF47" s="181" t="s">
        <v>37</v>
      </c>
      <c r="CG47" s="182" t="s">
        <v>38</v>
      </c>
      <c r="CH47" s="182" t="s">
        <v>39</v>
      </c>
      <c r="CI47" s="182" t="s">
        <v>40</v>
      </c>
      <c r="CJ47" s="300" t="s">
        <v>41</v>
      </c>
    </row>
    <row r="48" spans="2:88" ht="21" customHeight="1" thickTop="1">
      <c r="B48" s="35"/>
      <c r="C48" s="8"/>
      <c r="D48" s="7" t="s">
        <v>6</v>
      </c>
      <c r="E48" s="8"/>
      <c r="F48" s="9"/>
      <c r="AS48" s="93" t="s">
        <v>55</v>
      </c>
      <c r="BV48" s="51"/>
      <c r="BW48" s="51"/>
      <c r="BX48" s="51"/>
      <c r="BY48" s="51"/>
      <c r="BZ48" s="116"/>
      <c r="CA48" s="51"/>
      <c r="CB48" s="51"/>
      <c r="CC48" s="51"/>
      <c r="CD48" s="51"/>
      <c r="CE48" s="51"/>
      <c r="CF48" s="147"/>
      <c r="CG48" s="8"/>
      <c r="CH48" s="7" t="s">
        <v>6</v>
      </c>
      <c r="CI48" s="8"/>
      <c r="CJ48" s="123"/>
    </row>
    <row r="49" spans="2:88" ht="21" customHeight="1">
      <c r="B49" s="36"/>
      <c r="C49" s="37"/>
      <c r="D49" s="37"/>
      <c r="E49" s="37"/>
      <c r="F49" s="184"/>
      <c r="BV49" s="126"/>
      <c r="BW49" s="126"/>
      <c r="BX49" s="126"/>
      <c r="BY49" s="126"/>
      <c r="BZ49" s="126"/>
      <c r="CA49" s="14"/>
      <c r="CB49" s="126"/>
      <c r="CC49" s="126"/>
      <c r="CD49" s="126"/>
      <c r="CE49" s="14"/>
      <c r="CF49" s="36"/>
      <c r="CG49" s="37"/>
      <c r="CH49" s="37"/>
      <c r="CI49" s="37"/>
      <c r="CJ49" s="124"/>
    </row>
    <row r="50" spans="2:88" ht="21" customHeight="1">
      <c r="B50" s="96"/>
      <c r="C50" s="19"/>
      <c r="D50" s="37"/>
      <c r="E50" s="42"/>
      <c r="F50" s="184"/>
      <c r="AS50" s="94" t="s">
        <v>35</v>
      </c>
      <c r="BV50" s="126"/>
      <c r="BW50" s="126"/>
      <c r="BX50" s="126"/>
      <c r="BY50" s="126"/>
      <c r="BZ50" s="126"/>
      <c r="CA50" s="14"/>
      <c r="CB50" s="126"/>
      <c r="CC50" s="126"/>
      <c r="CD50" s="126"/>
      <c r="CE50" s="51"/>
      <c r="CF50" s="185"/>
      <c r="CG50" s="155"/>
      <c r="CH50" s="40"/>
      <c r="CI50" s="41"/>
      <c r="CJ50" s="25"/>
    </row>
    <row r="51" spans="2:88" ht="21" customHeight="1">
      <c r="B51" s="186">
        <v>1</v>
      </c>
      <c r="C51" s="39">
        <v>396.517</v>
      </c>
      <c r="D51" s="40">
        <v>65</v>
      </c>
      <c r="E51" s="41">
        <f>C51+D51*0.001</f>
        <v>396.582</v>
      </c>
      <c r="F51" s="25" t="s">
        <v>48</v>
      </c>
      <c r="AS51" s="93" t="s">
        <v>36</v>
      </c>
      <c r="BV51" s="127"/>
      <c r="BW51" s="187"/>
      <c r="BX51" s="122"/>
      <c r="BY51" s="125"/>
      <c r="BZ51" s="14"/>
      <c r="CA51" s="188"/>
      <c r="CB51" s="126"/>
      <c r="CC51" s="126"/>
      <c r="CD51" s="126"/>
      <c r="CE51" s="51"/>
      <c r="CF51" s="186">
        <v>2</v>
      </c>
      <c r="CG51" s="39">
        <v>397.334</v>
      </c>
      <c r="CH51" s="40">
        <v>-65</v>
      </c>
      <c r="CI51" s="41">
        <f>CG51+CH51*0.001</f>
        <v>397.269</v>
      </c>
      <c r="CJ51" s="25" t="s">
        <v>48</v>
      </c>
    </row>
    <row r="52" spans="2:88" ht="21" customHeight="1">
      <c r="B52" s="96"/>
      <c r="C52" s="19"/>
      <c r="D52" s="37"/>
      <c r="E52" s="42"/>
      <c r="F52" s="184"/>
      <c r="AS52" s="93" t="s">
        <v>56</v>
      </c>
      <c r="BV52" s="126"/>
      <c r="BW52" s="126"/>
      <c r="BX52" s="126"/>
      <c r="BY52" s="126"/>
      <c r="BZ52" s="126"/>
      <c r="CA52" s="14"/>
      <c r="CB52" s="126"/>
      <c r="CC52" s="126"/>
      <c r="CD52" s="126"/>
      <c r="CE52" s="51"/>
      <c r="CF52" s="185"/>
      <c r="CG52" s="155"/>
      <c r="CH52" s="40"/>
      <c r="CI52" s="41"/>
      <c r="CJ52" s="25"/>
    </row>
    <row r="53" spans="2:88" ht="21" customHeight="1" thickBot="1">
      <c r="B53" s="43"/>
      <c r="C53" s="44"/>
      <c r="D53" s="45"/>
      <c r="E53" s="45"/>
      <c r="F53" s="189"/>
      <c r="AD53" s="88"/>
      <c r="AE53" s="89"/>
      <c r="BG53" s="88"/>
      <c r="BH53" s="89"/>
      <c r="BV53" s="126"/>
      <c r="BW53" s="126"/>
      <c r="BX53" s="126"/>
      <c r="BY53" s="126"/>
      <c r="BZ53" s="126"/>
      <c r="CA53" s="51"/>
      <c r="CB53" s="126"/>
      <c r="CC53" s="126"/>
      <c r="CD53" s="126"/>
      <c r="CE53" s="51"/>
      <c r="CF53" s="43"/>
      <c r="CG53" s="44"/>
      <c r="CH53" s="45"/>
      <c r="CI53" s="45"/>
      <c r="CJ53" s="48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mergeCells count="10">
    <mergeCell ref="BT3:BU3"/>
    <mergeCell ref="BN4:BQ4"/>
    <mergeCell ref="V2:Y2"/>
    <mergeCell ref="BJ3:BK3"/>
    <mergeCell ref="BN2:BQ2"/>
    <mergeCell ref="BN3:BQ3"/>
    <mergeCell ref="R3:S3"/>
    <mergeCell ref="V3:Y3"/>
    <mergeCell ref="V4:Y4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2013-09-18T12:50:33Z</cp:lastPrinted>
  <dcterms:created xsi:type="dcterms:W3CDTF">2003-01-10T15:39:03Z</dcterms:created>
  <dcterms:modified xsi:type="dcterms:W3CDTF">2013-10-04T12:19:51Z</dcterms:modified>
  <cp:category/>
  <cp:version/>
  <cp:contentType/>
  <cp:contentStatus/>
</cp:coreProperties>
</file>