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69" activeTab="1"/>
  </bookViews>
  <sheets>
    <sheet name="titul" sheetId="1" r:id="rId1"/>
    <sheet name="Stříbro" sheetId="2" r:id="rId2"/>
  </sheets>
  <definedNames/>
  <calcPr fullCalcOnLoad="1"/>
</workbook>
</file>

<file path=xl/sharedStrings.xml><?xml version="1.0" encoding="utf-8"?>
<sst xmlns="http://schemas.openxmlformats.org/spreadsheetml/2006/main" count="196" uniqueCount="109">
  <si>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</si>
  <si>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</si>
  <si>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</si>
  <si>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</si>
  <si>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</si>
  <si>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</si>
  <si>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</si>
  <si>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</si>
  <si>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</si>
  <si>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</si>
  <si>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</si>
  <si>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</si>
  <si>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</si>
  <si>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</si>
  <si>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</si>
  <si>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</si>
  <si>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</si>
  <si>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</si>
  <si>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</si>
  <si>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</si>
  <si>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</si>
  <si>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</si>
  <si>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</si>
  <si>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Obvod  DOZ  Plzeň</t>
  </si>
  <si>
    <t>S 2</t>
  </si>
  <si>
    <t>C</t>
  </si>
  <si>
    <t>JTom</t>
  </si>
  <si>
    <t>L 2</t>
  </si>
  <si>
    <t>OPř L1</t>
  </si>
  <si>
    <t>L</t>
  </si>
  <si>
    <t>S 1</t>
  </si>
  <si>
    <t>S 3</t>
  </si>
  <si>
    <t>Se 1</t>
  </si>
  <si>
    <t>Se 2</t>
  </si>
  <si>
    <t>L 1</t>
  </si>
  <si>
    <t>L 3</t>
  </si>
  <si>
    <t>S</t>
  </si>
  <si>
    <t>S 4</t>
  </si>
  <si>
    <t>Vjezdové / odjezdové rychlosti :</t>
  </si>
  <si>
    <t>L 4</t>
  </si>
  <si>
    <t>v pokračování traťové koleje - rychlost traťová s místním omezením</t>
  </si>
  <si>
    <t>Vk 2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</si>
  <si>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</si>
  <si>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</si>
  <si>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</si>
  <si>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</si>
  <si>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</si>
  <si>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</si>
  <si>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</si>
  <si>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</si>
  <si>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elm.</t>
  </si>
  <si>
    <t>Kód :  22</t>
  </si>
  <si>
    <t>Dopravní stanoviště :</t>
  </si>
  <si>
    <t>( km )</t>
  </si>
  <si>
    <t>Počet  pracovníků :</t>
  </si>
  <si>
    <t>samočinně činností</t>
  </si>
  <si>
    <t>zast. - 90</t>
  </si>
  <si>
    <t>zabezpečovacího zařízení</t>
  </si>
  <si>
    <t>proj. - 30</t>
  </si>
  <si>
    <t>+</t>
  </si>
  <si>
    <t>přístup podchodem v km 382,243</t>
  </si>
  <si>
    <r>
      <t>Hlavní  staniční  kolej,</t>
    </r>
    <r>
      <rPr>
        <sz val="14"/>
        <rFont val="Arial CE"/>
        <family val="2"/>
      </rPr>
      <t xml:space="preserve">  NTV</t>
    </r>
  </si>
  <si>
    <t>Směr  :  Vranov u Stříbra</t>
  </si>
  <si>
    <t>Směr  :  Milíkov</t>
  </si>
  <si>
    <t>Opakovací</t>
  </si>
  <si>
    <t>Kód : 10</t>
  </si>
  <si>
    <t>Se 3</t>
  </si>
  <si>
    <t>Př L</t>
  </si>
  <si>
    <t>AB 3805</t>
  </si>
  <si>
    <t>Př S</t>
  </si>
  <si>
    <t>AB 3846</t>
  </si>
  <si>
    <t>Se 4</t>
  </si>
  <si>
    <t>Zjišťování  konce</t>
  </si>
  <si>
    <t>zast.</t>
  </si>
  <si>
    <t>Se 5</t>
  </si>
  <si>
    <t>vlaku :</t>
  </si>
  <si>
    <t>proj.</t>
  </si>
  <si>
    <t>Oddílová  autobloku</t>
  </si>
  <si>
    <t>od  Vranova u Stř.</t>
  </si>
  <si>
    <t>do  Vranova u Stř.</t>
  </si>
  <si>
    <t>do  Milíkova</t>
  </si>
  <si>
    <t>od  Milíkova</t>
  </si>
  <si>
    <t>OPřL1</t>
  </si>
  <si>
    <t>EZ</t>
  </si>
  <si>
    <t>podchod v km 382,243</t>
  </si>
  <si>
    <t>Obvod  posunu</t>
  </si>
  <si>
    <t>při jízdě do odbočky - rychlost 50 km/h</t>
  </si>
  <si>
    <t>ručně</t>
  </si>
  <si>
    <t>bez zabezpečení</t>
  </si>
  <si>
    <t>jízdní cesty na tutéž kolej</t>
  </si>
  <si>
    <t>č. II,  mimoúrovňové, ostrovní</t>
  </si>
  <si>
    <t>382,498</t>
  </si>
  <si>
    <t>KANGO</t>
  </si>
  <si>
    <t>IX.  /  2013</t>
  </si>
  <si>
    <t>713 B</t>
  </si>
  <si>
    <t>typ ABE-1, trojznakový,  obousměrný</t>
  </si>
  <si>
    <t>dálková obsluha výpravčím DOZ Plzeň</t>
  </si>
  <si>
    <t>( nouzová místní obsluha pohotovostním výpravčím )</t>
  </si>
  <si>
    <t>Km  382,296</t>
  </si>
  <si>
    <t>konstrukce SUDOP T + desky K230</t>
  </si>
  <si>
    <t>přístup od výpravní budovy</t>
  </si>
  <si>
    <t>( Vk1/4t/4 )</t>
  </si>
  <si>
    <t>kontrolní VZ, klíč Vk1/4t/4 držen v EZ v kolejišti</t>
  </si>
  <si>
    <t>odtlačný KVZ, klíč je držen v kontrolním zámku Vk1</t>
  </si>
  <si>
    <t>k.č.6a je t.č. vyloučená</t>
  </si>
  <si>
    <t>bývalá vlečka t.č.mimo provoz není ÚP</t>
  </si>
  <si>
    <t>Elektronické stavědlo - ESA 11</t>
  </si>
  <si>
    <t>JOP</t>
  </si>
  <si>
    <t>č. I,  vnější, úrovňové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</si>
</sst>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6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7" xfId="21" applyFont="1" applyFill="1" applyBorder="1" applyAlignment="1" quotePrefix="1">
      <alignment vertical="center"/>
      <protection/>
    </xf>
    <xf numFmtId="164" fontId="0" fillId="2" borderId="17" xfId="21" applyNumberFormat="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26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6" fillId="4" borderId="20" xfId="21" applyFont="1" applyFill="1" applyBorder="1" applyAlignment="1">
      <alignment horizontal="center" vertical="center"/>
      <protection/>
    </xf>
    <xf numFmtId="0" fontId="6" fillId="4" borderId="21" xfId="21" applyFont="1" applyFill="1" applyBorder="1" applyAlignment="1">
      <alignment horizontal="center" vertical="center"/>
      <protection/>
    </xf>
    <xf numFmtId="0" fontId="6" fillId="4" borderId="22" xfId="21" applyFont="1" applyFill="1" applyBorder="1" applyAlignment="1">
      <alignment horizontal="center"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1" fillId="0" borderId="5" xfId="21" applyNumberFormat="1" applyFont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4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 vertical="top"/>
      <protection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9" xfId="0" applyBorder="1" applyAlignment="1">
      <alignment/>
    </xf>
    <xf numFmtId="164" fontId="14" fillId="0" borderId="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 quotePrefix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4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32" xfId="21" applyFont="1" applyBorder="1">
      <alignment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2" fillId="0" borderId="0" xfId="21" applyFont="1" applyBorder="1" applyAlignment="1">
      <alignment horizont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0" fontId="0" fillId="4" borderId="37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44" fillId="0" borderId="28" xfId="21" applyNumberFormat="1" applyFont="1" applyBorder="1" applyAlignment="1">
      <alignment horizontal="center" vertical="center"/>
      <protection/>
    </xf>
    <xf numFmtId="164" fontId="31" fillId="0" borderId="5" xfId="21" applyNumberFormat="1" applyFont="1" applyFill="1" applyBorder="1" applyAlignment="1">
      <alignment horizontal="center" vertical="center"/>
      <protection/>
    </xf>
    <xf numFmtId="1" fontId="31" fillId="0" borderId="1" xfId="21" applyNumberFormat="1" applyFont="1" applyFill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5" xfId="0" applyBorder="1" applyAlignment="1">
      <alignment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45" fillId="3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8" fillId="0" borderId="0" xfId="0" applyNumberFormat="1" applyFont="1" applyBorder="1" applyAlignment="1" quotePrefix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5" fillId="6" borderId="58" xfId="0" applyFont="1" applyFill="1" applyBorder="1" applyAlignment="1">
      <alignment horizontal="centerContinuous" vertical="center"/>
    </xf>
    <xf numFmtId="0" fontId="5" fillId="6" borderId="46" xfId="0" applyFont="1" applyFill="1" applyBorder="1" applyAlignment="1">
      <alignment horizontal="centerContinuous" vertical="center"/>
    </xf>
    <xf numFmtId="0" fontId="5" fillId="6" borderId="5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Continuous" vertical="center"/>
    </xf>
    <xf numFmtId="0" fontId="6" fillId="0" borderId="60" xfId="0" applyFont="1" applyFill="1" applyBorder="1" applyAlignment="1">
      <alignment horizontal="centerContinuous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41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6" fillId="3" borderId="6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0" fontId="39" fillId="0" borderId="6" xfId="0" applyNumberFormat="1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/>
    </xf>
    <xf numFmtId="0" fontId="37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4" fontId="41" fillId="0" borderId="3" xfId="0" applyNumberFormat="1" applyFont="1" applyFill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39" fillId="0" borderId="6" xfId="0" applyNumberFormat="1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14" fillId="0" borderId="0" xfId="21" applyFont="1" applyBorder="1" applyAlignment="1">
      <alignment horizontal="center" vertical="top"/>
      <protection/>
    </xf>
    <xf numFmtId="0" fontId="52" fillId="0" borderId="27" xfId="21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/>
    </xf>
    <xf numFmtId="164" fontId="54" fillId="0" borderId="5" xfId="0" applyNumberFormat="1" applyFont="1" applyBorder="1" applyAlignment="1">
      <alignment horizontal="center" vertical="center"/>
    </xf>
    <xf numFmtId="164" fontId="55" fillId="0" borderId="0" xfId="20" applyNumberFormat="1" applyFont="1" applyAlignment="1">
      <alignment horizontal="center" vertical="top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0" fillId="4" borderId="36" xfId="21" applyFont="1" applyFill="1" applyBorder="1" applyAlignment="1">
      <alignment horizontal="center" vertical="center"/>
      <protection/>
    </xf>
    <xf numFmtId="0" fontId="30" fillId="4" borderId="36" xfId="21" applyFont="1" applyFill="1" applyBorder="1" applyAlignment="1" quotePrefix="1">
      <alignment horizontal="center" vertical="center"/>
      <protection/>
    </xf>
    <xf numFmtId="0" fontId="6" fillId="4" borderId="70" xfId="21" applyFont="1" applyFill="1" applyBorder="1" applyAlignment="1">
      <alignment horizontal="center" vertical="center"/>
      <protection/>
    </xf>
    <xf numFmtId="0" fontId="6" fillId="4" borderId="71" xfId="21" applyFont="1" applyFill="1" applyBorder="1" applyAlignment="1">
      <alignment horizontal="center" vertical="center"/>
      <protection/>
    </xf>
    <xf numFmtId="0" fontId="6" fillId="4" borderId="72" xfId="21" applyFont="1" applyFill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0" fontId="5" fillId="6" borderId="7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Stříbro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75819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21030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10300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689610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3011150" y="6896100"/>
          <a:ext cx="1937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7164050" y="4838700"/>
          <a:ext cx="1522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838200</xdr:colOff>
      <xdr:row>27</xdr:row>
      <xdr:rowOff>76200</xdr:rowOff>
    </xdr:to>
    <xdr:sp>
      <xdr:nvSpPr>
        <xdr:cNvPr id="8" name="Line 8"/>
        <xdr:cNvSpPr>
          <a:spLocks/>
        </xdr:cNvSpPr>
      </xdr:nvSpPr>
      <xdr:spPr>
        <a:xfrm>
          <a:off x="10439400" y="6667500"/>
          <a:ext cx="1828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46</xdr:col>
      <xdr:colOff>0</xdr:colOff>
      <xdr:row>18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56550" y="48387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Stříbro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838200</xdr:colOff>
      <xdr:row>27</xdr:row>
      <xdr:rowOff>76200</xdr:rowOff>
    </xdr:from>
    <xdr:to>
      <xdr:col>18</xdr:col>
      <xdr:colOff>95250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2268200" y="685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</xdr:colOff>
      <xdr:row>33</xdr:row>
      <xdr:rowOff>114300</xdr:rowOff>
    </xdr:from>
    <xdr:to>
      <xdr:col>63</xdr:col>
      <xdr:colOff>247650</xdr:colOff>
      <xdr:row>38</xdr:row>
      <xdr:rowOff>123825</xdr:rowOff>
    </xdr:to>
    <xdr:sp>
      <xdr:nvSpPr>
        <xdr:cNvPr id="13" name="Line 13"/>
        <xdr:cNvSpPr>
          <a:spLocks/>
        </xdr:cNvSpPr>
      </xdr:nvSpPr>
      <xdr:spPr>
        <a:xfrm flipV="1">
          <a:off x="42433875" y="8267700"/>
          <a:ext cx="46958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21</xdr:row>
      <xdr:rowOff>152400</xdr:rowOff>
    </xdr:from>
    <xdr:to>
      <xdr:col>68</xdr:col>
      <xdr:colOff>466725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0091975" y="556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" name="Oval 1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19</xdr:row>
      <xdr:rowOff>142875</xdr:rowOff>
    </xdr:from>
    <xdr:to>
      <xdr:col>20</xdr:col>
      <xdr:colOff>552450</xdr:colOff>
      <xdr:row>24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10439400" y="5095875"/>
          <a:ext cx="45148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5459075" y="7581900"/>
          <a:ext cx="1692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67</xdr:col>
      <xdr:colOff>266700</xdr:colOff>
      <xdr:row>33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47129700" y="75819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21</xdr:row>
      <xdr:rowOff>114300</xdr:rowOff>
    </xdr:from>
    <xdr:to>
      <xdr:col>67</xdr:col>
      <xdr:colOff>238125</xdr:colOff>
      <xdr:row>21</xdr:row>
      <xdr:rowOff>152400</xdr:rowOff>
    </xdr:to>
    <xdr:sp>
      <xdr:nvSpPr>
        <xdr:cNvPr id="19" name="Line 19"/>
        <xdr:cNvSpPr>
          <a:spLocks/>
        </xdr:cNvSpPr>
      </xdr:nvSpPr>
      <xdr:spPr>
        <a:xfrm flipH="1" flipV="1">
          <a:off x="49349025" y="5524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504825</xdr:colOff>
      <xdr:row>26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210550" y="621030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715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22</xdr:row>
      <xdr:rowOff>0</xdr:rowOff>
    </xdr:from>
    <xdr:to>
      <xdr:col>73</xdr:col>
      <xdr:colOff>266700</xdr:colOff>
      <xdr:row>24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50834925" y="56388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619125</xdr:colOff>
      <xdr:row>34</xdr:row>
      <xdr:rowOff>0</xdr:rowOff>
    </xdr:from>
    <xdr:to>
      <xdr:col>32</xdr:col>
      <xdr:colOff>381000</xdr:colOff>
      <xdr:row>36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47244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47700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56</xdr:col>
      <xdr:colOff>228600</xdr:colOff>
      <xdr:row>38</xdr:row>
      <xdr:rowOff>123825</xdr:rowOff>
    </xdr:from>
    <xdr:to>
      <xdr:col>57</xdr:col>
      <xdr:colOff>9525</xdr:colOff>
      <xdr:row>39</xdr:row>
      <xdr:rowOff>9525</xdr:rowOff>
    </xdr:to>
    <xdr:sp>
      <xdr:nvSpPr>
        <xdr:cNvPr id="32" name="Line 32"/>
        <xdr:cNvSpPr>
          <a:spLocks/>
        </xdr:cNvSpPr>
      </xdr:nvSpPr>
      <xdr:spPr>
        <a:xfrm flipV="1">
          <a:off x="41681400" y="9420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33" name="Group 33"/>
        <xdr:cNvGrpSpPr>
          <a:grpSpLocks noChangeAspect="1"/>
        </xdr:cNvGrpSpPr>
      </xdr:nvGrpSpPr>
      <xdr:grpSpPr>
        <a:xfrm>
          <a:off x="102870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552450</xdr:colOff>
      <xdr:row>19</xdr:row>
      <xdr:rowOff>0</xdr:rowOff>
    </xdr:from>
    <xdr:to>
      <xdr:col>21</xdr:col>
      <xdr:colOff>323850</xdr:colOff>
      <xdr:row>19</xdr:row>
      <xdr:rowOff>142875</xdr:rowOff>
    </xdr:to>
    <xdr:sp>
      <xdr:nvSpPr>
        <xdr:cNvPr id="36" name="Line 36"/>
        <xdr:cNvSpPr>
          <a:spLocks/>
        </xdr:cNvSpPr>
      </xdr:nvSpPr>
      <xdr:spPr>
        <a:xfrm flipV="1">
          <a:off x="14954250" y="49530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152400</xdr:rowOff>
    </xdr:from>
    <xdr:to>
      <xdr:col>22</xdr:col>
      <xdr:colOff>542925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5687675" y="4876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542925</xdr:colOff>
      <xdr:row>18</xdr:row>
      <xdr:rowOff>114300</xdr:rowOff>
    </xdr:from>
    <xdr:to>
      <xdr:col>23</xdr:col>
      <xdr:colOff>314325</xdr:colOff>
      <xdr:row>18</xdr:row>
      <xdr:rowOff>152400</xdr:rowOff>
    </xdr:to>
    <xdr:sp>
      <xdr:nvSpPr>
        <xdr:cNvPr id="38" name="Line 38"/>
        <xdr:cNvSpPr>
          <a:spLocks/>
        </xdr:cNvSpPr>
      </xdr:nvSpPr>
      <xdr:spPr>
        <a:xfrm flipV="1">
          <a:off x="16430625" y="4838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39</xdr:row>
      <xdr:rowOff>85725</xdr:rowOff>
    </xdr:from>
    <xdr:to>
      <xdr:col>55</xdr:col>
      <xdr:colOff>9525</xdr:colOff>
      <xdr:row>39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40366950" y="961072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9525</xdr:rowOff>
    </xdr:from>
    <xdr:to>
      <xdr:col>56</xdr:col>
      <xdr:colOff>238125</xdr:colOff>
      <xdr:row>39</xdr:row>
      <xdr:rowOff>85725</xdr:rowOff>
    </xdr:to>
    <xdr:sp>
      <xdr:nvSpPr>
        <xdr:cNvPr id="40" name="Line 40"/>
        <xdr:cNvSpPr>
          <a:spLocks/>
        </xdr:cNvSpPr>
      </xdr:nvSpPr>
      <xdr:spPr>
        <a:xfrm flipV="1">
          <a:off x="40947975" y="9534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33</xdr:row>
      <xdr:rowOff>9525</xdr:rowOff>
    </xdr:from>
    <xdr:to>
      <xdr:col>20</xdr:col>
      <xdr:colOff>723900</xdr:colOff>
      <xdr:row>34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14687550" y="8162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2" name="Oval 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33</xdr:row>
      <xdr:rowOff>114300</xdr:rowOff>
    </xdr:from>
    <xdr:to>
      <xdr:col>63</xdr:col>
      <xdr:colOff>238125</xdr:colOff>
      <xdr:row>33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29756100" y="8267700"/>
          <a:ext cx="1736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23</xdr:col>
      <xdr:colOff>266700</xdr:colOff>
      <xdr:row>19</xdr:row>
      <xdr:rowOff>95250</xdr:rowOff>
    </xdr:from>
    <xdr:to>
      <xdr:col>46</xdr:col>
      <xdr:colOff>428625</xdr:colOff>
      <xdr:row>23</xdr:row>
      <xdr:rowOff>114300</xdr:rowOff>
    </xdr:to>
    <xdr:grpSp>
      <xdr:nvGrpSpPr>
        <xdr:cNvPr id="70" name="Group 70"/>
        <xdr:cNvGrpSpPr>
          <a:grpSpLocks/>
        </xdr:cNvGrpSpPr>
      </xdr:nvGrpSpPr>
      <xdr:grpSpPr>
        <a:xfrm>
          <a:off x="17125950" y="5048250"/>
          <a:ext cx="17325975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742950</xdr:colOff>
      <xdr:row>18</xdr:row>
      <xdr:rowOff>152400</xdr:rowOff>
    </xdr:from>
    <xdr:to>
      <xdr:col>48</xdr:col>
      <xdr:colOff>0</xdr:colOff>
      <xdr:row>19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34766250" y="4876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114300</xdr:rowOff>
    </xdr:from>
    <xdr:to>
      <xdr:col>46</xdr:col>
      <xdr:colOff>742950</xdr:colOff>
      <xdr:row>18</xdr:row>
      <xdr:rowOff>152400</xdr:rowOff>
    </xdr:to>
    <xdr:sp>
      <xdr:nvSpPr>
        <xdr:cNvPr id="88" name="Line 88"/>
        <xdr:cNvSpPr>
          <a:spLocks/>
        </xdr:cNvSpPr>
      </xdr:nvSpPr>
      <xdr:spPr>
        <a:xfrm flipH="1" flipV="1">
          <a:off x="34023300" y="4838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942975</xdr:colOff>
      <xdr:row>19</xdr:row>
      <xdr:rowOff>142875</xdr:rowOff>
    </xdr:to>
    <xdr:sp>
      <xdr:nvSpPr>
        <xdr:cNvPr id="89" name="Line 89"/>
        <xdr:cNvSpPr>
          <a:spLocks/>
        </xdr:cNvSpPr>
      </xdr:nvSpPr>
      <xdr:spPr>
        <a:xfrm flipH="1" flipV="1">
          <a:off x="35509200" y="4953000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19</xdr:row>
      <xdr:rowOff>142875</xdr:rowOff>
    </xdr:from>
    <xdr:to>
      <xdr:col>51</xdr:col>
      <xdr:colOff>495300</xdr:colOff>
      <xdr:row>21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36433125" y="5095875"/>
          <a:ext cx="20288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21</xdr:row>
      <xdr:rowOff>0</xdr:rowOff>
    </xdr:from>
    <xdr:to>
      <xdr:col>52</xdr:col>
      <xdr:colOff>723900</xdr:colOff>
      <xdr:row>21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38461950" y="541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76200</xdr:rowOff>
    </xdr:from>
    <xdr:to>
      <xdr:col>53</xdr:col>
      <xdr:colOff>495300</xdr:colOff>
      <xdr:row>21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9204900" y="5486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20</xdr:row>
      <xdr:rowOff>114300</xdr:rowOff>
    </xdr:from>
    <xdr:to>
      <xdr:col>63</xdr:col>
      <xdr:colOff>361950</xdr:colOff>
      <xdr:row>20</xdr:row>
      <xdr:rowOff>114300</xdr:rowOff>
    </xdr:to>
    <xdr:sp>
      <xdr:nvSpPr>
        <xdr:cNvPr id="93" name="Line 93"/>
        <xdr:cNvSpPr>
          <a:spLocks/>
        </xdr:cNvSpPr>
      </xdr:nvSpPr>
      <xdr:spPr>
        <a:xfrm flipH="1">
          <a:off x="47024925" y="5295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123825</xdr:colOff>
      <xdr:row>20</xdr:row>
      <xdr:rowOff>66675</xdr:rowOff>
    </xdr:from>
    <xdr:ext cx="28575" cy="104775"/>
    <xdr:sp>
      <xdr:nvSpPr>
        <xdr:cNvPr id="94" name="Rectangle 94"/>
        <xdr:cNvSpPr>
          <a:spLocks/>
        </xdr:cNvSpPr>
      </xdr:nvSpPr>
      <xdr:spPr>
        <a:xfrm>
          <a:off x="47005875" y="524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371475</xdr:colOff>
      <xdr:row>20</xdr:row>
      <xdr:rowOff>114300</xdr:rowOff>
    </xdr:from>
    <xdr:to>
      <xdr:col>63</xdr:col>
      <xdr:colOff>438150</xdr:colOff>
      <xdr:row>32</xdr:row>
      <xdr:rowOff>114300</xdr:rowOff>
    </xdr:to>
    <xdr:sp>
      <xdr:nvSpPr>
        <xdr:cNvPr id="95" name="Rectangle 95"/>
        <xdr:cNvSpPr>
          <a:spLocks/>
        </xdr:cNvSpPr>
      </xdr:nvSpPr>
      <xdr:spPr>
        <a:xfrm>
          <a:off x="47253525" y="5295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152400</xdr:colOff>
      <xdr:row>32</xdr:row>
      <xdr:rowOff>114300</xdr:rowOff>
    </xdr:from>
    <xdr:to>
      <xdr:col>63</xdr:col>
      <xdr:colOff>371475</xdr:colOff>
      <xdr:row>32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47034450" y="80391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142875</xdr:colOff>
      <xdr:row>32</xdr:row>
      <xdr:rowOff>66675</xdr:rowOff>
    </xdr:from>
    <xdr:ext cx="28575" cy="104775"/>
    <xdr:sp>
      <xdr:nvSpPr>
        <xdr:cNvPr id="97" name="Rectangle 97"/>
        <xdr:cNvSpPr>
          <a:spLocks/>
        </xdr:cNvSpPr>
      </xdr:nvSpPr>
      <xdr:spPr>
        <a:xfrm>
          <a:off x="47024925" y="7991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60</xdr:col>
      <xdr:colOff>847725</xdr:colOff>
      <xdr:row>34</xdr:row>
      <xdr:rowOff>0</xdr:rowOff>
    </xdr:from>
    <xdr:to>
      <xdr:col>60</xdr:col>
      <xdr:colOff>876300</xdr:colOff>
      <xdr:row>35</xdr:row>
      <xdr:rowOff>0</xdr:rowOff>
    </xdr:to>
    <xdr:grpSp>
      <xdr:nvGrpSpPr>
        <xdr:cNvPr id="98" name="Group 98"/>
        <xdr:cNvGrpSpPr>
          <a:grpSpLocks/>
        </xdr:cNvGrpSpPr>
      </xdr:nvGrpSpPr>
      <xdr:grpSpPr>
        <a:xfrm>
          <a:off x="45272325" y="838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30</xdr:row>
      <xdr:rowOff>114300</xdr:rowOff>
    </xdr:from>
    <xdr:to>
      <xdr:col>22</xdr:col>
      <xdr:colOff>495300</xdr:colOff>
      <xdr:row>32</xdr:row>
      <xdr:rowOff>85725</xdr:rowOff>
    </xdr:to>
    <xdr:sp>
      <xdr:nvSpPr>
        <xdr:cNvPr id="102" name="Line 102"/>
        <xdr:cNvSpPr>
          <a:spLocks/>
        </xdr:cNvSpPr>
      </xdr:nvSpPr>
      <xdr:spPr>
        <a:xfrm flipV="1">
          <a:off x="14849475" y="7581900"/>
          <a:ext cx="15335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0</xdr:rowOff>
    </xdr:from>
    <xdr:to>
      <xdr:col>19</xdr:col>
      <xdr:colOff>219075</xdr:colOff>
      <xdr:row>33</xdr:row>
      <xdr:rowOff>76200</xdr:rowOff>
    </xdr:to>
    <xdr:sp>
      <xdr:nvSpPr>
        <xdr:cNvPr id="103" name="Line 103"/>
        <xdr:cNvSpPr>
          <a:spLocks/>
        </xdr:cNvSpPr>
      </xdr:nvSpPr>
      <xdr:spPr>
        <a:xfrm flipV="1">
          <a:off x="13363575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33</xdr:row>
      <xdr:rowOff>76200</xdr:rowOff>
    </xdr:from>
    <xdr:to>
      <xdr:col>18</xdr:col>
      <xdr:colOff>447675</xdr:colOff>
      <xdr:row>33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12620625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219075</xdr:colOff>
      <xdr:row>32</xdr:row>
      <xdr:rowOff>85725</xdr:rowOff>
    </xdr:from>
    <xdr:to>
      <xdr:col>20</xdr:col>
      <xdr:colOff>447675</xdr:colOff>
      <xdr:row>33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4106525" y="8010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571500</xdr:colOff>
      <xdr:row>31</xdr:row>
      <xdr:rowOff>0</xdr:rowOff>
    </xdr:from>
    <xdr:to>
      <xdr:col>18</xdr:col>
      <xdr:colOff>600075</xdr:colOff>
      <xdr:row>32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13487400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10" name="Group 110"/>
        <xdr:cNvGrpSpPr>
          <a:grpSpLocks noChangeAspect="1"/>
        </xdr:cNvGrpSpPr>
      </xdr:nvGrpSpPr>
      <xdr:grpSpPr>
        <a:xfrm>
          <a:off x="57388125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13" name="Line 113"/>
        <xdr:cNvSpPr>
          <a:spLocks/>
        </xdr:cNvSpPr>
      </xdr:nvSpPr>
      <xdr:spPr>
        <a:xfrm flipH="1">
          <a:off x="53092350" y="6210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114" name="Group 114"/>
        <xdr:cNvGrpSpPr>
          <a:grpSpLocks/>
        </xdr:cNvGrpSpPr>
      </xdr:nvGrpSpPr>
      <xdr:grpSpPr>
        <a:xfrm>
          <a:off x="469773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533400</xdr:colOff>
      <xdr:row>21</xdr:row>
      <xdr:rowOff>161925</xdr:rowOff>
    </xdr:from>
    <xdr:to>
      <xdr:col>28</xdr:col>
      <xdr:colOff>533400</xdr:colOff>
      <xdr:row>35</xdr:row>
      <xdr:rowOff>0</xdr:rowOff>
    </xdr:to>
    <xdr:sp>
      <xdr:nvSpPr>
        <xdr:cNvPr id="117" name="Line 118"/>
        <xdr:cNvSpPr>
          <a:spLocks/>
        </xdr:cNvSpPr>
      </xdr:nvSpPr>
      <xdr:spPr>
        <a:xfrm flipV="1">
          <a:off x="20878800" y="5572125"/>
          <a:ext cx="0" cy="30384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447675</xdr:colOff>
      <xdr:row>21</xdr:row>
      <xdr:rowOff>180975</xdr:rowOff>
    </xdr:from>
    <xdr:to>
      <xdr:col>28</xdr:col>
      <xdr:colOff>447675</xdr:colOff>
      <xdr:row>35</xdr:row>
      <xdr:rowOff>0</xdr:rowOff>
    </xdr:to>
    <xdr:sp>
      <xdr:nvSpPr>
        <xdr:cNvPr id="118" name="Line 119"/>
        <xdr:cNvSpPr>
          <a:spLocks/>
        </xdr:cNvSpPr>
      </xdr:nvSpPr>
      <xdr:spPr>
        <a:xfrm flipV="1">
          <a:off x="20793075" y="5591175"/>
          <a:ext cx="0" cy="30194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39</xdr:row>
      <xdr:rowOff>114300</xdr:rowOff>
    </xdr:from>
    <xdr:to>
      <xdr:col>54</xdr:col>
      <xdr:colOff>400050</xdr:colOff>
      <xdr:row>39</xdr:row>
      <xdr:rowOff>114300</xdr:rowOff>
    </xdr:to>
    <xdr:sp>
      <xdr:nvSpPr>
        <xdr:cNvPr id="119" name="Line 121"/>
        <xdr:cNvSpPr>
          <a:spLocks/>
        </xdr:cNvSpPr>
      </xdr:nvSpPr>
      <xdr:spPr>
        <a:xfrm>
          <a:off x="35280600" y="963930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372237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4</xdr:col>
      <xdr:colOff>495300</xdr:colOff>
      <xdr:row>23</xdr:row>
      <xdr:rowOff>57150</xdr:rowOff>
    </xdr:from>
    <xdr:to>
      <xdr:col>4</xdr:col>
      <xdr:colOff>933450</xdr:colOff>
      <xdr:row>23</xdr:row>
      <xdr:rowOff>171450</xdr:rowOff>
    </xdr:to>
    <xdr:grpSp>
      <xdr:nvGrpSpPr>
        <xdr:cNvPr id="121" name="Group 123"/>
        <xdr:cNvGrpSpPr>
          <a:grpSpLocks noChangeAspect="1"/>
        </xdr:cNvGrpSpPr>
      </xdr:nvGrpSpPr>
      <xdr:grpSpPr>
        <a:xfrm>
          <a:off x="300990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2" name="Line 1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26" name="Group 128"/>
        <xdr:cNvGrpSpPr>
          <a:grpSpLocks noChangeAspect="1"/>
        </xdr:cNvGrpSpPr>
      </xdr:nvGrpSpPr>
      <xdr:grpSpPr>
        <a:xfrm>
          <a:off x="2057400" y="6381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1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25</xdr:row>
      <xdr:rowOff>57150</xdr:rowOff>
    </xdr:from>
    <xdr:to>
      <xdr:col>84</xdr:col>
      <xdr:colOff>485775</xdr:colOff>
      <xdr:row>25</xdr:row>
      <xdr:rowOff>171450</xdr:rowOff>
    </xdr:to>
    <xdr:grpSp>
      <xdr:nvGrpSpPr>
        <xdr:cNvPr id="135" name="Group 137"/>
        <xdr:cNvGrpSpPr>
          <a:grpSpLocks noChangeAspect="1"/>
        </xdr:cNvGrpSpPr>
      </xdr:nvGrpSpPr>
      <xdr:grpSpPr>
        <a:xfrm>
          <a:off x="6230302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" name="Line 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23</xdr:row>
      <xdr:rowOff>57150</xdr:rowOff>
    </xdr:from>
    <xdr:to>
      <xdr:col>85</xdr:col>
      <xdr:colOff>447675</xdr:colOff>
      <xdr:row>23</xdr:row>
      <xdr:rowOff>171450</xdr:rowOff>
    </xdr:to>
    <xdr:grpSp>
      <xdr:nvGrpSpPr>
        <xdr:cNvPr id="140" name="Group 142"/>
        <xdr:cNvGrpSpPr>
          <a:grpSpLocks noChangeAspect="1"/>
        </xdr:cNvGrpSpPr>
      </xdr:nvGrpSpPr>
      <xdr:grpSpPr>
        <a:xfrm>
          <a:off x="62684025" y="5924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14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149" name="Group 151"/>
        <xdr:cNvGrpSpPr>
          <a:grpSpLocks noChangeAspect="1"/>
        </xdr:cNvGrpSpPr>
      </xdr:nvGrpSpPr>
      <xdr:grpSpPr>
        <a:xfrm>
          <a:off x="8048625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1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53" name="Group 155"/>
        <xdr:cNvGrpSpPr>
          <a:grpSpLocks noChangeAspect="1"/>
        </xdr:cNvGrpSpPr>
      </xdr:nvGrpSpPr>
      <xdr:grpSpPr>
        <a:xfrm>
          <a:off x="80486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56" name="Group 158"/>
        <xdr:cNvGrpSpPr>
          <a:grpSpLocks noChangeAspect="1"/>
        </xdr:cNvGrpSpPr>
      </xdr:nvGrpSpPr>
      <xdr:grpSpPr>
        <a:xfrm>
          <a:off x="102870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19</xdr:col>
      <xdr:colOff>0</xdr:colOff>
      <xdr:row>29</xdr:row>
      <xdr:rowOff>219075</xdr:rowOff>
    </xdr:to>
    <xdr:sp>
      <xdr:nvSpPr>
        <xdr:cNvPr id="159" name="Line 161"/>
        <xdr:cNvSpPr>
          <a:spLocks/>
        </xdr:cNvSpPr>
      </xdr:nvSpPr>
      <xdr:spPr>
        <a:xfrm>
          <a:off x="10439400" y="6667500"/>
          <a:ext cx="34480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219075</xdr:rowOff>
    </xdr:from>
    <xdr:to>
      <xdr:col>20</xdr:col>
      <xdr:colOff>314325</xdr:colOff>
      <xdr:row>30</xdr:row>
      <xdr:rowOff>76200</xdr:rowOff>
    </xdr:to>
    <xdr:sp>
      <xdr:nvSpPr>
        <xdr:cNvPr id="160" name="Line 162"/>
        <xdr:cNvSpPr>
          <a:spLocks/>
        </xdr:cNvSpPr>
      </xdr:nvSpPr>
      <xdr:spPr>
        <a:xfrm>
          <a:off x="13887450" y="74580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30</xdr:row>
      <xdr:rowOff>76200</xdr:rowOff>
    </xdr:from>
    <xdr:to>
      <xdr:col>21</xdr:col>
      <xdr:colOff>85725</xdr:colOff>
      <xdr:row>30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14716125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62" name="Group 164"/>
        <xdr:cNvGrpSpPr>
          <a:grpSpLocks noChangeAspect="1"/>
        </xdr:cNvGrpSpPr>
      </xdr:nvGrpSpPr>
      <xdr:grpSpPr>
        <a:xfrm>
          <a:off x="162306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33</xdr:row>
      <xdr:rowOff>114300</xdr:rowOff>
    </xdr:from>
    <xdr:to>
      <xdr:col>17</xdr:col>
      <xdr:colOff>228600</xdr:colOff>
      <xdr:row>33</xdr:row>
      <xdr:rowOff>114300</xdr:rowOff>
    </xdr:to>
    <xdr:sp>
      <xdr:nvSpPr>
        <xdr:cNvPr id="165" name="Line 167"/>
        <xdr:cNvSpPr>
          <a:spLocks/>
        </xdr:cNvSpPr>
      </xdr:nvSpPr>
      <xdr:spPr>
        <a:xfrm>
          <a:off x="10420350" y="8267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33</xdr:row>
      <xdr:rowOff>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11658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17</xdr:col>
      <xdr:colOff>495300</xdr:colOff>
      <xdr:row>33</xdr:row>
      <xdr:rowOff>152400</xdr:rowOff>
    </xdr:from>
    <xdr:to>
      <xdr:col>18</xdr:col>
      <xdr:colOff>323850</xdr:colOff>
      <xdr:row>34</xdr:row>
      <xdr:rowOff>47625</xdr:rowOff>
    </xdr:to>
    <xdr:sp>
      <xdr:nvSpPr>
        <xdr:cNvPr id="167" name="kreslení 417"/>
        <xdr:cNvSpPr>
          <a:spLocks/>
        </xdr:cNvSpPr>
      </xdr:nvSpPr>
      <xdr:spPr>
        <a:xfrm>
          <a:off x="12896850" y="8305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247650</xdr:colOff>
      <xdr:row>19</xdr:row>
      <xdr:rowOff>57150</xdr:rowOff>
    </xdr:from>
    <xdr:to>
      <xdr:col>19</xdr:col>
      <xdr:colOff>276225</xdr:colOff>
      <xdr:row>19</xdr:row>
      <xdr:rowOff>171450</xdr:rowOff>
    </xdr:to>
    <xdr:grpSp>
      <xdr:nvGrpSpPr>
        <xdr:cNvPr id="168" name="Group 171"/>
        <xdr:cNvGrpSpPr>
          <a:grpSpLocks noChangeAspect="1"/>
        </xdr:cNvGrpSpPr>
      </xdr:nvGrpSpPr>
      <xdr:grpSpPr>
        <a:xfrm>
          <a:off x="13163550" y="501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Line 1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26</xdr:row>
      <xdr:rowOff>57150</xdr:rowOff>
    </xdr:from>
    <xdr:to>
      <xdr:col>20</xdr:col>
      <xdr:colOff>276225</xdr:colOff>
      <xdr:row>26</xdr:row>
      <xdr:rowOff>171450</xdr:rowOff>
    </xdr:to>
    <xdr:grpSp>
      <xdr:nvGrpSpPr>
        <xdr:cNvPr id="177" name="Group 180"/>
        <xdr:cNvGrpSpPr>
          <a:grpSpLocks noChangeAspect="1"/>
        </xdr:cNvGrpSpPr>
      </xdr:nvGrpSpPr>
      <xdr:grpSpPr>
        <a:xfrm>
          <a:off x="13677900" y="6610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57150</xdr:rowOff>
    </xdr:from>
    <xdr:to>
      <xdr:col>20</xdr:col>
      <xdr:colOff>276225</xdr:colOff>
      <xdr:row>29</xdr:row>
      <xdr:rowOff>171450</xdr:rowOff>
    </xdr:to>
    <xdr:grpSp>
      <xdr:nvGrpSpPr>
        <xdr:cNvPr id="186" name="Group 189"/>
        <xdr:cNvGrpSpPr>
          <a:grpSpLocks noChangeAspect="1"/>
        </xdr:cNvGrpSpPr>
      </xdr:nvGrpSpPr>
      <xdr:grpSpPr>
        <a:xfrm>
          <a:off x="13677900" y="7296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23</xdr:row>
      <xdr:rowOff>57150</xdr:rowOff>
    </xdr:from>
    <xdr:to>
      <xdr:col>19</xdr:col>
      <xdr:colOff>276225</xdr:colOff>
      <xdr:row>23</xdr:row>
      <xdr:rowOff>171450</xdr:rowOff>
    </xdr:to>
    <xdr:grpSp>
      <xdr:nvGrpSpPr>
        <xdr:cNvPr id="195" name="Group 198"/>
        <xdr:cNvGrpSpPr>
          <a:grpSpLocks noChangeAspect="1"/>
        </xdr:cNvGrpSpPr>
      </xdr:nvGrpSpPr>
      <xdr:grpSpPr>
        <a:xfrm>
          <a:off x="13458825" y="59245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96" name="Line 1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31</xdr:row>
      <xdr:rowOff>76200</xdr:rowOff>
    </xdr:from>
    <xdr:to>
      <xdr:col>36</xdr:col>
      <xdr:colOff>457200</xdr:colOff>
      <xdr:row>32</xdr:row>
      <xdr:rowOff>152400</xdr:rowOff>
    </xdr:to>
    <xdr:grpSp>
      <xdr:nvGrpSpPr>
        <xdr:cNvPr id="202" name="Group 205"/>
        <xdr:cNvGrpSpPr>
          <a:grpSpLocks/>
        </xdr:cNvGrpSpPr>
      </xdr:nvGrpSpPr>
      <xdr:grpSpPr>
        <a:xfrm>
          <a:off x="17478375" y="7772400"/>
          <a:ext cx="9267825" cy="304800"/>
          <a:chOff x="115" y="388"/>
          <a:chExt cx="1117" cy="40"/>
        </a:xfrm>
        <a:solidFill>
          <a:srgbClr val="FFFFFF"/>
        </a:solidFill>
      </xdr:grpSpPr>
      <xdr:sp>
        <xdr:nvSpPr>
          <xdr:cNvPr id="203" name="Rectangle 20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77</xdr:col>
      <xdr:colOff>419100</xdr:colOff>
      <xdr:row>23</xdr:row>
      <xdr:rowOff>171450</xdr:rowOff>
    </xdr:to>
    <xdr:grpSp>
      <xdr:nvGrpSpPr>
        <xdr:cNvPr id="212" name="Group 217"/>
        <xdr:cNvGrpSpPr>
          <a:grpSpLocks noChangeAspect="1"/>
        </xdr:cNvGrpSpPr>
      </xdr:nvGrpSpPr>
      <xdr:grpSpPr>
        <a:xfrm>
          <a:off x="57407175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216" name="Group 221"/>
        <xdr:cNvGrpSpPr>
          <a:grpSpLocks noChangeAspect="1"/>
        </xdr:cNvGrpSpPr>
      </xdr:nvGrpSpPr>
      <xdr:grpSpPr>
        <a:xfrm>
          <a:off x="544163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219" name="Group 224"/>
        <xdr:cNvGrpSpPr>
          <a:grpSpLocks noChangeAspect="1"/>
        </xdr:cNvGrpSpPr>
      </xdr:nvGrpSpPr>
      <xdr:grpSpPr>
        <a:xfrm>
          <a:off x="529304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222" name="Group 227"/>
        <xdr:cNvGrpSpPr>
          <a:grpSpLocks noChangeAspect="1"/>
        </xdr:cNvGrpSpPr>
      </xdr:nvGrpSpPr>
      <xdr:grpSpPr>
        <a:xfrm>
          <a:off x="499586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21</xdr:row>
      <xdr:rowOff>114300</xdr:rowOff>
    </xdr:from>
    <xdr:to>
      <xdr:col>66</xdr:col>
      <xdr:colOff>495300</xdr:colOff>
      <xdr:row>21</xdr:row>
      <xdr:rowOff>114300</xdr:rowOff>
    </xdr:to>
    <xdr:sp>
      <xdr:nvSpPr>
        <xdr:cNvPr id="225" name="Line 230"/>
        <xdr:cNvSpPr>
          <a:spLocks/>
        </xdr:cNvSpPr>
      </xdr:nvSpPr>
      <xdr:spPr>
        <a:xfrm flipV="1">
          <a:off x="39947850" y="5524500"/>
          <a:ext cx="942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27</xdr:row>
      <xdr:rowOff>114300</xdr:rowOff>
    </xdr:from>
    <xdr:to>
      <xdr:col>71</xdr:col>
      <xdr:colOff>247650</xdr:colOff>
      <xdr:row>30</xdr:row>
      <xdr:rowOff>123825</xdr:rowOff>
    </xdr:to>
    <xdr:sp>
      <xdr:nvSpPr>
        <xdr:cNvPr id="226" name="Line 232"/>
        <xdr:cNvSpPr>
          <a:spLocks/>
        </xdr:cNvSpPr>
      </xdr:nvSpPr>
      <xdr:spPr>
        <a:xfrm flipH="1">
          <a:off x="50072925" y="6896100"/>
          <a:ext cx="30003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609600</xdr:colOff>
      <xdr:row>32</xdr:row>
      <xdr:rowOff>171450</xdr:rowOff>
    </xdr:from>
    <xdr:to>
      <xdr:col>64</xdr:col>
      <xdr:colOff>962025</xdr:colOff>
      <xdr:row>33</xdr:row>
      <xdr:rowOff>66675</xdr:rowOff>
    </xdr:to>
    <xdr:sp>
      <xdr:nvSpPr>
        <xdr:cNvPr id="227" name="kreslení 417"/>
        <xdr:cNvSpPr>
          <a:spLocks/>
        </xdr:cNvSpPr>
      </xdr:nvSpPr>
      <xdr:spPr>
        <a:xfrm>
          <a:off x="48006000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28575</xdr:colOff>
      <xdr:row>33</xdr:row>
      <xdr:rowOff>85725</xdr:rowOff>
    </xdr:from>
    <xdr:to>
      <xdr:col>64</xdr:col>
      <xdr:colOff>466725</xdr:colOff>
      <xdr:row>33</xdr:row>
      <xdr:rowOff>200025</xdr:rowOff>
    </xdr:to>
    <xdr:grpSp>
      <xdr:nvGrpSpPr>
        <xdr:cNvPr id="228" name="Group 234"/>
        <xdr:cNvGrpSpPr>
          <a:grpSpLocks noChangeAspect="1"/>
        </xdr:cNvGrpSpPr>
      </xdr:nvGrpSpPr>
      <xdr:grpSpPr>
        <a:xfrm>
          <a:off x="47424975" y="8239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2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57150</xdr:rowOff>
    </xdr:from>
    <xdr:to>
      <xdr:col>48</xdr:col>
      <xdr:colOff>190500</xdr:colOff>
      <xdr:row>25</xdr:row>
      <xdr:rowOff>171450</xdr:rowOff>
    </xdr:to>
    <xdr:grpSp>
      <xdr:nvGrpSpPr>
        <xdr:cNvPr id="233" name="Group 239"/>
        <xdr:cNvGrpSpPr>
          <a:grpSpLocks/>
        </xdr:cNvGrpSpPr>
      </xdr:nvGrpSpPr>
      <xdr:grpSpPr>
        <a:xfrm>
          <a:off x="34994850" y="6381750"/>
          <a:ext cx="704850" cy="114300"/>
          <a:chOff x="273" y="335"/>
          <a:chExt cx="64" cy="12"/>
        </a:xfrm>
        <a:solidFill>
          <a:srgbClr val="FFFFFF"/>
        </a:solidFill>
      </xdr:grpSpPr>
      <xdr:sp>
        <xdr:nvSpPr>
          <xdr:cNvPr id="234" name="Line 240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1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2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3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4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5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46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47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22</xdr:row>
      <xdr:rowOff>57150</xdr:rowOff>
    </xdr:from>
    <xdr:to>
      <xdr:col>64</xdr:col>
      <xdr:colOff>885825</xdr:colOff>
      <xdr:row>22</xdr:row>
      <xdr:rowOff>171450</xdr:rowOff>
    </xdr:to>
    <xdr:grpSp>
      <xdr:nvGrpSpPr>
        <xdr:cNvPr id="242" name="Group 248"/>
        <xdr:cNvGrpSpPr>
          <a:grpSpLocks/>
        </xdr:cNvGrpSpPr>
      </xdr:nvGrpSpPr>
      <xdr:grpSpPr>
        <a:xfrm>
          <a:off x="47320200" y="56959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4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4" name="Line 25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28</xdr:row>
      <xdr:rowOff>57150</xdr:rowOff>
    </xdr:from>
    <xdr:to>
      <xdr:col>64</xdr:col>
      <xdr:colOff>885825</xdr:colOff>
      <xdr:row>28</xdr:row>
      <xdr:rowOff>171450</xdr:rowOff>
    </xdr:to>
    <xdr:grpSp>
      <xdr:nvGrpSpPr>
        <xdr:cNvPr id="250" name="Group 256"/>
        <xdr:cNvGrpSpPr>
          <a:grpSpLocks/>
        </xdr:cNvGrpSpPr>
      </xdr:nvGrpSpPr>
      <xdr:grpSpPr>
        <a:xfrm>
          <a:off x="47320200" y="70675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25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31</xdr:row>
      <xdr:rowOff>57150</xdr:rowOff>
    </xdr:from>
    <xdr:to>
      <xdr:col>64</xdr:col>
      <xdr:colOff>885825</xdr:colOff>
      <xdr:row>31</xdr:row>
      <xdr:rowOff>171450</xdr:rowOff>
    </xdr:to>
    <xdr:grpSp>
      <xdr:nvGrpSpPr>
        <xdr:cNvPr id="258" name="Group 264"/>
        <xdr:cNvGrpSpPr>
          <a:grpSpLocks/>
        </xdr:cNvGrpSpPr>
      </xdr:nvGrpSpPr>
      <xdr:grpSpPr>
        <a:xfrm>
          <a:off x="47320200" y="77533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26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7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25</xdr:row>
      <xdr:rowOff>57150</xdr:rowOff>
    </xdr:from>
    <xdr:to>
      <xdr:col>64</xdr:col>
      <xdr:colOff>590550</xdr:colOff>
      <xdr:row>25</xdr:row>
      <xdr:rowOff>171450</xdr:rowOff>
    </xdr:to>
    <xdr:grpSp>
      <xdr:nvGrpSpPr>
        <xdr:cNvPr id="266" name="Group 272"/>
        <xdr:cNvGrpSpPr>
          <a:grpSpLocks/>
        </xdr:cNvGrpSpPr>
      </xdr:nvGrpSpPr>
      <xdr:grpSpPr>
        <a:xfrm>
          <a:off x="47320200" y="6381750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67" name="Line 27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21</xdr:row>
      <xdr:rowOff>0</xdr:rowOff>
    </xdr:from>
    <xdr:to>
      <xdr:col>29</xdr:col>
      <xdr:colOff>495300</xdr:colOff>
      <xdr:row>22</xdr:row>
      <xdr:rowOff>0</xdr:rowOff>
    </xdr:to>
    <xdr:sp>
      <xdr:nvSpPr>
        <xdr:cNvPr id="272" name="Rectangle 279"/>
        <xdr:cNvSpPr>
          <a:spLocks/>
        </xdr:cNvSpPr>
      </xdr:nvSpPr>
      <xdr:spPr>
        <a:xfrm>
          <a:off x="20373975" y="5410200"/>
          <a:ext cx="14382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34</xdr:row>
      <xdr:rowOff>0</xdr:rowOff>
    </xdr:from>
    <xdr:to>
      <xdr:col>30</xdr:col>
      <xdr:colOff>476250</xdr:colOff>
      <xdr:row>35</xdr:row>
      <xdr:rowOff>0</xdr:rowOff>
    </xdr:to>
    <xdr:sp>
      <xdr:nvSpPr>
        <xdr:cNvPr id="273" name="Rectangle 280"/>
        <xdr:cNvSpPr>
          <a:spLocks/>
        </xdr:cNvSpPr>
      </xdr:nvSpPr>
      <xdr:spPr>
        <a:xfrm>
          <a:off x="20783550" y="8382000"/>
          <a:ext cx="15240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22</xdr:row>
      <xdr:rowOff>0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22802850" y="5410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32</xdr:col>
      <xdr:colOff>0</xdr:colOff>
      <xdr:row>32</xdr:row>
      <xdr:rowOff>114300</xdr:rowOff>
    </xdr:to>
    <xdr:sp>
      <xdr:nvSpPr>
        <xdr:cNvPr id="275" name="text 7125"/>
        <xdr:cNvSpPr txBox="1">
          <a:spLocks noChangeArrowheads="1"/>
        </xdr:cNvSpPr>
      </xdr:nvSpPr>
      <xdr:spPr>
        <a:xfrm>
          <a:off x="22802850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10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8" customFormat="1" ht="22.5" customHeight="1">
      <c r="A4" s="71"/>
      <c r="B4" s="72" t="s">
        <v>0</v>
      </c>
      <c r="C4" s="73" t="s">
        <v>94</v>
      </c>
      <c r="D4" s="74"/>
      <c r="E4" s="71"/>
      <c r="F4" s="71"/>
      <c r="G4" s="71"/>
      <c r="H4" s="71"/>
      <c r="I4" s="74"/>
      <c r="J4" s="6" t="s">
        <v>98</v>
      </c>
      <c r="K4" s="74"/>
      <c r="L4" s="75"/>
      <c r="M4" s="74"/>
      <c r="N4" s="74"/>
      <c r="O4" s="74"/>
      <c r="P4" s="74"/>
      <c r="Q4" s="164" t="s">
        <v>1</v>
      </c>
      <c r="R4" s="76">
        <v>747857</v>
      </c>
      <c r="S4" s="74"/>
      <c r="T4" s="74"/>
      <c r="U4" s="77"/>
      <c r="V4" s="77"/>
    </row>
    <row r="5" spans="2:22" s="79" customFormat="1" ht="18" customHeight="1" thickBot="1">
      <c r="B5" s="80"/>
      <c r="C5" s="81"/>
      <c r="D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87" customFormat="1" ht="21" customHeight="1">
      <c r="A6" s="82"/>
      <c r="B6" s="83"/>
      <c r="C6" s="84"/>
      <c r="D6" s="83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6"/>
      <c r="T6" s="70"/>
      <c r="U6" s="70"/>
      <c r="V6" s="70"/>
    </row>
    <row r="7" spans="1:21" ht="21" customHeight="1">
      <c r="A7" s="88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89"/>
      <c r="T7" s="69"/>
      <c r="U7" s="67"/>
    </row>
    <row r="8" spans="1:21" ht="24.75" customHeight="1">
      <c r="A8" s="88"/>
      <c r="B8" s="115"/>
      <c r="C8" s="116" t="s">
        <v>2</v>
      </c>
      <c r="D8" s="117"/>
      <c r="E8" s="117"/>
      <c r="F8" s="117"/>
      <c r="G8" s="117"/>
      <c r="H8" s="118"/>
      <c r="I8" s="118"/>
      <c r="J8" s="90" t="s">
        <v>106</v>
      </c>
      <c r="K8" s="118"/>
      <c r="L8" s="118"/>
      <c r="M8" s="117"/>
      <c r="N8" s="117"/>
      <c r="O8" s="117"/>
      <c r="P8" s="117"/>
      <c r="Q8" s="117"/>
      <c r="R8" s="165"/>
      <c r="S8" s="89"/>
      <c r="T8" s="69"/>
      <c r="U8" s="67"/>
    </row>
    <row r="9" spans="1:21" ht="24.75" customHeight="1">
      <c r="A9" s="88"/>
      <c r="B9" s="115"/>
      <c r="C9" s="111" t="s">
        <v>3</v>
      </c>
      <c r="D9" s="117"/>
      <c r="E9" s="117"/>
      <c r="F9" s="117"/>
      <c r="G9" s="117"/>
      <c r="H9" s="117"/>
      <c r="I9" s="117"/>
      <c r="J9" s="119" t="s">
        <v>107</v>
      </c>
      <c r="K9" s="117"/>
      <c r="L9" s="117"/>
      <c r="M9" s="117"/>
      <c r="N9" s="117"/>
      <c r="O9" s="117"/>
      <c r="P9" s="373" t="s">
        <v>51</v>
      </c>
      <c r="Q9" s="373"/>
      <c r="R9" s="91"/>
      <c r="S9" s="89"/>
      <c r="T9" s="69"/>
      <c r="U9" s="67"/>
    </row>
    <row r="10" spans="1:21" ht="24.75" customHeight="1">
      <c r="A10" s="88"/>
      <c r="B10" s="115"/>
      <c r="C10" s="111" t="s">
        <v>5</v>
      </c>
      <c r="D10" s="117"/>
      <c r="E10" s="117"/>
      <c r="F10" s="117"/>
      <c r="G10" s="117"/>
      <c r="H10" s="117"/>
      <c r="I10" s="117"/>
      <c r="J10" s="119" t="s">
        <v>4</v>
      </c>
      <c r="K10" s="117"/>
      <c r="L10" s="117"/>
      <c r="M10" s="117"/>
      <c r="N10" s="117"/>
      <c r="O10" s="117"/>
      <c r="P10" s="373"/>
      <c r="Q10" s="373"/>
      <c r="R10" s="165"/>
      <c r="S10" s="89"/>
      <c r="T10" s="69"/>
      <c r="U10" s="67"/>
    </row>
    <row r="11" spans="1:21" ht="21" customHeight="1">
      <c r="A11" s="88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67"/>
      <c r="S11" s="89"/>
      <c r="T11" s="69"/>
      <c r="U11" s="67"/>
    </row>
    <row r="12" spans="1:21" ht="21" customHeight="1">
      <c r="A12" s="88"/>
      <c r="B12" s="1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65"/>
      <c r="S12" s="89"/>
      <c r="T12" s="69"/>
      <c r="U12" s="67"/>
    </row>
    <row r="13" spans="1:21" ht="21" customHeight="1">
      <c r="A13" s="88"/>
      <c r="B13" s="115"/>
      <c r="C13" s="168" t="s">
        <v>52</v>
      </c>
      <c r="D13" s="117"/>
      <c r="E13" s="117"/>
      <c r="F13" s="117"/>
      <c r="J13" s="169" t="s">
        <v>6</v>
      </c>
      <c r="K13" s="170"/>
      <c r="L13" s="171"/>
      <c r="N13" s="170"/>
      <c r="O13" s="170"/>
      <c r="P13" s="170"/>
      <c r="Q13" s="117"/>
      <c r="R13" s="165"/>
      <c r="S13" s="89"/>
      <c r="T13" s="69"/>
      <c r="U13" s="67"/>
    </row>
    <row r="14" spans="1:21" ht="21" customHeight="1">
      <c r="A14" s="88"/>
      <c r="B14" s="115"/>
      <c r="C14" s="166" t="s">
        <v>53</v>
      </c>
      <c r="D14" s="117"/>
      <c r="E14" s="117"/>
      <c r="F14" s="117"/>
      <c r="J14" s="172">
        <v>382.296</v>
      </c>
      <c r="K14" s="170"/>
      <c r="L14" s="173"/>
      <c r="N14" s="170"/>
      <c r="O14" s="170"/>
      <c r="P14" s="170"/>
      <c r="Q14" s="117"/>
      <c r="R14" s="165"/>
      <c r="S14" s="89"/>
      <c r="T14" s="69"/>
      <c r="U14" s="67"/>
    </row>
    <row r="15" spans="1:21" ht="21" customHeight="1">
      <c r="A15" s="88"/>
      <c r="B15" s="115"/>
      <c r="C15" s="166" t="s">
        <v>54</v>
      </c>
      <c r="D15" s="117"/>
      <c r="E15" s="117"/>
      <c r="F15" s="117"/>
      <c r="J15" s="365" t="s">
        <v>96</v>
      </c>
      <c r="K15" s="175"/>
      <c r="L15" s="174"/>
      <c r="N15" s="117"/>
      <c r="O15" s="176"/>
      <c r="P15" s="117"/>
      <c r="Q15" s="117"/>
      <c r="R15" s="165"/>
      <c r="S15" s="89"/>
      <c r="T15" s="69"/>
      <c r="U15" s="67"/>
    </row>
    <row r="16" spans="1:21" ht="21" customHeight="1">
      <c r="A16" s="88"/>
      <c r="B16" s="120"/>
      <c r="C16" s="121"/>
      <c r="D16" s="121"/>
      <c r="E16" s="121"/>
      <c r="F16" s="121"/>
      <c r="G16" s="121"/>
      <c r="H16" s="121"/>
      <c r="I16" s="121"/>
      <c r="J16" s="366" t="s">
        <v>97</v>
      </c>
      <c r="K16" s="121"/>
      <c r="L16" s="121"/>
      <c r="M16" s="121"/>
      <c r="N16" s="121"/>
      <c r="O16" s="121"/>
      <c r="P16" s="121"/>
      <c r="Q16" s="121"/>
      <c r="R16" s="167"/>
      <c r="S16" s="89"/>
      <c r="T16" s="69"/>
      <c r="U16" s="67"/>
    </row>
    <row r="17" spans="1:21" ht="21" customHeight="1">
      <c r="A17" s="88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65"/>
      <c r="S17" s="89"/>
      <c r="T17" s="69"/>
      <c r="U17" s="67"/>
    </row>
    <row r="18" spans="1:21" ht="21" customHeight="1">
      <c r="A18" s="88"/>
      <c r="B18" s="115"/>
      <c r="C18" s="166" t="s">
        <v>9</v>
      </c>
      <c r="D18" s="117"/>
      <c r="E18" s="117"/>
      <c r="F18" s="117"/>
      <c r="G18" s="117"/>
      <c r="H18" s="117"/>
      <c r="J18" s="177" t="s">
        <v>55</v>
      </c>
      <c r="L18" s="117"/>
      <c r="M18" s="170"/>
      <c r="N18" s="170"/>
      <c r="O18" s="117"/>
      <c r="P18" s="373" t="s">
        <v>56</v>
      </c>
      <c r="Q18" s="373"/>
      <c r="R18" s="165"/>
      <c r="S18" s="89"/>
      <c r="T18" s="69"/>
      <c r="U18" s="67"/>
    </row>
    <row r="19" spans="1:21" ht="21" customHeight="1">
      <c r="A19" s="88"/>
      <c r="B19" s="115"/>
      <c r="C19" s="166" t="s">
        <v>10</v>
      </c>
      <c r="D19" s="117"/>
      <c r="E19" s="117"/>
      <c r="F19" s="117"/>
      <c r="G19" s="117"/>
      <c r="H19" s="117"/>
      <c r="J19" s="178" t="s">
        <v>57</v>
      </c>
      <c r="L19" s="117"/>
      <c r="M19" s="170"/>
      <c r="N19" s="170"/>
      <c r="O19" s="117"/>
      <c r="P19" s="373" t="s">
        <v>58</v>
      </c>
      <c r="Q19" s="373"/>
      <c r="R19" s="165"/>
      <c r="S19" s="89"/>
      <c r="T19" s="69"/>
      <c r="U19" s="67"/>
    </row>
    <row r="20" spans="1:21" ht="21" customHeight="1">
      <c r="A20" s="88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1"/>
      <c r="S20" s="89"/>
      <c r="T20" s="69"/>
      <c r="U20" s="67"/>
    </row>
    <row r="21" spans="1:21" ht="21" customHeight="1">
      <c r="A21" s="88"/>
      <c r="B21" s="93"/>
      <c r="C21" s="94"/>
      <c r="D21" s="94"/>
      <c r="E21" s="95"/>
      <c r="F21" s="95"/>
      <c r="G21" s="95"/>
      <c r="H21" s="95"/>
      <c r="I21" s="94"/>
      <c r="J21" s="96"/>
      <c r="K21" s="94"/>
      <c r="L21" s="94"/>
      <c r="M21" s="94"/>
      <c r="N21" s="94"/>
      <c r="O21" s="94"/>
      <c r="P21" s="94"/>
      <c r="Q21" s="94"/>
      <c r="R21" s="94"/>
      <c r="S21" s="89"/>
      <c r="T21" s="69"/>
      <c r="U21" s="67"/>
    </row>
    <row r="22" spans="1:19" ht="30" customHeight="1">
      <c r="A22" s="98"/>
      <c r="B22" s="182"/>
      <c r="C22" s="183"/>
      <c r="D22" s="374" t="s">
        <v>11</v>
      </c>
      <c r="E22" s="375"/>
      <c r="F22" s="375"/>
      <c r="G22" s="375"/>
      <c r="H22" s="183"/>
      <c r="I22" s="184"/>
      <c r="J22" s="185"/>
      <c r="K22" s="182"/>
      <c r="L22" s="183"/>
      <c r="M22" s="374" t="s">
        <v>12</v>
      </c>
      <c r="N22" s="374"/>
      <c r="O22" s="374"/>
      <c r="P22" s="374"/>
      <c r="Q22" s="183"/>
      <c r="R22" s="184"/>
      <c r="S22" s="89"/>
    </row>
    <row r="23" spans="1:20" s="104" customFormat="1" ht="21" customHeight="1" thickBot="1">
      <c r="A23" s="99"/>
      <c r="B23" s="100" t="s">
        <v>13</v>
      </c>
      <c r="C23" s="101" t="s">
        <v>14</v>
      </c>
      <c r="D23" s="101" t="s">
        <v>15</v>
      </c>
      <c r="E23" s="102" t="s">
        <v>16</v>
      </c>
      <c r="F23" s="376" t="s">
        <v>17</v>
      </c>
      <c r="G23" s="377"/>
      <c r="H23" s="377"/>
      <c r="I23" s="378"/>
      <c r="J23" s="185"/>
      <c r="K23" s="100" t="s">
        <v>13</v>
      </c>
      <c r="L23" s="101" t="s">
        <v>14</v>
      </c>
      <c r="M23" s="101" t="s">
        <v>15</v>
      </c>
      <c r="N23" s="102" t="s">
        <v>16</v>
      </c>
      <c r="O23" s="376" t="s">
        <v>17</v>
      </c>
      <c r="P23" s="377"/>
      <c r="Q23" s="377"/>
      <c r="R23" s="378"/>
      <c r="S23" s="103"/>
      <c r="T23" s="65"/>
    </row>
    <row r="24" spans="1:20" s="78" customFormat="1" ht="21" customHeight="1" thickTop="1">
      <c r="A24" s="98"/>
      <c r="B24" s="186"/>
      <c r="C24" s="187"/>
      <c r="D24" s="188"/>
      <c r="E24" s="189"/>
      <c r="F24" s="190"/>
      <c r="G24" s="191"/>
      <c r="H24" s="191"/>
      <c r="I24" s="92"/>
      <c r="J24" s="185"/>
      <c r="K24" s="186"/>
      <c r="L24" s="187"/>
      <c r="M24" s="188"/>
      <c r="N24" s="189"/>
      <c r="O24" s="190"/>
      <c r="P24" s="191"/>
      <c r="Q24" s="191"/>
      <c r="R24" s="92"/>
      <c r="S24" s="89"/>
      <c r="T24" s="65"/>
    </row>
    <row r="25" spans="1:20" s="78" customFormat="1" ht="21" customHeight="1">
      <c r="A25" s="98"/>
      <c r="B25" s="192">
        <v>1</v>
      </c>
      <c r="C25" s="105">
        <v>382.124</v>
      </c>
      <c r="D25" s="105">
        <v>382.712</v>
      </c>
      <c r="E25" s="106">
        <f>(D25-C25)*1000</f>
        <v>587.9999999999654</v>
      </c>
      <c r="F25" s="370" t="s">
        <v>61</v>
      </c>
      <c r="G25" s="371"/>
      <c r="H25" s="371"/>
      <c r="I25" s="372"/>
      <c r="J25" s="185"/>
      <c r="K25" s="192"/>
      <c r="L25" s="193"/>
      <c r="M25" s="193"/>
      <c r="N25" s="194">
        <f aca="true" t="shared" si="0" ref="N25:N30">(M25-L25)*1000</f>
        <v>0</v>
      </c>
      <c r="O25" s="355"/>
      <c r="P25" s="356"/>
      <c r="Q25" s="356"/>
      <c r="R25" s="357"/>
      <c r="S25" s="89"/>
      <c r="T25" s="65"/>
    </row>
    <row r="26" spans="1:20" s="78" customFormat="1" ht="21" customHeight="1">
      <c r="A26" s="98"/>
      <c r="B26" s="186"/>
      <c r="C26" s="187">
        <v>382.132</v>
      </c>
      <c r="D26" s="188"/>
      <c r="E26" s="189"/>
      <c r="F26" s="190"/>
      <c r="G26" s="191"/>
      <c r="H26" s="191"/>
      <c r="I26" s="92"/>
      <c r="J26" s="185"/>
      <c r="K26" s="192">
        <v>1</v>
      </c>
      <c r="L26" s="193"/>
      <c r="M26" s="193"/>
      <c r="N26" s="194">
        <f t="shared" si="0"/>
        <v>0</v>
      </c>
      <c r="O26" s="379" t="s">
        <v>90</v>
      </c>
      <c r="P26" s="380"/>
      <c r="Q26" s="380"/>
      <c r="R26" s="381"/>
      <c r="S26" s="89"/>
      <c r="T26" s="65"/>
    </row>
    <row r="27" spans="1:20" s="78" customFormat="1" ht="21" customHeight="1">
      <c r="A27" s="98"/>
      <c r="B27" s="192">
        <v>2</v>
      </c>
      <c r="C27" s="105">
        <v>382.132</v>
      </c>
      <c r="D27" s="105">
        <v>382.712</v>
      </c>
      <c r="E27" s="106">
        <f>(D27-C27)*1000</f>
        <v>579.9999999999841</v>
      </c>
      <c r="F27" s="379" t="s">
        <v>18</v>
      </c>
      <c r="G27" s="380"/>
      <c r="H27" s="380"/>
      <c r="I27" s="381"/>
      <c r="J27" s="185"/>
      <c r="K27" s="192" t="s">
        <v>59</v>
      </c>
      <c r="L27" s="193">
        <v>382.181</v>
      </c>
      <c r="M27" s="193">
        <v>382.481</v>
      </c>
      <c r="N27" s="194">
        <f t="shared" si="0"/>
        <v>300.00000000001137</v>
      </c>
      <c r="O27" s="382" t="s">
        <v>99</v>
      </c>
      <c r="P27" s="383"/>
      <c r="Q27" s="383"/>
      <c r="R27" s="384"/>
      <c r="S27" s="89"/>
      <c r="T27" s="65"/>
    </row>
    <row r="28" spans="1:20" s="78" customFormat="1" ht="21" customHeight="1">
      <c r="A28" s="98"/>
      <c r="B28" s="186"/>
      <c r="C28" s="187"/>
      <c r="D28" s="188"/>
      <c r="E28" s="189"/>
      <c r="F28" s="190"/>
      <c r="G28" s="191"/>
      <c r="H28" s="191"/>
      <c r="I28" s="92"/>
      <c r="J28" s="185"/>
      <c r="K28" s="192">
        <v>3</v>
      </c>
      <c r="L28" s="193"/>
      <c r="M28" s="193"/>
      <c r="N28" s="194">
        <f t="shared" si="0"/>
        <v>0</v>
      </c>
      <c r="O28" s="382" t="s">
        <v>60</v>
      </c>
      <c r="P28" s="383"/>
      <c r="Q28" s="383"/>
      <c r="R28" s="384"/>
      <c r="S28" s="89"/>
      <c r="T28" s="65"/>
    </row>
    <row r="29" spans="1:20" s="78" customFormat="1" ht="21" customHeight="1">
      <c r="A29" s="98"/>
      <c r="B29" s="192">
        <v>3</v>
      </c>
      <c r="C29" s="105">
        <v>382.123</v>
      </c>
      <c r="D29" s="105">
        <v>382.712</v>
      </c>
      <c r="E29" s="106">
        <f>(D29-C29)*1000</f>
        <v>588.9999999999986</v>
      </c>
      <c r="F29" s="379" t="s">
        <v>18</v>
      </c>
      <c r="G29" s="380"/>
      <c r="H29" s="380"/>
      <c r="I29" s="381"/>
      <c r="J29" s="185"/>
      <c r="K29" s="192"/>
      <c r="L29" s="193"/>
      <c r="M29" s="193"/>
      <c r="N29" s="194">
        <f t="shared" si="0"/>
        <v>0</v>
      </c>
      <c r="O29" s="379" t="s">
        <v>108</v>
      </c>
      <c r="P29" s="380"/>
      <c r="Q29" s="380"/>
      <c r="R29" s="381"/>
      <c r="S29" s="89"/>
      <c r="T29" s="65"/>
    </row>
    <row r="30" spans="1:20" s="78" customFormat="1" ht="21" customHeight="1">
      <c r="A30" s="98"/>
      <c r="B30" s="186"/>
      <c r="C30" s="187"/>
      <c r="D30" s="188"/>
      <c r="E30" s="189"/>
      <c r="F30" s="190"/>
      <c r="G30" s="191"/>
      <c r="H30" s="191"/>
      <c r="I30" s="92"/>
      <c r="J30" s="185"/>
      <c r="K30" s="192">
        <v>4</v>
      </c>
      <c r="L30" s="193">
        <v>382.186</v>
      </c>
      <c r="M30" s="193">
        <v>382.326</v>
      </c>
      <c r="N30" s="194">
        <f t="shared" si="0"/>
        <v>140.0000000000432</v>
      </c>
      <c r="O30" s="382" t="s">
        <v>99</v>
      </c>
      <c r="P30" s="383"/>
      <c r="Q30" s="383"/>
      <c r="R30" s="384"/>
      <c r="S30" s="89"/>
      <c r="T30" s="65"/>
    </row>
    <row r="31" spans="1:20" s="78" customFormat="1" ht="21" customHeight="1">
      <c r="A31" s="98"/>
      <c r="B31" s="192">
        <v>4</v>
      </c>
      <c r="C31" s="105">
        <v>382.13</v>
      </c>
      <c r="D31" s="105">
        <v>382.712</v>
      </c>
      <c r="E31" s="106">
        <f>(D31-C31)*1000</f>
        <v>581.9999999999936</v>
      </c>
      <c r="F31" s="379" t="s">
        <v>18</v>
      </c>
      <c r="G31" s="380"/>
      <c r="H31" s="380"/>
      <c r="I31" s="381"/>
      <c r="J31" s="185"/>
      <c r="K31" s="186"/>
      <c r="L31" s="187"/>
      <c r="M31" s="188"/>
      <c r="N31" s="189"/>
      <c r="O31" s="382" t="s">
        <v>100</v>
      </c>
      <c r="P31" s="383"/>
      <c r="Q31" s="383"/>
      <c r="R31" s="384"/>
      <c r="S31" s="89"/>
      <c r="T31" s="65"/>
    </row>
    <row r="32" spans="1:20" s="71" customFormat="1" ht="21" customHeight="1">
      <c r="A32" s="98"/>
      <c r="B32" s="195"/>
      <c r="C32" s="196"/>
      <c r="D32" s="197"/>
      <c r="E32" s="198"/>
      <c r="F32" s="199"/>
      <c r="G32" s="200"/>
      <c r="H32" s="200"/>
      <c r="I32" s="97"/>
      <c r="J32" s="185"/>
      <c r="K32" s="195"/>
      <c r="L32" s="196"/>
      <c r="M32" s="197"/>
      <c r="N32" s="198"/>
      <c r="O32" s="199"/>
      <c r="P32" s="200"/>
      <c r="Q32" s="200"/>
      <c r="R32" s="97"/>
      <c r="S32" s="89"/>
      <c r="T32" s="65"/>
    </row>
    <row r="33" spans="1:19" ht="21" customHeight="1" thickBo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</row>
  </sheetData>
  <sheetProtection password="E755" sheet="1" objects="1" scenarios="1"/>
  <mergeCells count="18">
    <mergeCell ref="O26:R26"/>
    <mergeCell ref="O30:R30"/>
    <mergeCell ref="O27:R27"/>
    <mergeCell ref="F29:I29"/>
    <mergeCell ref="F31:I31"/>
    <mergeCell ref="F27:I27"/>
    <mergeCell ref="O29:R29"/>
    <mergeCell ref="O28:R28"/>
    <mergeCell ref="O31:R31"/>
    <mergeCell ref="F25:I25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13.5" customHeight="1" thickBot="1">
      <c r="A1" s="20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01"/>
      <c r="N1" s="201"/>
      <c r="O1" s="201"/>
      <c r="Y1" s="2"/>
      <c r="AD1" s="202"/>
      <c r="AE1" s="203"/>
      <c r="BG1" s="202"/>
      <c r="BH1" s="203"/>
      <c r="BJ1"/>
      <c r="BK1"/>
      <c r="BL1"/>
      <c r="BM1"/>
      <c r="BN1"/>
      <c r="BO1"/>
      <c r="BP1"/>
      <c r="BQ1"/>
      <c r="BR1"/>
      <c r="BS1"/>
      <c r="BT1"/>
      <c r="BU1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9" ht="36" customHeight="1" thickBot="1" thickTop="1">
      <c r="A2" s="201"/>
      <c r="B2" s="204"/>
      <c r="C2" s="205"/>
      <c r="D2" s="205"/>
      <c r="E2" s="205"/>
      <c r="F2" s="205"/>
      <c r="G2" s="206" t="s">
        <v>62</v>
      </c>
      <c r="H2" s="205"/>
      <c r="I2" s="205"/>
      <c r="J2" s="205"/>
      <c r="K2" s="205"/>
      <c r="L2" s="207"/>
      <c r="M2" s="201"/>
      <c r="N2" s="201"/>
      <c r="Q2" s="201"/>
      <c r="R2" s="208"/>
      <c r="S2" s="209"/>
      <c r="T2" s="209"/>
      <c r="U2" s="209"/>
      <c r="V2" s="392" t="s">
        <v>19</v>
      </c>
      <c r="W2" s="392"/>
      <c r="X2" s="392"/>
      <c r="Y2" s="392"/>
      <c r="Z2" s="209"/>
      <c r="AA2" s="209"/>
      <c r="AB2" s="209"/>
      <c r="AC2" s="210"/>
      <c r="BJ2" s="208"/>
      <c r="BK2" s="209"/>
      <c r="BL2" s="209"/>
      <c r="BM2" s="209"/>
      <c r="BN2" s="392" t="s">
        <v>19</v>
      </c>
      <c r="BO2" s="392"/>
      <c r="BP2" s="392"/>
      <c r="BQ2" s="392"/>
      <c r="BR2" s="209"/>
      <c r="BS2" s="209"/>
      <c r="BT2" s="209"/>
      <c r="BU2" s="210"/>
      <c r="BY2" s="1"/>
      <c r="BZ2" s="204"/>
      <c r="CA2" s="205"/>
      <c r="CB2" s="205"/>
      <c r="CC2" s="205"/>
      <c r="CD2" s="205"/>
      <c r="CE2" s="206" t="s">
        <v>63</v>
      </c>
      <c r="CF2" s="205"/>
      <c r="CG2" s="205"/>
      <c r="CH2" s="205"/>
      <c r="CI2" s="205"/>
      <c r="CJ2" s="207"/>
      <c r="CK2" s="1"/>
    </row>
    <row r="3" spans="1:89" ht="21" customHeight="1" thickBot="1" thickTop="1">
      <c r="A3" s="201"/>
      <c r="M3" s="201"/>
      <c r="N3" s="201"/>
      <c r="Q3" s="201"/>
      <c r="R3" s="385" t="s">
        <v>20</v>
      </c>
      <c r="S3" s="386"/>
      <c r="T3" s="211"/>
      <c r="U3" s="212"/>
      <c r="V3" s="393" t="s">
        <v>21</v>
      </c>
      <c r="W3" s="394"/>
      <c r="X3" s="394"/>
      <c r="Y3" s="386"/>
      <c r="Z3" s="211"/>
      <c r="AA3" s="212"/>
      <c r="AB3" s="387" t="s">
        <v>22</v>
      </c>
      <c r="AC3" s="388"/>
      <c r="BJ3" s="389" t="s">
        <v>22</v>
      </c>
      <c r="BK3" s="390"/>
      <c r="BL3" s="393" t="s">
        <v>64</v>
      </c>
      <c r="BM3" s="386"/>
      <c r="BN3" s="394" t="s">
        <v>21</v>
      </c>
      <c r="BO3" s="394"/>
      <c r="BP3" s="394"/>
      <c r="BQ3" s="386"/>
      <c r="BR3" s="211"/>
      <c r="BS3" s="212"/>
      <c r="BT3" s="393" t="s">
        <v>20</v>
      </c>
      <c r="BU3" s="395"/>
      <c r="BY3" s="1"/>
      <c r="CK3" s="1"/>
    </row>
    <row r="4" spans="1:89" ht="24" thickTop="1">
      <c r="A4" s="201"/>
      <c r="B4" s="213"/>
      <c r="C4" s="214"/>
      <c r="D4" s="214"/>
      <c r="E4" s="214"/>
      <c r="F4" s="214"/>
      <c r="G4" s="214"/>
      <c r="H4" s="214"/>
      <c r="I4" s="214"/>
      <c r="J4" s="215"/>
      <c r="K4" s="214"/>
      <c r="L4" s="216"/>
      <c r="M4" s="201"/>
      <c r="N4" s="201"/>
      <c r="Q4" s="201"/>
      <c r="R4" s="217"/>
      <c r="S4" s="218"/>
      <c r="T4" s="219"/>
      <c r="U4" s="219"/>
      <c r="V4" s="391" t="s">
        <v>23</v>
      </c>
      <c r="W4" s="391"/>
      <c r="X4" s="391"/>
      <c r="Y4" s="391"/>
      <c r="Z4" s="219"/>
      <c r="AA4" s="219"/>
      <c r="AB4" s="44"/>
      <c r="AC4" s="220"/>
      <c r="AS4" s="6" t="s">
        <v>98</v>
      </c>
      <c r="BJ4" s="43"/>
      <c r="BK4" s="219"/>
      <c r="BL4" s="219"/>
      <c r="BM4" s="219"/>
      <c r="BN4" s="391" t="s">
        <v>23</v>
      </c>
      <c r="BO4" s="391"/>
      <c r="BP4" s="391"/>
      <c r="BQ4" s="391"/>
      <c r="BR4" s="219"/>
      <c r="BS4" s="219"/>
      <c r="BT4" s="219"/>
      <c r="BU4" s="5"/>
      <c r="BY4" s="1"/>
      <c r="BZ4" s="213"/>
      <c r="CA4" s="214"/>
      <c r="CB4" s="214"/>
      <c r="CC4" s="214"/>
      <c r="CD4" s="214"/>
      <c r="CE4" s="214"/>
      <c r="CF4" s="214"/>
      <c r="CG4" s="214"/>
      <c r="CH4" s="215"/>
      <c r="CI4" s="214"/>
      <c r="CJ4" s="216"/>
      <c r="CK4" s="1"/>
    </row>
    <row r="5" spans="1:89" ht="21" customHeight="1">
      <c r="A5" s="201"/>
      <c r="B5" s="221"/>
      <c r="C5" s="222" t="s">
        <v>7</v>
      </c>
      <c r="D5" s="223"/>
      <c r="E5" s="224"/>
      <c r="F5" s="224"/>
      <c r="G5" s="224"/>
      <c r="H5" s="224"/>
      <c r="I5" s="224"/>
      <c r="J5" s="142"/>
      <c r="L5" s="225"/>
      <c r="M5" s="201"/>
      <c r="N5" s="201"/>
      <c r="Q5" s="201"/>
      <c r="R5" s="226"/>
      <c r="S5" s="147"/>
      <c r="U5" s="227"/>
      <c r="V5" s="7"/>
      <c r="W5" s="228"/>
      <c r="X5" s="8"/>
      <c r="Y5" s="9"/>
      <c r="AA5" s="227"/>
      <c r="AB5" s="229"/>
      <c r="AC5" s="10"/>
      <c r="BJ5" s="230"/>
      <c r="BK5" s="145"/>
      <c r="BL5" s="231"/>
      <c r="BM5" s="227"/>
      <c r="BN5" s="8"/>
      <c r="BO5" s="232"/>
      <c r="BP5" s="8"/>
      <c r="BQ5" s="233"/>
      <c r="BR5" s="231"/>
      <c r="BS5" s="227"/>
      <c r="BT5" s="8"/>
      <c r="BU5" s="12"/>
      <c r="BY5" s="1"/>
      <c r="BZ5" s="221"/>
      <c r="CA5" s="222" t="s">
        <v>7</v>
      </c>
      <c r="CB5" s="223"/>
      <c r="CC5" s="224"/>
      <c r="CD5" s="224"/>
      <c r="CE5" s="224"/>
      <c r="CF5" s="224"/>
      <c r="CG5" s="224"/>
      <c r="CH5" s="142"/>
      <c r="CJ5" s="225"/>
      <c r="CK5" s="1"/>
    </row>
    <row r="6" spans="1:89" ht="22.5" customHeight="1">
      <c r="A6" s="201"/>
      <c r="B6" s="221"/>
      <c r="C6" s="222" t="s">
        <v>3</v>
      </c>
      <c r="D6" s="223"/>
      <c r="E6" s="224"/>
      <c r="F6" s="224"/>
      <c r="G6" s="234" t="s">
        <v>8</v>
      </c>
      <c r="H6" s="224"/>
      <c r="I6" s="224"/>
      <c r="J6" s="142"/>
      <c r="K6" s="138" t="s">
        <v>65</v>
      </c>
      <c r="L6" s="225"/>
      <c r="M6" s="201"/>
      <c r="N6" s="201"/>
      <c r="Q6" s="201"/>
      <c r="R6" s="226"/>
      <c r="S6" s="9"/>
      <c r="U6" s="3"/>
      <c r="V6" s="14"/>
      <c r="W6" s="235"/>
      <c r="X6" s="19" t="s">
        <v>24</v>
      </c>
      <c r="Y6" s="20">
        <v>382.132</v>
      </c>
      <c r="AA6" s="3"/>
      <c r="AB6" s="15"/>
      <c r="AC6" s="21"/>
      <c r="AR6" s="236" t="s">
        <v>92</v>
      </c>
      <c r="AS6" s="16" t="s">
        <v>25</v>
      </c>
      <c r="AT6" s="237" t="s">
        <v>26</v>
      </c>
      <c r="BJ6" s="238" t="s">
        <v>66</v>
      </c>
      <c r="BK6" s="22">
        <v>382.721</v>
      </c>
      <c r="BL6" s="13"/>
      <c r="BM6" s="3"/>
      <c r="BN6" s="229"/>
      <c r="BO6" s="239"/>
      <c r="BP6" s="19" t="s">
        <v>27</v>
      </c>
      <c r="BQ6" s="240">
        <v>382.712</v>
      </c>
      <c r="BR6" s="13"/>
      <c r="BS6" s="3"/>
      <c r="BT6" s="8"/>
      <c r="BU6" s="12"/>
      <c r="BY6" s="1"/>
      <c r="BZ6" s="221"/>
      <c r="CA6" s="222" t="s">
        <v>3</v>
      </c>
      <c r="CB6" s="223"/>
      <c r="CC6" s="224"/>
      <c r="CD6" s="224"/>
      <c r="CE6" s="234" t="s">
        <v>8</v>
      </c>
      <c r="CF6" s="224"/>
      <c r="CG6" s="224"/>
      <c r="CH6" s="142"/>
      <c r="CI6" s="138" t="s">
        <v>65</v>
      </c>
      <c r="CJ6" s="225"/>
      <c r="CK6" s="1"/>
    </row>
    <row r="7" spans="1:89" ht="21" customHeight="1">
      <c r="A7" s="201"/>
      <c r="B7" s="221"/>
      <c r="C7" s="222" t="s">
        <v>5</v>
      </c>
      <c r="D7" s="223"/>
      <c r="E7" s="224"/>
      <c r="F7" s="224"/>
      <c r="G7" s="241" t="s">
        <v>95</v>
      </c>
      <c r="H7" s="224"/>
      <c r="I7" s="224"/>
      <c r="J7" s="223"/>
      <c r="K7" s="223"/>
      <c r="L7" s="242"/>
      <c r="M7" s="201"/>
      <c r="N7" s="201"/>
      <c r="Q7" s="201"/>
      <c r="R7" s="158" t="s">
        <v>67</v>
      </c>
      <c r="S7" s="22" t="s">
        <v>68</v>
      </c>
      <c r="U7" s="3"/>
      <c r="V7" s="14"/>
      <c r="W7" s="235"/>
      <c r="X7" s="243"/>
      <c r="Y7" s="244"/>
      <c r="AA7" s="3"/>
      <c r="AB7" s="157" t="s">
        <v>32</v>
      </c>
      <c r="AC7" s="159">
        <v>381.572</v>
      </c>
      <c r="BJ7" s="238"/>
      <c r="BK7" s="22"/>
      <c r="BL7" s="13"/>
      <c r="BM7" s="3"/>
      <c r="BN7" s="229"/>
      <c r="BO7" s="239"/>
      <c r="BP7" s="8"/>
      <c r="BQ7" s="245"/>
      <c r="BR7" s="13"/>
      <c r="BS7" s="3"/>
      <c r="BT7" s="246" t="s">
        <v>69</v>
      </c>
      <c r="BU7" s="143" t="s">
        <v>70</v>
      </c>
      <c r="BY7" s="1"/>
      <c r="BZ7" s="221"/>
      <c r="CA7" s="222" t="s">
        <v>5</v>
      </c>
      <c r="CB7" s="223"/>
      <c r="CC7" s="224"/>
      <c r="CD7" s="224"/>
      <c r="CE7" s="241" t="s">
        <v>95</v>
      </c>
      <c r="CF7" s="224"/>
      <c r="CG7" s="224"/>
      <c r="CH7" s="223"/>
      <c r="CI7" s="223"/>
      <c r="CJ7" s="242"/>
      <c r="CK7" s="1"/>
    </row>
    <row r="8" spans="1:89" ht="21" customHeight="1">
      <c r="A8" s="201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9"/>
      <c r="M8" s="201"/>
      <c r="N8" s="201"/>
      <c r="Q8" s="201"/>
      <c r="R8" s="250"/>
      <c r="S8" s="244"/>
      <c r="U8" s="3"/>
      <c r="V8" s="17" t="s">
        <v>30</v>
      </c>
      <c r="W8" s="18">
        <v>382.124</v>
      </c>
      <c r="X8" s="19" t="s">
        <v>31</v>
      </c>
      <c r="Y8" s="20">
        <v>382.123</v>
      </c>
      <c r="AA8" s="3"/>
      <c r="AB8" s="251"/>
      <c r="AC8" s="143"/>
      <c r="AS8" s="25" t="s">
        <v>93</v>
      </c>
      <c r="BJ8" s="238" t="s">
        <v>71</v>
      </c>
      <c r="BK8" s="22">
        <v>382.905</v>
      </c>
      <c r="BL8" s="252" t="s">
        <v>28</v>
      </c>
      <c r="BM8" s="141">
        <v>382.49</v>
      </c>
      <c r="BN8" s="17" t="s">
        <v>34</v>
      </c>
      <c r="BO8" s="18">
        <v>382.712</v>
      </c>
      <c r="BP8" s="19" t="s">
        <v>35</v>
      </c>
      <c r="BQ8" s="240">
        <v>382.712</v>
      </c>
      <c r="BR8" s="13"/>
      <c r="BS8" s="3"/>
      <c r="BT8" s="8"/>
      <c r="BU8" s="12"/>
      <c r="BY8" s="1"/>
      <c r="BZ8" s="247"/>
      <c r="CA8" s="248"/>
      <c r="CB8" s="248"/>
      <c r="CC8" s="248"/>
      <c r="CD8" s="248"/>
      <c r="CE8" s="248"/>
      <c r="CF8" s="248"/>
      <c r="CG8" s="248"/>
      <c r="CH8" s="248"/>
      <c r="CI8" s="248"/>
      <c r="CJ8" s="249"/>
      <c r="CK8" s="1"/>
    </row>
    <row r="9" spans="1:89" ht="21" customHeight="1">
      <c r="A9" s="201"/>
      <c r="B9" s="253"/>
      <c r="C9" s="223"/>
      <c r="D9" s="223"/>
      <c r="E9" s="223"/>
      <c r="F9" s="223"/>
      <c r="G9" s="223"/>
      <c r="H9" s="223"/>
      <c r="I9" s="223"/>
      <c r="J9" s="223"/>
      <c r="K9" s="223"/>
      <c r="L9" s="242"/>
      <c r="M9" s="201"/>
      <c r="N9" s="201"/>
      <c r="Q9" s="201"/>
      <c r="R9" s="23" t="s">
        <v>29</v>
      </c>
      <c r="S9" s="156">
        <v>381.522</v>
      </c>
      <c r="U9" s="3"/>
      <c r="V9" s="14"/>
      <c r="W9" s="235"/>
      <c r="X9" s="243"/>
      <c r="Y9" s="244"/>
      <c r="AA9" s="3"/>
      <c r="AB9" s="251" t="s">
        <v>33</v>
      </c>
      <c r="AC9" s="143">
        <v>382.013</v>
      </c>
      <c r="BJ9" s="238"/>
      <c r="BK9" s="22"/>
      <c r="BL9" s="13"/>
      <c r="BM9" s="3"/>
      <c r="BN9" s="254"/>
      <c r="BO9" s="228"/>
      <c r="BP9" s="8"/>
      <c r="BQ9" s="245"/>
      <c r="BR9" s="13"/>
      <c r="BS9" s="3"/>
      <c r="BT9" s="27" t="s">
        <v>36</v>
      </c>
      <c r="BU9" s="28">
        <v>383.475</v>
      </c>
      <c r="BY9" s="1"/>
      <c r="BZ9" s="253"/>
      <c r="CA9" s="223"/>
      <c r="CB9" s="223"/>
      <c r="CC9" s="223"/>
      <c r="CD9" s="223"/>
      <c r="CE9" s="223"/>
      <c r="CF9" s="223"/>
      <c r="CG9" s="223"/>
      <c r="CH9" s="223"/>
      <c r="CI9" s="223"/>
      <c r="CJ9" s="242"/>
      <c r="CK9" s="1"/>
    </row>
    <row r="10" spans="1:89" ht="21" customHeight="1">
      <c r="A10" s="201"/>
      <c r="B10" s="221"/>
      <c r="C10" s="255" t="s">
        <v>72</v>
      </c>
      <c r="D10" s="223"/>
      <c r="E10" s="223"/>
      <c r="F10" s="142"/>
      <c r="G10" s="256" t="s">
        <v>55</v>
      </c>
      <c r="H10" s="223"/>
      <c r="I10" s="223"/>
      <c r="J10" s="166" t="s">
        <v>73</v>
      </c>
      <c r="K10" s="257">
        <v>90</v>
      </c>
      <c r="L10" s="225"/>
      <c r="M10" s="201"/>
      <c r="N10" s="201"/>
      <c r="Q10" s="201"/>
      <c r="R10" s="250"/>
      <c r="S10" s="244"/>
      <c r="U10" s="3"/>
      <c r="V10" s="14"/>
      <c r="W10" s="235"/>
      <c r="X10" s="19" t="s">
        <v>37</v>
      </c>
      <c r="Y10" s="20">
        <v>382.13</v>
      </c>
      <c r="AA10" s="3"/>
      <c r="AB10" s="15"/>
      <c r="AC10" s="21"/>
      <c r="AP10" s="139"/>
      <c r="AQ10" s="358"/>
      <c r="AR10" s="139"/>
      <c r="AS10" s="359"/>
      <c r="AT10" s="139"/>
      <c r="AU10" s="139"/>
      <c r="AV10" s="139"/>
      <c r="BJ10" s="161" t="s">
        <v>74</v>
      </c>
      <c r="BK10" s="160">
        <v>383.424</v>
      </c>
      <c r="BL10" s="13"/>
      <c r="BM10" s="3"/>
      <c r="BN10" s="254"/>
      <c r="BO10" s="228"/>
      <c r="BP10" s="19" t="s">
        <v>39</v>
      </c>
      <c r="BQ10" s="240">
        <v>382.712</v>
      </c>
      <c r="BR10" s="13"/>
      <c r="BS10" s="3"/>
      <c r="BT10" s="8"/>
      <c r="BU10" s="12"/>
      <c r="BY10" s="1"/>
      <c r="BZ10" s="221"/>
      <c r="CA10" s="255" t="s">
        <v>72</v>
      </c>
      <c r="CB10" s="223"/>
      <c r="CC10" s="223"/>
      <c r="CD10" s="142"/>
      <c r="CE10" s="256" t="s">
        <v>55</v>
      </c>
      <c r="CF10" s="223"/>
      <c r="CG10" s="223"/>
      <c r="CH10" s="166" t="s">
        <v>73</v>
      </c>
      <c r="CI10" s="258">
        <v>90</v>
      </c>
      <c r="CJ10" s="225"/>
      <c r="CK10" s="1"/>
    </row>
    <row r="11" spans="1:89" ht="21" customHeight="1" thickBot="1">
      <c r="A11" s="201"/>
      <c r="B11" s="221"/>
      <c r="C11" s="255" t="s">
        <v>75</v>
      </c>
      <c r="D11" s="223"/>
      <c r="E11" s="223"/>
      <c r="F11" s="142"/>
      <c r="G11" s="256" t="s">
        <v>57</v>
      </c>
      <c r="H11" s="223"/>
      <c r="I11" s="252"/>
      <c r="J11" s="166" t="s">
        <v>76</v>
      </c>
      <c r="K11" s="257">
        <v>30</v>
      </c>
      <c r="L11" s="225"/>
      <c r="M11" s="201"/>
      <c r="N11" s="201"/>
      <c r="Q11" s="201"/>
      <c r="R11" s="29"/>
      <c r="S11" s="32"/>
      <c r="T11" s="259"/>
      <c r="U11" s="260"/>
      <c r="V11" s="31"/>
      <c r="W11" s="30"/>
      <c r="X11" s="31"/>
      <c r="Y11" s="32"/>
      <c r="Z11" s="259"/>
      <c r="AA11" s="260"/>
      <c r="AB11" s="33"/>
      <c r="AC11" s="34"/>
      <c r="AP11" s="139"/>
      <c r="AQ11" s="139"/>
      <c r="AR11" s="139"/>
      <c r="AS11" s="360"/>
      <c r="AT11" s="139"/>
      <c r="AU11" s="139"/>
      <c r="AV11" s="139"/>
      <c r="BJ11" s="261"/>
      <c r="BK11" s="146"/>
      <c r="BL11" s="259"/>
      <c r="BM11" s="260"/>
      <c r="BN11" s="33"/>
      <c r="BO11" s="133"/>
      <c r="BP11" s="33"/>
      <c r="BQ11" s="33"/>
      <c r="BR11" s="259"/>
      <c r="BS11" s="260"/>
      <c r="BT11" s="31"/>
      <c r="BU11" s="35"/>
      <c r="BY11" s="1"/>
      <c r="BZ11" s="221"/>
      <c r="CA11" s="255" t="s">
        <v>75</v>
      </c>
      <c r="CB11" s="223"/>
      <c r="CC11" s="223"/>
      <c r="CD11" s="142"/>
      <c r="CE11" s="256" t="s">
        <v>57</v>
      </c>
      <c r="CF11" s="223"/>
      <c r="CG11" s="252"/>
      <c r="CH11" s="166" t="s">
        <v>76</v>
      </c>
      <c r="CI11" s="258">
        <v>30</v>
      </c>
      <c r="CJ11" s="225"/>
      <c r="CK11" s="1"/>
    </row>
    <row r="12" spans="1:89" ht="21" customHeight="1" thickBot="1">
      <c r="A12" s="201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4"/>
      <c r="M12" s="201"/>
      <c r="N12" s="201"/>
      <c r="O12" s="201"/>
      <c r="P12" s="4"/>
      <c r="Q12" s="4"/>
      <c r="R12" s="4"/>
      <c r="S12" s="4"/>
      <c r="T12" s="4"/>
      <c r="U12" s="4"/>
      <c r="V12" s="4"/>
      <c r="W12" s="4"/>
      <c r="X12" s="4"/>
      <c r="Y12" s="4"/>
      <c r="AP12" s="139"/>
      <c r="AQ12" s="139"/>
      <c r="AR12" s="139"/>
      <c r="AS12" s="360"/>
      <c r="AT12" s="139"/>
      <c r="AU12" s="139"/>
      <c r="AV12" s="139"/>
      <c r="AW12" s="36"/>
      <c r="BA12" s="36"/>
      <c r="BY12" s="1"/>
      <c r="BZ12" s="262"/>
      <c r="CA12" s="263"/>
      <c r="CB12" s="263"/>
      <c r="CC12" s="263"/>
      <c r="CD12" s="263"/>
      <c r="CE12" s="263"/>
      <c r="CF12" s="263"/>
      <c r="CG12" s="263"/>
      <c r="CH12" s="263"/>
      <c r="CI12" s="263"/>
      <c r="CJ12" s="264"/>
      <c r="CK12" s="1"/>
    </row>
    <row r="13" spans="1:256" ht="18" customHeight="1" thickTop="1">
      <c r="A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L13" s="201"/>
      <c r="AM13" s="201"/>
      <c r="AN13" s="201"/>
      <c r="AO13" s="201"/>
      <c r="AP13" s="201"/>
      <c r="AQ13" s="201"/>
      <c r="AR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ht="18" customHeight="1">
      <c r="A14" s="201"/>
      <c r="M14" s="201"/>
      <c r="N14" s="201"/>
      <c r="O14" s="201"/>
      <c r="P14" s="201"/>
      <c r="Q14" s="201"/>
      <c r="R14" s="201"/>
      <c r="T14" s="201"/>
      <c r="U14" s="201"/>
      <c r="AA14" s="265"/>
      <c r="AH14" s="201"/>
      <c r="AJ14" s="201"/>
      <c r="AL14" s="201"/>
      <c r="AM14" s="132"/>
      <c r="AN14" s="201"/>
      <c r="AO14" s="201"/>
      <c r="AP14" s="201"/>
      <c r="AQ14" s="201"/>
      <c r="AR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65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X14" s="201"/>
      <c r="BY14" s="201"/>
      <c r="BZ14" s="201"/>
      <c r="CA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ht="18" customHeight="1">
      <c r="A15" s="201"/>
      <c r="D15" s="4"/>
      <c r="E15" s="4"/>
      <c r="F15" s="4"/>
      <c r="G15" s="4"/>
      <c r="H15" s="4"/>
      <c r="I15" s="4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65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40"/>
      <c r="AN15" s="201"/>
      <c r="AO15" s="201"/>
      <c r="AP15" s="201"/>
      <c r="AQ15" s="201"/>
      <c r="AU15" s="201"/>
      <c r="AV15" s="201"/>
      <c r="AW15" s="201"/>
      <c r="AX15" s="201"/>
      <c r="AZ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X15" s="201"/>
      <c r="BZ15" s="201"/>
      <c r="CA15" s="201"/>
      <c r="CB15" s="4"/>
      <c r="CC15" s="4"/>
      <c r="CD15" s="4"/>
      <c r="CE15" s="4"/>
      <c r="CF15" s="4"/>
      <c r="CG15" s="4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89" s="269" customFormat="1" ht="18" customHeight="1" thickBot="1">
      <c r="A16" s="201"/>
      <c r="B16"/>
      <c r="C16"/>
      <c r="D16" s="266" t="s">
        <v>77</v>
      </c>
      <c r="E16" s="267"/>
      <c r="F16" s="267"/>
      <c r="G16" s="267"/>
      <c r="H16" s="267"/>
      <c r="I16" s="268"/>
      <c r="J16"/>
      <c r="K16"/>
      <c r="L16"/>
      <c r="M16" s="201"/>
      <c r="N16" s="201"/>
      <c r="O16" s="201"/>
      <c r="P16" s="201"/>
      <c r="Q16" s="201"/>
      <c r="S16" s="201"/>
      <c r="T16" s="201"/>
      <c r="V16" s="201"/>
      <c r="W16" s="201"/>
      <c r="X16" s="201"/>
      <c r="Y16" s="129"/>
      <c r="Z16" s="201"/>
      <c r="AB16" s="201"/>
      <c r="AC16" s="201"/>
      <c r="AD16" s="201"/>
      <c r="AE16" s="201"/>
      <c r="AF16" s="201"/>
      <c r="AG16" s="201"/>
      <c r="AI16" s="201"/>
      <c r="AJ16" s="201"/>
      <c r="AK16" s="201"/>
      <c r="AL16"/>
      <c r="AN16" s="201"/>
      <c r="AO16" s="201"/>
      <c r="AP16" s="201"/>
      <c r="AQ16" s="201"/>
      <c r="AR16"/>
      <c r="AS16"/>
      <c r="AT16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/>
      <c r="BX16" s="201"/>
      <c r="BY16" s="201"/>
      <c r="BZ16"/>
      <c r="CA16" s="135"/>
      <c r="CB16" s="266" t="s">
        <v>77</v>
      </c>
      <c r="CC16" s="267"/>
      <c r="CD16" s="267"/>
      <c r="CE16" s="267"/>
      <c r="CF16" s="267"/>
      <c r="CG16" s="268"/>
      <c r="CH16" s="201"/>
      <c r="CI16" s="201"/>
      <c r="CJ16" s="201"/>
      <c r="CK16" s="201"/>
    </row>
    <row r="17" spans="4:88" ht="18" customHeight="1" thickTop="1">
      <c r="D17" s="270" t="s">
        <v>78</v>
      </c>
      <c r="E17" s="271"/>
      <c r="F17" s="272"/>
      <c r="G17" s="273"/>
      <c r="H17" s="274" t="s">
        <v>79</v>
      </c>
      <c r="I17" s="275"/>
      <c r="V17" s="269"/>
      <c r="X17" s="36"/>
      <c r="AD17" s="36"/>
      <c r="AE17" s="36"/>
      <c r="AF17" s="36"/>
      <c r="AH17" s="36"/>
      <c r="AI17" s="42"/>
      <c r="AQ17" s="276"/>
      <c r="BC17" s="4"/>
      <c r="BL17" s="36"/>
      <c r="BR17" s="36"/>
      <c r="CA17" s="201"/>
      <c r="CB17" s="270" t="s">
        <v>80</v>
      </c>
      <c r="CC17" s="271"/>
      <c r="CD17" s="272"/>
      <c r="CE17" s="273"/>
      <c r="CF17" s="274" t="s">
        <v>81</v>
      </c>
      <c r="CG17" s="275"/>
      <c r="CH17" s="201"/>
      <c r="CI17" s="201"/>
      <c r="CJ17" s="201"/>
    </row>
    <row r="18" spans="4:88" ht="18" customHeight="1">
      <c r="D18" s="277"/>
      <c r="E18" s="278"/>
      <c r="F18" s="223"/>
      <c r="G18" s="51"/>
      <c r="H18" s="252"/>
      <c r="I18" s="279"/>
      <c r="T18" s="4"/>
      <c r="U18" s="280"/>
      <c r="V18" s="36"/>
      <c r="W18" s="4"/>
      <c r="X18" s="36"/>
      <c r="AC18" s="36"/>
      <c r="AD18" s="4"/>
      <c r="AG18" s="36"/>
      <c r="AH18" s="36"/>
      <c r="AI18" s="36"/>
      <c r="AJ18" s="36"/>
      <c r="AK18" s="36"/>
      <c r="AL18" s="36"/>
      <c r="BI18" s="36"/>
      <c r="CA18" s="201"/>
      <c r="CB18" s="277"/>
      <c r="CC18" s="278"/>
      <c r="CD18" s="223"/>
      <c r="CE18" s="51"/>
      <c r="CF18" s="252"/>
      <c r="CG18" s="279"/>
      <c r="CH18" s="201"/>
      <c r="CI18" s="201"/>
      <c r="CJ18" s="201"/>
    </row>
    <row r="19" spans="4:85" ht="18" customHeight="1">
      <c r="D19" s="362">
        <v>3791</v>
      </c>
      <c r="E19" s="24">
        <v>379.14</v>
      </c>
      <c r="F19" s="223"/>
      <c r="G19" s="51"/>
      <c r="H19" s="363">
        <v>3808</v>
      </c>
      <c r="I19" s="281">
        <v>380.767</v>
      </c>
      <c r="T19" s="123" t="s">
        <v>31</v>
      </c>
      <c r="U19" s="36"/>
      <c r="AE19" s="286"/>
      <c r="AI19" s="36"/>
      <c r="AJ19" s="36"/>
      <c r="AL19" s="36"/>
      <c r="AM19" s="36"/>
      <c r="AN19" s="36"/>
      <c r="AQ19" s="36"/>
      <c r="AS19" s="37"/>
      <c r="BE19" s="36"/>
      <c r="BN19" s="36"/>
      <c r="BP19" s="36"/>
      <c r="BV19" s="36"/>
      <c r="BW19" s="36"/>
      <c r="CA19" s="139"/>
      <c r="CB19" s="347">
        <v>3837</v>
      </c>
      <c r="CC19" s="350">
        <v>383.795</v>
      </c>
      <c r="CD19" s="223"/>
      <c r="CE19" s="51"/>
      <c r="CF19" s="352">
        <v>3856</v>
      </c>
      <c r="CG19" s="144">
        <v>385.635</v>
      </c>
    </row>
    <row r="20" spans="4:85" ht="18" customHeight="1">
      <c r="D20" s="282"/>
      <c r="E20" s="283"/>
      <c r="F20" s="223"/>
      <c r="G20" s="51"/>
      <c r="H20" s="284"/>
      <c r="I20" s="285"/>
      <c r="Q20" s="36"/>
      <c r="R20" s="36"/>
      <c r="S20" s="36"/>
      <c r="T20" s="276"/>
      <c r="V20" s="36"/>
      <c r="AA20" s="36"/>
      <c r="AE20" s="286"/>
      <c r="AI20" s="42"/>
      <c r="AM20" s="36"/>
      <c r="AV20" s="286"/>
      <c r="BD20" s="36"/>
      <c r="BJ20" s="36"/>
      <c r="BL20" s="36"/>
      <c r="BO20" s="36"/>
      <c r="BP20" s="41"/>
      <c r="BT20" s="36"/>
      <c r="BV20" s="36"/>
      <c r="CA20" s="132"/>
      <c r="CB20" s="348"/>
      <c r="CC20" s="350"/>
      <c r="CD20" s="223"/>
      <c r="CE20" s="51"/>
      <c r="CF20" s="351"/>
      <c r="CG20" s="144"/>
    </row>
    <row r="21" spans="4:85" ht="18" customHeight="1">
      <c r="D21" s="349">
        <v>3805</v>
      </c>
      <c r="E21" s="283">
        <v>380.451</v>
      </c>
      <c r="F21" s="223"/>
      <c r="G21" s="51"/>
      <c r="H21" s="364">
        <v>3798</v>
      </c>
      <c r="I21" s="285">
        <v>379.761</v>
      </c>
      <c r="Q21" s="36"/>
      <c r="T21" s="36"/>
      <c r="U21" s="128"/>
      <c r="AE21" s="37"/>
      <c r="AH21" s="36"/>
      <c r="AI21" s="36"/>
      <c r="AK21" s="36"/>
      <c r="BL21" s="4"/>
      <c r="BM21" s="286"/>
      <c r="BU21" s="276"/>
      <c r="CA21" s="40"/>
      <c r="CB21" s="349">
        <v>3851</v>
      </c>
      <c r="CC21" s="283">
        <v>385.081</v>
      </c>
      <c r="CD21" s="223"/>
      <c r="CE21" s="51"/>
      <c r="CF21" s="353">
        <v>3846</v>
      </c>
      <c r="CG21" s="354">
        <v>384.602</v>
      </c>
    </row>
    <row r="22" spans="4:85" ht="18" customHeight="1" thickBot="1">
      <c r="D22" s="287"/>
      <c r="E22" s="58"/>
      <c r="F22" s="288"/>
      <c r="G22" s="58"/>
      <c r="H22" s="288"/>
      <c r="I22" s="289"/>
      <c r="M22" s="36"/>
      <c r="P22" s="36"/>
      <c r="Q22" s="36"/>
      <c r="R22" s="36"/>
      <c r="S22" s="36"/>
      <c r="T22" s="36"/>
      <c r="U22" s="36"/>
      <c r="AA22" s="36"/>
      <c r="AC22" s="36"/>
      <c r="AD22" s="36"/>
      <c r="AE22" s="286"/>
      <c r="AJ22" s="36"/>
      <c r="AK22" s="36"/>
      <c r="AL22" s="36"/>
      <c r="AM22" s="280"/>
      <c r="AR22" s="36"/>
      <c r="BI22" s="36"/>
      <c r="BJ22" s="36"/>
      <c r="BK22" s="36"/>
      <c r="BM22" s="36"/>
      <c r="BO22" s="4"/>
      <c r="BP22" s="36"/>
      <c r="BQ22" s="36"/>
      <c r="BS22" s="36"/>
      <c r="BT22" s="36"/>
      <c r="BU22" s="36"/>
      <c r="BX22" s="36"/>
      <c r="CB22" s="290"/>
      <c r="CC22" s="291"/>
      <c r="CD22" s="288"/>
      <c r="CE22" s="58"/>
      <c r="CF22" s="288"/>
      <c r="CG22" s="289"/>
    </row>
    <row r="23" spans="4:86" ht="18" customHeight="1">
      <c r="D23" s="292"/>
      <c r="E23" s="293" t="s">
        <v>32</v>
      </c>
      <c r="Q23" s="280"/>
      <c r="R23" s="36"/>
      <c r="T23" s="123" t="s">
        <v>30</v>
      </c>
      <c r="V23" s="36"/>
      <c r="AE23" s="37"/>
      <c r="AJ23" s="36"/>
      <c r="AM23" s="36"/>
      <c r="BE23" s="130"/>
      <c r="BL23" s="131" t="s">
        <v>35</v>
      </c>
      <c r="BN23" s="36"/>
      <c r="BO23" s="36"/>
      <c r="BP23" s="41"/>
      <c r="BR23" s="36"/>
      <c r="BV23" s="36"/>
      <c r="BZ23" s="294" t="s">
        <v>71</v>
      </c>
      <c r="CH23" s="39" t="s">
        <v>36</v>
      </c>
    </row>
    <row r="24" spans="7:77" ht="18" customHeight="1">
      <c r="G24" s="36"/>
      <c r="H24" s="36"/>
      <c r="L24" s="276">
        <v>1</v>
      </c>
      <c r="O24" s="276">
        <v>2</v>
      </c>
      <c r="P24" s="36"/>
      <c r="Q24" s="36"/>
      <c r="T24" s="36"/>
      <c r="AA24" s="36"/>
      <c r="AD24" s="36"/>
      <c r="AE24" s="286"/>
      <c r="BU24" s="36"/>
      <c r="BV24" s="276">
        <v>8</v>
      </c>
      <c r="BW24" s="36"/>
      <c r="BY24" s="36"/>
    </row>
    <row r="25" spans="1:89" ht="18" customHeight="1">
      <c r="A25" s="38"/>
      <c r="B25" s="38"/>
      <c r="I25" s="36"/>
      <c r="K25" s="36"/>
      <c r="L25" s="36"/>
      <c r="M25" s="36"/>
      <c r="O25" s="36"/>
      <c r="P25" s="276"/>
      <c r="Q25" s="36"/>
      <c r="R25" s="36"/>
      <c r="Z25" s="36"/>
      <c r="AB25" s="36"/>
      <c r="AC25" s="36"/>
      <c r="AE25" s="286"/>
      <c r="AF25" s="36"/>
      <c r="AG25" s="36"/>
      <c r="AM25" s="37"/>
      <c r="AP25" s="36"/>
      <c r="AS25" s="37"/>
      <c r="AT25" s="286"/>
      <c r="BN25" s="36"/>
      <c r="BP25" s="36"/>
      <c r="BQ25" s="36"/>
      <c r="BR25" s="36"/>
      <c r="BS25" s="36"/>
      <c r="BT25" s="36"/>
      <c r="BU25" s="36"/>
      <c r="BV25" s="36"/>
      <c r="BX25" s="36"/>
      <c r="BY25" s="276"/>
      <c r="BZ25" s="36"/>
      <c r="CJ25" s="38"/>
      <c r="CK25" s="38"/>
    </row>
    <row r="26" spans="11:84" ht="18" customHeight="1">
      <c r="K26" s="36"/>
      <c r="O26" s="36"/>
      <c r="U26" s="123" t="s">
        <v>24</v>
      </c>
      <c r="V26" s="36"/>
      <c r="AE26" s="286"/>
      <c r="AS26" s="36"/>
      <c r="AY26" s="134"/>
      <c r="BL26" s="131" t="s">
        <v>34</v>
      </c>
      <c r="BU26" s="36"/>
      <c r="BY26" s="36"/>
      <c r="BZ26" s="276">
        <v>9</v>
      </c>
      <c r="CE26" s="36"/>
      <c r="CF26" s="36"/>
    </row>
    <row r="27" spans="4:85" ht="18" customHeight="1">
      <c r="D27" s="122" t="s">
        <v>29</v>
      </c>
      <c r="L27" s="40" t="s">
        <v>33</v>
      </c>
      <c r="O27" s="36"/>
      <c r="Y27" s="36"/>
      <c r="AE27" s="286"/>
      <c r="AS27" s="36"/>
      <c r="AV27" s="295" t="s">
        <v>82</v>
      </c>
      <c r="AX27" s="296"/>
      <c r="BL27" s="286"/>
      <c r="BN27" s="36"/>
      <c r="BP27" s="36"/>
      <c r="BU27" s="36"/>
      <c r="CA27" s="276"/>
      <c r="CB27" s="36"/>
      <c r="CC27" s="36"/>
      <c r="CG27" s="297" t="s">
        <v>74</v>
      </c>
    </row>
    <row r="28" spans="1:81" ht="18" customHeight="1">
      <c r="A28" s="38"/>
      <c r="J28" s="36"/>
      <c r="L28" s="36"/>
      <c r="M28" s="36"/>
      <c r="O28" s="276">
        <v>3</v>
      </c>
      <c r="P28" s="36"/>
      <c r="Q28" s="36"/>
      <c r="R28" s="36"/>
      <c r="S28" s="36"/>
      <c r="T28" s="36"/>
      <c r="U28" s="36"/>
      <c r="W28" s="36"/>
      <c r="AE28" s="286"/>
      <c r="AS28" s="37"/>
      <c r="BN28" s="36"/>
      <c r="BP28" s="36"/>
      <c r="BQ28" s="36"/>
      <c r="BS28" s="36"/>
      <c r="BT28" s="36"/>
      <c r="BU28" s="36"/>
      <c r="BW28" s="36"/>
      <c r="BX28" s="36"/>
      <c r="BY28" s="36"/>
      <c r="BZ28" s="36"/>
      <c r="CA28" s="36"/>
      <c r="CC28" s="36"/>
    </row>
    <row r="29" spans="13:81" ht="18" customHeight="1">
      <c r="M29" s="36"/>
      <c r="T29" s="36"/>
      <c r="U29" s="123" t="s">
        <v>37</v>
      </c>
      <c r="X29" s="130"/>
      <c r="AA29" s="36"/>
      <c r="AE29" s="286"/>
      <c r="BL29" s="131" t="s">
        <v>27</v>
      </c>
      <c r="BR29" s="36"/>
      <c r="BT29" s="276">
        <v>7</v>
      </c>
      <c r="BW29" s="36"/>
      <c r="CA29" s="298"/>
      <c r="CC29" s="36"/>
    </row>
    <row r="30" spans="15:81" ht="18" customHeight="1">
      <c r="O30" s="36"/>
      <c r="P30" s="36"/>
      <c r="R30" s="36"/>
      <c r="S30" s="36"/>
      <c r="T30" s="36"/>
      <c r="V30" s="36"/>
      <c r="W30" s="36"/>
      <c r="X30" s="36"/>
      <c r="Y30" s="36"/>
      <c r="AE30" s="286"/>
      <c r="AJ30" s="36"/>
      <c r="AR30" s="38"/>
      <c r="AS30" s="38"/>
      <c r="AT30" s="38"/>
      <c r="BG30" s="124"/>
      <c r="BI30" s="36"/>
      <c r="BJ30" s="36"/>
      <c r="BK30" s="36"/>
      <c r="BL30" s="36"/>
      <c r="BM30" s="36"/>
      <c r="BN30" s="36"/>
      <c r="BO30" s="36"/>
      <c r="BQ30" s="36"/>
      <c r="BV30" s="36"/>
      <c r="CC30" s="36"/>
    </row>
    <row r="31" spans="6:78" ht="18" customHeight="1">
      <c r="F31" s="36"/>
      <c r="H31" s="36"/>
      <c r="I31" s="36"/>
      <c r="J31" s="36"/>
      <c r="Q31" s="36"/>
      <c r="R31" s="276"/>
      <c r="S31" s="36"/>
      <c r="U31" s="36"/>
      <c r="V31" s="36"/>
      <c r="W31" s="36"/>
      <c r="X31" s="36"/>
      <c r="Y31" s="36"/>
      <c r="Z31" s="36"/>
      <c r="AA31" s="36"/>
      <c r="AC31" s="37"/>
      <c r="AE31" s="286"/>
      <c r="AH31" s="36"/>
      <c r="AJ31" s="276"/>
      <c r="AS31" s="37"/>
      <c r="AX31" s="36"/>
      <c r="BG31" s="36"/>
      <c r="BH31" s="36"/>
      <c r="BI31" s="36"/>
      <c r="BK31" s="276"/>
      <c r="BL31" s="36"/>
      <c r="BM31" s="36"/>
      <c r="BO31" s="41"/>
      <c r="BP31" s="36"/>
      <c r="BS31" s="36"/>
      <c r="BT31" s="36"/>
      <c r="BV31" s="36"/>
      <c r="BZ31" s="36"/>
    </row>
    <row r="32" spans="1:79" ht="18" customHeight="1">
      <c r="A32" s="38"/>
      <c r="K32" s="36"/>
      <c r="L32" s="36"/>
      <c r="W32" s="276">
        <v>4</v>
      </c>
      <c r="AD32" s="36"/>
      <c r="AE32" s="286"/>
      <c r="AI32" s="132"/>
      <c r="BI32" s="298"/>
      <c r="BK32" s="36"/>
      <c r="BL32" s="131" t="s">
        <v>39</v>
      </c>
      <c r="BP32" s="276">
        <v>6</v>
      </c>
      <c r="BT32" s="36"/>
      <c r="BX32" s="36"/>
      <c r="CA32" s="298"/>
    </row>
    <row r="33" spans="1:89" ht="18" customHeight="1">
      <c r="A33" s="38"/>
      <c r="B33" s="38"/>
      <c r="C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67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V33" s="38"/>
      <c r="AW33" s="38"/>
      <c r="AY33" s="38"/>
      <c r="AZ33" s="38"/>
      <c r="BA33" s="36"/>
      <c r="BB33" s="38"/>
      <c r="BC33" s="38"/>
      <c r="BD33" s="38"/>
      <c r="BE33" s="38"/>
      <c r="BG33" s="38"/>
      <c r="BH33" s="38"/>
      <c r="BI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201"/>
      <c r="CH33" s="38"/>
      <c r="CI33" s="38"/>
      <c r="CJ33" s="38"/>
      <c r="CK33" s="38"/>
    </row>
    <row r="34" spans="1:89" ht="18" customHeight="1">
      <c r="A34" s="38"/>
      <c r="B34" s="38"/>
      <c r="C34" s="38"/>
      <c r="J34" s="38"/>
      <c r="K34" s="38"/>
      <c r="L34" s="38"/>
      <c r="M34" s="38"/>
      <c r="N34" s="38"/>
      <c r="O34" s="38"/>
      <c r="P34" s="38"/>
      <c r="Q34" s="36"/>
      <c r="R34" s="38"/>
      <c r="S34" s="38"/>
      <c r="T34" s="38"/>
      <c r="V34" s="38"/>
      <c r="W34" s="36"/>
      <c r="X34" s="36"/>
      <c r="Y34" s="36"/>
      <c r="Z34" s="36"/>
      <c r="AB34" s="38"/>
      <c r="AC34" s="38"/>
      <c r="AD34" s="38"/>
      <c r="AE34" s="35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S34" s="36"/>
      <c r="AU34" s="38"/>
      <c r="AV34" s="38"/>
      <c r="AW34" s="38"/>
      <c r="AY34" s="36"/>
      <c r="AZ34" s="38"/>
      <c r="BA34" s="38"/>
      <c r="BB34" s="38"/>
      <c r="BC34" s="38"/>
      <c r="BD34" s="36"/>
      <c r="BE34" s="36"/>
      <c r="BF34" s="36"/>
      <c r="BG34" s="299"/>
      <c r="BH34" s="38"/>
      <c r="BI34" s="38"/>
      <c r="BJ34" s="38"/>
      <c r="BK34" s="38"/>
      <c r="BL34" s="36"/>
      <c r="BM34" s="135" t="s">
        <v>41</v>
      </c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201"/>
      <c r="CH34" s="38"/>
      <c r="CI34" s="38"/>
      <c r="CJ34" s="38"/>
      <c r="CK34" s="38"/>
    </row>
    <row r="35" spans="15:69" ht="18" customHeight="1">
      <c r="O35" s="140">
        <v>382.059</v>
      </c>
      <c r="R35" s="36"/>
      <c r="S35" s="300" t="s">
        <v>42</v>
      </c>
      <c r="T35" s="36"/>
      <c r="U35" s="132" t="s">
        <v>83</v>
      </c>
      <c r="V35" s="36"/>
      <c r="Y35" s="36"/>
      <c r="Z35" s="36"/>
      <c r="AA35" s="36"/>
      <c r="AH35" s="36"/>
      <c r="AI35" s="40"/>
      <c r="AN35" s="36"/>
      <c r="AO35" s="140">
        <v>382.415</v>
      </c>
      <c r="AU35" s="38"/>
      <c r="AY35" s="301"/>
      <c r="AZ35" s="36"/>
      <c r="BC35" s="36"/>
      <c r="BD35" s="36"/>
      <c r="BF35" s="276"/>
      <c r="BI35" s="36"/>
      <c r="BL35" s="301">
        <v>5</v>
      </c>
      <c r="BM35" s="302" t="s">
        <v>66</v>
      </c>
      <c r="BQ35" s="36"/>
    </row>
    <row r="36" spans="15:70" ht="18" customHeight="1">
      <c r="O36" s="140" t="s">
        <v>105</v>
      </c>
      <c r="S36" s="36"/>
      <c r="U36" s="40" t="s">
        <v>101</v>
      </c>
      <c r="Z36" s="36"/>
      <c r="AA36" s="36"/>
      <c r="AC36" s="361" t="s">
        <v>84</v>
      </c>
      <c r="AD36" s="361"/>
      <c r="AE36" s="36"/>
      <c r="AO36" s="36"/>
      <c r="BC36" s="36"/>
      <c r="BR36" s="36"/>
    </row>
    <row r="37" spans="15:62" ht="18" customHeight="1">
      <c r="O37" s="369" t="s">
        <v>104</v>
      </c>
      <c r="R37" s="36"/>
      <c r="T37" s="36"/>
      <c r="V37" s="36"/>
      <c r="AA37" s="36"/>
      <c r="AB37" s="36"/>
      <c r="AY37" s="41"/>
      <c r="BA37" s="36"/>
      <c r="BB37" s="36"/>
      <c r="BG37" s="303"/>
      <c r="BJ37" s="36"/>
    </row>
    <row r="38" spans="23:56" ht="18" customHeight="1">
      <c r="W38" s="36"/>
      <c r="Y38" s="36"/>
      <c r="AC38" s="36"/>
      <c r="AD38" s="36"/>
      <c r="AK38" s="36"/>
      <c r="AL38" s="36"/>
      <c r="AM38" s="36"/>
      <c r="AO38" s="36"/>
      <c r="AV38" s="36"/>
      <c r="AY38" s="36"/>
      <c r="AZ38" s="36"/>
      <c r="BD38" s="36"/>
    </row>
    <row r="39" spans="27:54" ht="18" customHeight="1">
      <c r="AA39" s="304"/>
      <c r="AB39" s="36"/>
      <c r="AD39" s="301"/>
      <c r="AH39" s="36"/>
      <c r="AN39" s="36"/>
      <c r="BA39" s="305"/>
      <c r="BB39" s="306"/>
    </row>
    <row r="40" spans="27:79" ht="18" customHeight="1">
      <c r="AA40" s="36"/>
      <c r="AC40" s="36"/>
      <c r="AH40" s="307"/>
      <c r="AN40" s="307"/>
      <c r="AY40" s="36"/>
      <c r="AZ40" s="36"/>
      <c r="CA40" s="298"/>
    </row>
    <row r="41" spans="48:67" ht="18" customHeight="1">
      <c r="AV41" s="308" t="s">
        <v>91</v>
      </c>
      <c r="BA41" s="36"/>
      <c r="BB41" s="36"/>
      <c r="BF41" s="36"/>
      <c r="BI41" s="36"/>
      <c r="BK41" s="36"/>
      <c r="BO41" s="36"/>
    </row>
    <row r="42" spans="27:30" ht="18" customHeight="1">
      <c r="AA42" s="304"/>
      <c r="AD42" s="36"/>
    </row>
    <row r="43" spans="7:59" ht="18" customHeight="1">
      <c r="G43" s="36"/>
      <c r="AD43" s="307"/>
      <c r="AY43" s="4"/>
      <c r="AZ43" s="4"/>
      <c r="BA43" s="4"/>
      <c r="BB43" s="4"/>
      <c r="BC43" s="4"/>
      <c r="BD43" s="4"/>
      <c r="BE43" s="36"/>
      <c r="BG43" s="4"/>
    </row>
    <row r="44" spans="31:59" ht="18" customHeight="1">
      <c r="AE44" s="4"/>
      <c r="AF44" s="4"/>
      <c r="AY44" s="4"/>
      <c r="AZ44" s="4"/>
      <c r="BA44" s="4"/>
      <c r="BG44" s="4"/>
    </row>
    <row r="45" spans="2:88" ht="21" customHeight="1" thickBot="1">
      <c r="B45" s="309" t="s">
        <v>13</v>
      </c>
      <c r="C45" s="310" t="s">
        <v>45</v>
      </c>
      <c r="D45" s="310" t="s">
        <v>46</v>
      </c>
      <c r="E45" s="310" t="s">
        <v>47</v>
      </c>
      <c r="F45" s="311" t="s">
        <v>48</v>
      </c>
      <c r="G45" s="312"/>
      <c r="H45" s="310" t="s">
        <v>13</v>
      </c>
      <c r="I45" s="310" t="s">
        <v>45</v>
      </c>
      <c r="J45" s="313" t="s">
        <v>48</v>
      </c>
      <c r="K45" s="310" t="s">
        <v>47</v>
      </c>
      <c r="L45" s="311" t="s">
        <v>48</v>
      </c>
      <c r="M45" s="314"/>
      <c r="N45" s="310" t="s">
        <v>13</v>
      </c>
      <c r="O45" s="310" t="s">
        <v>45</v>
      </c>
      <c r="P45" s="310" t="s">
        <v>46</v>
      </c>
      <c r="Q45" s="310" t="s">
        <v>47</v>
      </c>
      <c r="R45" s="315" t="s">
        <v>48</v>
      </c>
      <c r="S45" s="316"/>
      <c r="T45" s="316"/>
      <c r="U45" s="313" t="s">
        <v>49</v>
      </c>
      <c r="V45" s="313"/>
      <c r="W45" s="316"/>
      <c r="X45" s="317"/>
      <c r="AM45" s="4"/>
      <c r="AO45" s="36"/>
      <c r="AS45" s="163" t="s">
        <v>38</v>
      </c>
      <c r="AV45" s="4"/>
      <c r="AW45" s="4"/>
      <c r="AX45" s="4"/>
      <c r="BG45" s="4"/>
      <c r="BN45" s="309" t="s">
        <v>13</v>
      </c>
      <c r="BO45" s="310" t="s">
        <v>45</v>
      </c>
      <c r="BP45" s="310" t="s">
        <v>46</v>
      </c>
      <c r="BQ45" s="310" t="s">
        <v>47</v>
      </c>
      <c r="BR45" s="315" t="s">
        <v>48</v>
      </c>
      <c r="BS45" s="316"/>
      <c r="BT45" s="316"/>
      <c r="BU45" s="313" t="s">
        <v>49</v>
      </c>
      <c r="BV45" s="313"/>
      <c r="BW45" s="316"/>
      <c r="BX45" s="316"/>
      <c r="BY45" s="314"/>
      <c r="BZ45" s="310" t="s">
        <v>13</v>
      </c>
      <c r="CA45" s="310" t="s">
        <v>45</v>
      </c>
      <c r="CB45" s="310" t="s">
        <v>46</v>
      </c>
      <c r="CC45" s="310" t="s">
        <v>47</v>
      </c>
      <c r="CD45" s="318" t="s">
        <v>48</v>
      </c>
      <c r="CE45" s="312"/>
      <c r="CF45" s="310" t="s">
        <v>13</v>
      </c>
      <c r="CG45" s="310" t="s">
        <v>45</v>
      </c>
      <c r="CH45" s="310" t="s">
        <v>46</v>
      </c>
      <c r="CI45" s="310" t="s">
        <v>47</v>
      </c>
      <c r="CJ45" s="319" t="s">
        <v>48</v>
      </c>
    </row>
    <row r="46" spans="2:88" ht="21" customHeight="1" thickTop="1">
      <c r="B46" s="43"/>
      <c r="C46" s="44"/>
      <c r="D46" s="44"/>
      <c r="E46" s="44"/>
      <c r="F46" s="136"/>
      <c r="G46" s="136" t="s">
        <v>23</v>
      </c>
      <c r="H46" s="44"/>
      <c r="I46" s="44"/>
      <c r="J46" s="44"/>
      <c r="K46" s="44"/>
      <c r="L46" s="136"/>
      <c r="M46" s="320"/>
      <c r="N46" s="44"/>
      <c r="O46" s="44"/>
      <c r="P46" s="44"/>
      <c r="Q46" s="44"/>
      <c r="R46" s="44"/>
      <c r="S46" s="136" t="s">
        <v>85</v>
      </c>
      <c r="T46" s="44"/>
      <c r="U46" s="44"/>
      <c r="V46" s="44"/>
      <c r="W46" s="44"/>
      <c r="X46" s="220"/>
      <c r="AP46" s="36"/>
      <c r="AS46" s="125" t="s">
        <v>40</v>
      </c>
      <c r="AV46" s="4"/>
      <c r="AW46" s="4"/>
      <c r="AX46" s="4"/>
      <c r="BG46" s="4"/>
      <c r="BN46" s="127"/>
      <c r="BO46" s="44"/>
      <c r="BP46" s="44"/>
      <c r="BQ46" s="44"/>
      <c r="BR46" s="44"/>
      <c r="BS46" s="136" t="s">
        <v>85</v>
      </c>
      <c r="BT46" s="44"/>
      <c r="BU46" s="44"/>
      <c r="BV46" s="44"/>
      <c r="BW46" s="44"/>
      <c r="BX46" s="44"/>
      <c r="BY46" s="321"/>
      <c r="BZ46" s="322"/>
      <c r="CA46" s="322"/>
      <c r="CB46" s="322"/>
      <c r="CC46" s="322"/>
      <c r="CD46" s="322"/>
      <c r="CE46" s="136" t="s">
        <v>23</v>
      </c>
      <c r="CF46" s="136"/>
      <c r="CG46" s="322"/>
      <c r="CH46" s="322"/>
      <c r="CI46" s="322"/>
      <c r="CJ46" s="323"/>
    </row>
    <row r="47" spans="2:88" ht="21" customHeight="1">
      <c r="B47" s="45"/>
      <c r="C47" s="46"/>
      <c r="D47" s="46"/>
      <c r="E47" s="46"/>
      <c r="F47" s="47"/>
      <c r="G47" s="47"/>
      <c r="H47" s="46"/>
      <c r="I47" s="46"/>
      <c r="J47" s="46"/>
      <c r="K47" s="46"/>
      <c r="L47" s="47"/>
      <c r="M47" s="324"/>
      <c r="N47" s="325"/>
      <c r="O47" s="26"/>
      <c r="P47" s="326"/>
      <c r="Q47" s="49"/>
      <c r="R47" s="327"/>
      <c r="S47" s="328"/>
      <c r="T47" s="11"/>
      <c r="U47" s="329"/>
      <c r="V47" s="11"/>
      <c r="X47" s="12"/>
      <c r="AS47" s="125" t="s">
        <v>86</v>
      </c>
      <c r="BN47" s="149"/>
      <c r="BO47" s="150"/>
      <c r="BP47" s="151"/>
      <c r="BQ47" s="152"/>
      <c r="BR47" s="330"/>
      <c r="BS47" s="153"/>
      <c r="BT47" s="11"/>
      <c r="BU47" s="153"/>
      <c r="BV47" s="11"/>
      <c r="BX47" s="245"/>
      <c r="BY47" s="324"/>
      <c r="BZ47" s="46"/>
      <c r="CA47" s="46"/>
      <c r="CB47" s="46"/>
      <c r="CC47" s="46"/>
      <c r="CD47" s="162"/>
      <c r="CE47" s="47"/>
      <c r="CF47" s="46"/>
      <c r="CG47" s="46"/>
      <c r="CH47" s="46"/>
      <c r="CI47" s="46"/>
      <c r="CJ47" s="48"/>
    </row>
    <row r="48" spans="2:88" ht="21" customHeight="1">
      <c r="B48" s="45"/>
      <c r="C48" s="46"/>
      <c r="D48" s="46"/>
      <c r="E48" s="46"/>
      <c r="F48" s="47"/>
      <c r="G48" s="51"/>
      <c r="H48" s="325"/>
      <c r="I48" s="331"/>
      <c r="J48" s="53"/>
      <c r="K48" s="49"/>
      <c r="L48" s="50"/>
      <c r="M48" s="137"/>
      <c r="N48" s="325"/>
      <c r="O48" s="26"/>
      <c r="P48" s="326"/>
      <c r="Q48" s="49"/>
      <c r="R48" s="327"/>
      <c r="S48" s="328"/>
      <c r="T48" s="11"/>
      <c r="U48" s="329"/>
      <c r="V48" s="11"/>
      <c r="X48" s="10"/>
      <c r="Y48" s="14"/>
      <c r="BN48" s="332"/>
      <c r="BO48" s="49"/>
      <c r="BP48" s="326"/>
      <c r="BQ48" s="49"/>
      <c r="BR48" s="327"/>
      <c r="BS48" s="328"/>
      <c r="BT48" s="11"/>
      <c r="BU48" s="329"/>
      <c r="BV48" s="11"/>
      <c r="BX48" s="11"/>
      <c r="BY48" s="137"/>
      <c r="BZ48" s="333" t="s">
        <v>41</v>
      </c>
      <c r="CA48" s="368">
        <v>382.724</v>
      </c>
      <c r="CB48" s="53"/>
      <c r="CC48" s="49"/>
      <c r="CD48" s="148" t="s">
        <v>50</v>
      </c>
      <c r="CE48" s="51"/>
      <c r="CF48" s="46"/>
      <c r="CG48" s="46"/>
      <c r="CH48" s="46"/>
      <c r="CI48" s="46"/>
      <c r="CJ48" s="48"/>
    </row>
    <row r="49" spans="2:88" ht="21" customHeight="1">
      <c r="B49" s="45"/>
      <c r="C49" s="46"/>
      <c r="D49" s="46"/>
      <c r="E49" s="46"/>
      <c r="F49" s="47"/>
      <c r="G49" s="51"/>
      <c r="H49" s="325">
        <v>2</v>
      </c>
      <c r="I49" s="331">
        <v>382.053</v>
      </c>
      <c r="J49" s="53">
        <v>51</v>
      </c>
      <c r="K49" s="49">
        <f>I49+J49*0.001</f>
        <v>382.104</v>
      </c>
      <c r="L49" s="50" t="s">
        <v>50</v>
      </c>
      <c r="M49" s="137"/>
      <c r="N49" s="333" t="s">
        <v>42</v>
      </c>
      <c r="O49" s="368">
        <v>382.105</v>
      </c>
      <c r="P49" s="53"/>
      <c r="Q49" s="49"/>
      <c r="R49" s="327" t="s">
        <v>87</v>
      </c>
      <c r="S49" s="328" t="s">
        <v>102</v>
      </c>
      <c r="T49" s="11"/>
      <c r="U49" s="329"/>
      <c r="V49" s="11"/>
      <c r="X49" s="10"/>
      <c r="AS49" s="126" t="s">
        <v>43</v>
      </c>
      <c r="BN49" s="149"/>
      <c r="BO49" s="150"/>
      <c r="BP49" s="334"/>
      <c r="BQ49" s="335"/>
      <c r="BR49" s="336"/>
      <c r="BS49" s="329"/>
      <c r="BT49" s="11"/>
      <c r="BU49" s="329"/>
      <c r="BV49" s="11"/>
      <c r="BX49" s="11"/>
      <c r="BY49" s="137"/>
      <c r="BZ49" s="325">
        <v>6</v>
      </c>
      <c r="CA49" s="26">
        <v>382.77</v>
      </c>
      <c r="CB49" s="53">
        <v>-42</v>
      </c>
      <c r="CC49" s="49">
        <f>CA49+CB49*0.001</f>
        <v>382.728</v>
      </c>
      <c r="CD49" s="148" t="s">
        <v>50</v>
      </c>
      <c r="CE49" s="51"/>
      <c r="CF49" s="46"/>
      <c r="CG49" s="46"/>
      <c r="CH49" s="46"/>
      <c r="CI49" s="46"/>
      <c r="CJ49" s="48"/>
    </row>
    <row r="50" spans="2:88" ht="21" customHeight="1">
      <c r="B50" s="337">
        <v>1</v>
      </c>
      <c r="C50" s="52">
        <v>382.016</v>
      </c>
      <c r="D50" s="53">
        <v>51</v>
      </c>
      <c r="E50" s="49">
        <f>C50+D50*0.001</f>
        <v>382.067</v>
      </c>
      <c r="F50" s="50" t="s">
        <v>50</v>
      </c>
      <c r="G50" s="51"/>
      <c r="H50" s="325"/>
      <c r="I50" s="331"/>
      <c r="J50" s="53"/>
      <c r="K50" s="49"/>
      <c r="L50" s="50"/>
      <c r="M50" s="137"/>
      <c r="N50" s="325"/>
      <c r="O50" s="26"/>
      <c r="P50" s="326"/>
      <c r="Q50" s="49"/>
      <c r="R50" s="327"/>
      <c r="S50" s="328"/>
      <c r="T50" s="11"/>
      <c r="U50" s="329"/>
      <c r="V50" s="11"/>
      <c r="X50" s="10"/>
      <c r="Z50" s="4"/>
      <c r="AS50" s="125" t="s">
        <v>44</v>
      </c>
      <c r="BN50" s="332">
        <v>5</v>
      </c>
      <c r="BO50" s="49">
        <v>382.719</v>
      </c>
      <c r="BP50" s="326">
        <v>-37</v>
      </c>
      <c r="BQ50" s="49">
        <f>BO50+BP50*0.001</f>
        <v>382.682</v>
      </c>
      <c r="BR50" s="327" t="s">
        <v>87</v>
      </c>
      <c r="BS50" s="328" t="s">
        <v>88</v>
      </c>
      <c r="BT50" s="11"/>
      <c r="BU50" s="329"/>
      <c r="BV50" s="14"/>
      <c r="BX50" s="11"/>
      <c r="BY50" s="137"/>
      <c r="BZ50" s="325"/>
      <c r="CA50" s="26"/>
      <c r="CB50" s="53"/>
      <c r="CC50" s="49"/>
      <c r="CD50" s="148"/>
      <c r="CE50" s="51"/>
      <c r="CF50" s="338">
        <v>9</v>
      </c>
      <c r="CG50" s="52">
        <v>382.903</v>
      </c>
      <c r="CH50" s="53">
        <v>-65</v>
      </c>
      <c r="CI50" s="49">
        <f>CG50+CH50*0.001</f>
        <v>382.838</v>
      </c>
      <c r="CJ50" s="21" t="s">
        <v>50</v>
      </c>
    </row>
    <row r="51" spans="2:88" ht="21" customHeight="1">
      <c r="B51" s="45"/>
      <c r="C51" s="46"/>
      <c r="D51" s="46"/>
      <c r="E51" s="46"/>
      <c r="F51" s="47"/>
      <c r="G51" s="51"/>
      <c r="H51" s="325">
        <v>3</v>
      </c>
      <c r="I51" s="331">
        <v>382.061</v>
      </c>
      <c r="J51" s="53">
        <v>51</v>
      </c>
      <c r="K51" s="49">
        <f>I51+J51*0.001</f>
        <v>382.11199999999997</v>
      </c>
      <c r="L51" s="50" t="s">
        <v>50</v>
      </c>
      <c r="M51" s="137"/>
      <c r="N51" s="325">
        <v>4</v>
      </c>
      <c r="O51" s="26">
        <v>382.16</v>
      </c>
      <c r="P51" s="326">
        <v>-51</v>
      </c>
      <c r="Q51" s="49">
        <f>O51+P51*0.001</f>
        <v>382.10900000000004</v>
      </c>
      <c r="R51" s="327" t="s">
        <v>87</v>
      </c>
      <c r="S51" s="328" t="s">
        <v>103</v>
      </c>
      <c r="T51" s="11"/>
      <c r="U51" s="329"/>
      <c r="V51" s="11"/>
      <c r="X51" s="10"/>
      <c r="AS51" s="125" t="s">
        <v>89</v>
      </c>
      <c r="BN51" s="149"/>
      <c r="BO51" s="150"/>
      <c r="BP51" s="334"/>
      <c r="BQ51" s="335"/>
      <c r="BR51" s="336"/>
      <c r="BS51" s="329"/>
      <c r="BT51" s="11"/>
      <c r="BU51" s="329"/>
      <c r="BV51" s="11"/>
      <c r="BX51" s="11"/>
      <c r="BY51" s="137"/>
      <c r="BZ51" s="325">
        <v>7</v>
      </c>
      <c r="CA51" s="26">
        <v>382.825</v>
      </c>
      <c r="CB51" s="53">
        <v>-55</v>
      </c>
      <c r="CC51" s="49">
        <f>CA51+CB51*0.001</f>
        <v>382.77</v>
      </c>
      <c r="CD51" s="148" t="s">
        <v>50</v>
      </c>
      <c r="CE51" s="51"/>
      <c r="CF51" s="46"/>
      <c r="CG51" s="46"/>
      <c r="CH51" s="46"/>
      <c r="CI51" s="46"/>
      <c r="CJ51" s="48"/>
    </row>
    <row r="52" spans="2:88" ht="21" customHeight="1">
      <c r="B52" s="45"/>
      <c r="C52" s="46"/>
      <c r="D52" s="46"/>
      <c r="E52" s="46"/>
      <c r="F52" s="47"/>
      <c r="G52" s="51"/>
      <c r="H52" s="325"/>
      <c r="I52" s="331"/>
      <c r="J52" s="53"/>
      <c r="K52" s="49"/>
      <c r="L52" s="50"/>
      <c r="M52" s="137"/>
      <c r="N52" s="333"/>
      <c r="O52" s="49"/>
      <c r="P52" s="53"/>
      <c r="Q52" s="49"/>
      <c r="R52" s="327"/>
      <c r="S52" s="328"/>
      <c r="T52" s="11"/>
      <c r="U52" s="329"/>
      <c r="V52" s="11"/>
      <c r="X52" s="10"/>
      <c r="BN52" s="332"/>
      <c r="BO52" s="49"/>
      <c r="BP52" s="326"/>
      <c r="BQ52" s="49"/>
      <c r="BR52" s="327"/>
      <c r="BS52" s="328"/>
      <c r="BT52" s="14"/>
      <c r="BU52" s="329"/>
      <c r="BV52" s="14"/>
      <c r="BX52" s="11"/>
      <c r="BY52" s="137"/>
      <c r="BZ52" s="325">
        <v>8</v>
      </c>
      <c r="CA52" s="26">
        <v>382.853</v>
      </c>
      <c r="CB52" s="53">
        <v>-65</v>
      </c>
      <c r="CC52" s="49">
        <f>CA52+CB52*0.001</f>
        <v>382.788</v>
      </c>
      <c r="CD52" s="148" t="s">
        <v>50</v>
      </c>
      <c r="CE52" s="51"/>
      <c r="CF52" s="46"/>
      <c r="CG52" s="46"/>
      <c r="CH52" s="46"/>
      <c r="CI52" s="46"/>
      <c r="CJ52" s="48"/>
    </row>
    <row r="53" spans="2:88" ht="21" customHeight="1" thickBot="1">
      <c r="B53" s="54"/>
      <c r="C53" s="55"/>
      <c r="D53" s="56"/>
      <c r="E53" s="56"/>
      <c r="F53" s="57"/>
      <c r="G53" s="58"/>
      <c r="H53" s="59"/>
      <c r="I53" s="55"/>
      <c r="J53" s="56"/>
      <c r="K53" s="56"/>
      <c r="L53" s="57"/>
      <c r="M53" s="339"/>
      <c r="N53" s="340"/>
      <c r="O53" s="341"/>
      <c r="P53" s="342"/>
      <c r="Q53" s="341"/>
      <c r="R53" s="343"/>
      <c r="S53" s="344"/>
      <c r="T53" s="345"/>
      <c r="U53" s="288"/>
      <c r="V53" s="155"/>
      <c r="W53" s="155"/>
      <c r="X53" s="346"/>
      <c r="AD53" s="202"/>
      <c r="AE53" s="203"/>
      <c r="BG53" s="202"/>
      <c r="BH53" s="203"/>
      <c r="BN53" s="54"/>
      <c r="BO53" s="55"/>
      <c r="BP53" s="56"/>
      <c r="BQ53" s="56"/>
      <c r="BR53" s="343"/>
      <c r="BS53" s="288"/>
      <c r="BT53" s="155"/>
      <c r="BU53" s="288"/>
      <c r="BV53" s="155"/>
      <c r="BW53" s="155"/>
      <c r="BX53" s="155"/>
      <c r="BY53" s="339"/>
      <c r="BZ53" s="59"/>
      <c r="CA53" s="55"/>
      <c r="CB53" s="56"/>
      <c r="CC53" s="56"/>
      <c r="CD53" s="154"/>
      <c r="CE53" s="58"/>
      <c r="CF53" s="59"/>
      <c r="CG53" s="55"/>
      <c r="CH53" s="56"/>
      <c r="CI53" s="56"/>
      <c r="CJ53" s="60"/>
    </row>
    <row r="54" ht="12.75" customHeight="1"/>
    <row r="55" spans="31:54" ht="12.75" customHeight="1">
      <c r="AE55" s="4"/>
      <c r="AF55" s="4"/>
      <c r="AG55" s="4"/>
      <c r="AH55" s="4"/>
      <c r="AI55" s="4"/>
      <c r="AJ55" s="4"/>
      <c r="AK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0:44" s="269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269"/>
      <c r="CE57" s="269"/>
      <c r="CF57" s="269"/>
      <c r="CG57" s="269"/>
      <c r="CH57" s="269"/>
    </row>
    <row r="58" spans="82:86" ht="12.75">
      <c r="CD58" s="269"/>
      <c r="CE58" s="269"/>
      <c r="CF58" s="269"/>
      <c r="CG58" s="269"/>
      <c r="CH58" s="269"/>
    </row>
    <row r="59" spans="82:86" ht="12.75">
      <c r="CD59" s="269"/>
      <c r="CE59" s="269"/>
      <c r="CF59" s="269"/>
      <c r="CG59" s="269"/>
      <c r="CH59" s="269"/>
    </row>
    <row r="60" spans="82:86" ht="12.75">
      <c r="CD60" s="269"/>
      <c r="CE60" s="269"/>
      <c r="CF60" s="269"/>
      <c r="CG60" s="269"/>
      <c r="CH60" s="269"/>
    </row>
    <row r="61" spans="82:86" ht="12.75">
      <c r="CD61" s="269"/>
      <c r="CE61" s="269"/>
      <c r="CF61" s="269"/>
      <c r="CG61" s="269"/>
      <c r="CH61" s="269"/>
    </row>
  </sheetData>
  <sheetProtection password="E755" sheet="1" objects="1" scenarios="1"/>
  <mergeCells count="11">
    <mergeCell ref="V2:Y2"/>
    <mergeCell ref="V3:Y3"/>
    <mergeCell ref="BT3:BU3"/>
    <mergeCell ref="BN2:BQ2"/>
    <mergeCell ref="BN3:BQ3"/>
    <mergeCell ref="BL3:BM3"/>
    <mergeCell ref="R3:S3"/>
    <mergeCell ref="AB3:AC3"/>
    <mergeCell ref="BJ3:BK3"/>
    <mergeCell ref="BN4:BQ4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92559" r:id="rId1"/>
    <oleObject progId="Paint.Picture" shapeId="692560" r:id="rId2"/>
    <oleObject progId="Paint.Picture" shapeId="69256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2013-09-17T12:44:18Z</cp:lastPrinted>
  <dcterms:created xsi:type="dcterms:W3CDTF">2003-01-13T13:06:19Z</dcterms:created>
  <dcterms:modified xsi:type="dcterms:W3CDTF">2013-10-04T12:16:23Z</dcterms:modified>
  <cp:category/>
  <cp:version/>
  <cp:contentType/>
  <cp:contentStatus/>
</cp:coreProperties>
</file>