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Tachov" sheetId="2" r:id="rId2"/>
  </sheets>
  <definedNames/>
  <calcPr fullCalcOnLoad="1"/>
</workbook>
</file>

<file path=xl/sharedStrings.xml><?xml version="1.0" encoding="utf-8"?>
<sst xmlns="http://schemas.openxmlformats.org/spreadsheetml/2006/main" count="177" uniqueCount="115">
  <si>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</si>
  <si>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</si>
  <si>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</si>
  <si>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</si>
  <si>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</si>
  <si>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</si>
  <si>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</si>
  <si>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</si>
  <si>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</si>
  <si>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</si>
  <si>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</si>
  <si>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</si>
  <si>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</si>
  <si>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</si>
  <si>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</si>
  <si>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</si>
  <si>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</si>
  <si>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</si>
  <si>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</si>
  <si>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</si>
  <si>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</si>
  <si>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</si>
  <si>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</si>
  <si>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</si>
  <si>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</si>
  <si>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</si>
  <si>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</si>
  <si>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</si>
  <si>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</si>
  <si>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</si>
  <si>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</si>
  <si>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</si>
  <si>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</si>
  <si>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</si>
  <si>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</si>
  <si>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</si>
  <si>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</si>
  <si>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</si>
  <si>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</si>
  <si>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Stanice  bez</t>
  </si>
  <si>
    <t>seřaďovacích</t>
  </si>
  <si>
    <t>návěstidel</t>
  </si>
  <si>
    <t>JTom</t>
  </si>
  <si>
    <t>Obvod  posunu</t>
  </si>
  <si>
    <t>ručně</t>
  </si>
  <si>
    <t>Zabezpečovací zařízení neumožňuje současné vlakové cesty</t>
  </si>
  <si>
    <t>vyjma současných odjezdů</t>
  </si>
  <si>
    <t>Odjezdová skupinová</t>
  </si>
  <si>
    <t>* ) = obsazení v době stanovené rozvrhem služby. V době nepřítomnosti přebírá jeho povinnosti výpravčí.</t>
  </si>
  <si>
    <t>dozorce výhybek *) / výpravčí</t>
  </si>
  <si>
    <t>v celé ŽST - rychlost 40 km/h</t>
  </si>
  <si>
    <t>Obvod  výpravčího</t>
  </si>
  <si>
    <t>Vk 1</t>
  </si>
  <si>
    <t>=</t>
  </si>
  <si>
    <t>TK</t>
  </si>
  <si>
    <t>Km  75,570  //  Km  11,736</t>
  </si>
  <si>
    <t>Km  11,736</t>
  </si>
  <si>
    <t>Návěstidla nezávislá na výměnách</t>
  </si>
  <si>
    <t>Kód :  1</t>
  </si>
  <si>
    <t>1. kategorie</t>
  </si>
  <si>
    <t>směr Bor</t>
  </si>
  <si>
    <t>směr Planá u Mariánských Lázní</t>
  </si>
  <si>
    <t>konstrukce Tischer</t>
  </si>
  <si>
    <t>na všechny N přístup po přechodech od DK</t>
  </si>
  <si>
    <t>Směr  :  Bor</t>
  </si>
  <si>
    <t>Kód : 16</t>
  </si>
  <si>
    <t>Z  Boru</t>
  </si>
  <si>
    <t>Z  Plané u M.Lázní</t>
  </si>
  <si>
    <t>Směr  :  Planá u Mariánských Lázní</t>
  </si>
  <si>
    <t>AHP03 počítače náprav ( bez návěstního bodu )</t>
  </si>
  <si>
    <t>Automatické  hradlo</t>
  </si>
  <si>
    <t>Kód : 14</t>
  </si>
  <si>
    <t>Obvod  dozorce  výhybek  *)</t>
  </si>
  <si>
    <t>kříž</t>
  </si>
  <si>
    <t>Vlečka č: V2220</t>
  </si>
  <si>
    <t>75,800</t>
  </si>
  <si>
    <t>11,523</t>
  </si>
  <si>
    <t>11,902</t>
  </si>
  <si>
    <t>proj. - nejsou</t>
  </si>
  <si>
    <t>nejsou</t>
  </si>
  <si>
    <t>samočinně činností zabezpečovacího zařízení</t>
  </si>
  <si>
    <t>KANGO</t>
  </si>
  <si>
    <t>VI.  /  2013</t>
  </si>
  <si>
    <t>LP</t>
  </si>
  <si>
    <t>LB</t>
  </si>
  <si>
    <t>4a</t>
  </si>
  <si>
    <t>Rádiové spojení  ( síť TRS )</t>
  </si>
  <si>
    <t>provoz podle SŽDC D3</t>
  </si>
  <si>
    <t>Vjezd - odjezd</t>
  </si>
  <si>
    <t>č. I,  úrovňové, jednostranné</t>
  </si>
  <si>
    <t>č. II,  úrovňové, jednostranné</t>
  </si>
  <si>
    <t>č. III,  úrovňové, jednostranné</t>
  </si>
  <si>
    <t>717 A</t>
  </si>
  <si>
    <t>dozorce výhybek *)  /  výpravčí</t>
  </si>
  <si>
    <t>Dozorce výhybek  -  1 *)</t>
  </si>
  <si>
    <t>* )  = obsazení v době stanovené rozvrhem služby. V době nepřítomnosti přebírá jeho povinnosti výpravčí.</t>
  </si>
  <si>
    <t>61 / 40 / 00</t>
  </si>
  <si>
    <t>poznámka</t>
  </si>
  <si>
    <t xml:space="preserve">  bez zabezpečení</t>
  </si>
  <si>
    <t xml:space="preserve">  výměnový.zámek, klíč je držen v kontrolním zámku Vk1</t>
  </si>
  <si>
    <t xml:space="preserve">  kontrolní výkolejkový.zámek, klíč Vk1/9 je v úschově v DK</t>
  </si>
  <si>
    <t xml:space="preserve">  výměnový.zámek, klíč je držen v kontrolním zámku v.č.4b</t>
  </si>
  <si>
    <t xml:space="preserve">  výměnový.zámek, klíč je držen v kontrolním zámku v.č.3b</t>
  </si>
  <si>
    <t>3a</t>
  </si>
  <si>
    <t>3b</t>
  </si>
  <si>
    <t>4b</t>
  </si>
  <si>
    <t xml:space="preserve">  výměnový.zámek, klíč je držen v kontrolním zámku v.č.7</t>
  </si>
  <si>
    <t xml:space="preserve">  výměnový.zámek, klíč je držen v kontrolním zámku v.č.3a</t>
  </si>
  <si>
    <t xml:space="preserve">  kontrolní výměnový.zámek, klíč 3a/6 je v úschově v DK</t>
  </si>
  <si>
    <t xml:space="preserve">  kontrolní výměnový.zámek, klíč 3b/2 je v úschově v DK</t>
  </si>
  <si>
    <t xml:space="preserve">  kontrolní výměnový.zámek, klíč 4a je v úschově v DK</t>
  </si>
  <si>
    <t xml:space="preserve">  kontrolní výměnový.zámek, klíč 4b/1 je v úschově v DK</t>
  </si>
  <si>
    <t xml:space="preserve">  kontrolní výměnový.zámek, klíč 7/5 je v úschově v DK</t>
  </si>
  <si>
    <t>DKV-PJ Plzeň, PP Tachov</t>
  </si>
  <si>
    <t>zast. - 41 / 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</si>
</sst>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7" fillId="0" borderId="44" xfId="22" applyNumberFormat="1" applyFont="1" applyBorder="1" applyAlignment="1">
      <alignment horizontal="center" vertical="center"/>
      <protection/>
    </xf>
    <xf numFmtId="164" fontId="38" fillId="0" borderId="5" xfId="22" applyNumberFormat="1" applyFont="1" applyBorder="1" applyAlignment="1">
      <alignment horizontal="center" vertical="center"/>
      <protection/>
    </xf>
    <xf numFmtId="1" fontId="38" fillId="0" borderId="3" xfId="22" applyNumberFormat="1" applyFont="1" applyBorder="1" applyAlignment="1">
      <alignment horizontal="center" vertical="center"/>
      <protection/>
    </xf>
    <xf numFmtId="164" fontId="38" fillId="0" borderId="5" xfId="22" applyNumberFormat="1" applyFont="1" applyFill="1" applyBorder="1" applyAlignment="1">
      <alignment horizontal="center" vertical="center"/>
      <protection/>
    </xf>
    <xf numFmtId="1" fontId="38" fillId="0" borderId="3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31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5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22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/>
      <protection/>
    </xf>
    <xf numFmtId="49" fontId="29" fillId="0" borderId="5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Continuous" vertical="center"/>
    </xf>
    <xf numFmtId="0" fontId="50" fillId="0" borderId="52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6" borderId="54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50" fillId="0" borderId="55" xfId="0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Continuous" vertical="center"/>
    </xf>
    <xf numFmtId="0" fontId="3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4" fontId="0" fillId="0" borderId="5" xfId="22" applyNumberFormat="1" applyFont="1" applyBorder="1" applyAlignment="1">
      <alignment vertical="center"/>
      <protection/>
    </xf>
    <xf numFmtId="0" fontId="27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22" applyFont="1" applyBorder="1" applyAlignment="1">
      <alignment horizontal="center"/>
      <protection/>
    </xf>
    <xf numFmtId="0" fontId="4" fillId="3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Continuous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0" fillId="0" borderId="4" xfId="0" applyBorder="1" applyAlignment="1">
      <alignment/>
    </xf>
    <xf numFmtId="0" fontId="29" fillId="0" borderId="5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Border="1" applyAlignment="1">
      <alignment/>
    </xf>
    <xf numFmtId="164" fontId="53" fillId="0" borderId="5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5" xfId="0" applyBorder="1" applyAlignment="1">
      <alignment/>
    </xf>
    <xf numFmtId="49" fontId="27" fillId="0" borderId="53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3" borderId="54" xfId="0" applyFont="1" applyFill="1" applyBorder="1" applyAlignment="1">
      <alignment vertical="center"/>
    </xf>
    <xf numFmtId="0" fontId="0" fillId="3" borderId="54" xfId="0" applyFont="1" applyFill="1" applyBorder="1" applyAlignment="1">
      <alignment vertical="center"/>
    </xf>
    <xf numFmtId="0" fontId="0" fillId="3" borderId="58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center"/>
    </xf>
    <xf numFmtId="0" fontId="30" fillId="0" borderId="61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238125</xdr:colOff>
      <xdr:row>31</xdr:row>
      <xdr:rowOff>114300</xdr:rowOff>
    </xdr:from>
    <xdr:to>
      <xdr:col>50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1956375" y="7800975"/>
          <a:ext cx="503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50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71550" y="7115175"/>
          <a:ext cx="36023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114300</xdr:rowOff>
    </xdr:from>
    <xdr:to>
      <xdr:col>64</xdr:col>
      <xdr:colOff>466725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7800975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114300</xdr:rowOff>
    </xdr:from>
    <xdr:to>
      <xdr:col>66</xdr:col>
      <xdr:colOff>904875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7115175"/>
          <a:ext cx="11820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Tachov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51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50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200025</xdr:colOff>
      <xdr:row>18</xdr:row>
      <xdr:rowOff>0</xdr:rowOff>
    </xdr:from>
    <xdr:to>
      <xdr:col>60</xdr:col>
      <xdr:colOff>923925</xdr:colOff>
      <xdr:row>20</xdr:row>
      <xdr:rowOff>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102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7318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99726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104775</xdr:colOff>
      <xdr:row>28</xdr:row>
      <xdr:rowOff>114300</xdr:rowOff>
    </xdr:from>
    <xdr:to>
      <xdr:col>31</xdr:col>
      <xdr:colOff>419100</xdr:colOff>
      <xdr:row>30</xdr:row>
      <xdr:rowOff>28575</xdr:rowOff>
    </xdr:to>
    <xdr:grpSp>
      <xdr:nvGrpSpPr>
        <xdr:cNvPr id="45" name="Group 243"/>
        <xdr:cNvGrpSpPr>
          <a:grpSpLocks noChangeAspect="1"/>
        </xdr:cNvGrpSpPr>
      </xdr:nvGrpSpPr>
      <xdr:grpSpPr>
        <a:xfrm>
          <a:off x="229076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23</xdr:row>
      <xdr:rowOff>114300</xdr:rowOff>
    </xdr:from>
    <xdr:to>
      <xdr:col>70</xdr:col>
      <xdr:colOff>476250</xdr:colOff>
      <xdr:row>25</xdr:row>
      <xdr:rowOff>114300</xdr:rowOff>
    </xdr:to>
    <xdr:sp>
      <xdr:nvSpPr>
        <xdr:cNvPr id="48" name="Line 328"/>
        <xdr:cNvSpPr>
          <a:spLocks/>
        </xdr:cNvSpPr>
      </xdr:nvSpPr>
      <xdr:spPr>
        <a:xfrm flipH="1" flipV="1">
          <a:off x="50263425" y="5972175"/>
          <a:ext cx="2066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22</xdr:row>
      <xdr:rowOff>152400</xdr:rowOff>
    </xdr:from>
    <xdr:to>
      <xdr:col>66</xdr:col>
      <xdr:colOff>733425</xdr:colOff>
      <xdr:row>23</xdr:row>
      <xdr:rowOff>0</xdr:rowOff>
    </xdr:to>
    <xdr:sp>
      <xdr:nvSpPr>
        <xdr:cNvPr id="49" name="Line 329"/>
        <xdr:cNvSpPr>
          <a:spLocks/>
        </xdr:cNvSpPr>
      </xdr:nvSpPr>
      <xdr:spPr>
        <a:xfrm flipH="1" flipV="1">
          <a:off x="48910875" y="5781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22</xdr:row>
      <xdr:rowOff>114300</xdr:rowOff>
    </xdr:from>
    <xdr:to>
      <xdr:col>66</xdr:col>
      <xdr:colOff>28575</xdr:colOff>
      <xdr:row>22</xdr:row>
      <xdr:rowOff>152400</xdr:rowOff>
    </xdr:to>
    <xdr:sp>
      <xdr:nvSpPr>
        <xdr:cNvPr id="50" name="Line 330"/>
        <xdr:cNvSpPr>
          <a:spLocks/>
        </xdr:cNvSpPr>
      </xdr:nvSpPr>
      <xdr:spPr>
        <a:xfrm flipH="1" flipV="1">
          <a:off x="481679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23</xdr:row>
      <xdr:rowOff>0</xdr:rowOff>
    </xdr:from>
    <xdr:to>
      <xdr:col>67</xdr:col>
      <xdr:colOff>409575</xdr:colOff>
      <xdr:row>23</xdr:row>
      <xdr:rowOff>114300</xdr:rowOff>
    </xdr:to>
    <xdr:sp>
      <xdr:nvSpPr>
        <xdr:cNvPr id="51" name="Line 331"/>
        <xdr:cNvSpPr>
          <a:spLocks/>
        </xdr:cNvSpPr>
      </xdr:nvSpPr>
      <xdr:spPr>
        <a:xfrm flipH="1" flipV="1">
          <a:off x="49615725" y="5857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34</xdr:row>
      <xdr:rowOff>114300</xdr:rowOff>
    </xdr:from>
    <xdr:to>
      <xdr:col>74</xdr:col>
      <xdr:colOff>828675</xdr:colOff>
      <xdr:row>34</xdr:row>
      <xdr:rowOff>114300</xdr:rowOff>
    </xdr:to>
    <xdr:sp>
      <xdr:nvSpPr>
        <xdr:cNvPr id="52" name="Line 376"/>
        <xdr:cNvSpPr>
          <a:spLocks/>
        </xdr:cNvSpPr>
      </xdr:nvSpPr>
      <xdr:spPr>
        <a:xfrm flipV="1">
          <a:off x="35232975" y="8486775"/>
          <a:ext cx="2042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53" name="Group 413"/>
        <xdr:cNvGrpSpPr>
          <a:grpSpLocks noChangeAspect="1"/>
        </xdr:cNvGrpSpPr>
      </xdr:nvGrpSpPr>
      <xdr:grpSpPr>
        <a:xfrm>
          <a:off x="22907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6" name="Line 428"/>
        <xdr:cNvSpPr>
          <a:spLocks/>
        </xdr:cNvSpPr>
      </xdr:nvSpPr>
      <xdr:spPr>
        <a:xfrm flipV="1">
          <a:off x="47872650" y="71151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123825</xdr:rowOff>
    </xdr:from>
    <xdr:to>
      <xdr:col>74</xdr:col>
      <xdr:colOff>457200</xdr:colOff>
      <xdr:row>28</xdr:row>
      <xdr:rowOff>114300</xdr:rowOff>
    </xdr:to>
    <xdr:sp>
      <xdr:nvSpPr>
        <xdr:cNvPr id="57" name="Line 503"/>
        <xdr:cNvSpPr>
          <a:spLocks/>
        </xdr:cNvSpPr>
      </xdr:nvSpPr>
      <xdr:spPr>
        <a:xfrm flipV="1">
          <a:off x="52330350" y="6438900"/>
          <a:ext cx="2952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46532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3397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514350</xdr:colOff>
      <xdr:row>22</xdr:row>
      <xdr:rowOff>114300</xdr:rowOff>
    </xdr:from>
    <xdr:to>
      <xdr:col>64</xdr:col>
      <xdr:colOff>752475</xdr:colOff>
      <xdr:row>22</xdr:row>
      <xdr:rowOff>114300</xdr:rowOff>
    </xdr:to>
    <xdr:sp>
      <xdr:nvSpPr>
        <xdr:cNvPr id="60" name="Line 582"/>
        <xdr:cNvSpPr>
          <a:spLocks/>
        </xdr:cNvSpPr>
      </xdr:nvSpPr>
      <xdr:spPr>
        <a:xfrm flipV="1">
          <a:off x="31261050" y="5743575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22</xdr:row>
      <xdr:rowOff>0</xdr:rowOff>
    </xdr:from>
    <xdr:ext cx="533400" cy="228600"/>
    <xdr:sp>
      <xdr:nvSpPr>
        <xdr:cNvPr id="61" name="text 7125"/>
        <xdr:cNvSpPr txBox="1">
          <a:spLocks noChangeArrowheads="1"/>
        </xdr:cNvSpPr>
      </xdr:nvSpPr>
      <xdr:spPr>
        <a:xfrm>
          <a:off x="372237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66</xdr:col>
      <xdr:colOff>904875</xdr:colOff>
      <xdr:row>25</xdr:row>
      <xdr:rowOff>114300</xdr:rowOff>
    </xdr:from>
    <xdr:to>
      <xdr:col>84</xdr:col>
      <xdr:colOff>533400</xdr:colOff>
      <xdr:row>25</xdr:row>
      <xdr:rowOff>114300</xdr:rowOff>
    </xdr:to>
    <xdr:sp>
      <xdr:nvSpPr>
        <xdr:cNvPr id="62" name="Line 584"/>
        <xdr:cNvSpPr>
          <a:spLocks/>
        </xdr:cNvSpPr>
      </xdr:nvSpPr>
      <xdr:spPr>
        <a:xfrm flipV="1">
          <a:off x="49787175" y="6429375"/>
          <a:ext cx="1300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63" name="Line 646"/>
        <xdr:cNvSpPr>
          <a:spLocks/>
        </xdr:cNvSpPr>
      </xdr:nvSpPr>
      <xdr:spPr>
        <a:xfrm flipH="1" flipV="1">
          <a:off x="230695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22</xdr:row>
      <xdr:rowOff>114300</xdr:rowOff>
    </xdr:from>
    <xdr:to>
      <xdr:col>42</xdr:col>
      <xdr:colOff>476250</xdr:colOff>
      <xdr:row>22</xdr:row>
      <xdr:rowOff>114300</xdr:rowOff>
    </xdr:to>
    <xdr:sp>
      <xdr:nvSpPr>
        <xdr:cNvPr id="64" name="Line 653"/>
        <xdr:cNvSpPr>
          <a:spLocks/>
        </xdr:cNvSpPr>
      </xdr:nvSpPr>
      <xdr:spPr>
        <a:xfrm flipV="1">
          <a:off x="19107150" y="5743575"/>
          <a:ext cx="1211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35</xdr:row>
      <xdr:rowOff>66675</xdr:rowOff>
    </xdr:from>
    <xdr:to>
      <xdr:col>46</xdr:col>
      <xdr:colOff>666750</xdr:colOff>
      <xdr:row>36</xdr:row>
      <xdr:rowOff>66675</xdr:rowOff>
    </xdr:to>
    <xdr:grpSp>
      <xdr:nvGrpSpPr>
        <xdr:cNvPr id="65" name="Group 693"/>
        <xdr:cNvGrpSpPr>
          <a:grpSpLocks/>
        </xdr:cNvGrpSpPr>
      </xdr:nvGrpSpPr>
      <xdr:grpSpPr>
        <a:xfrm>
          <a:off x="34642425" y="866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6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32</xdr:row>
      <xdr:rowOff>0</xdr:rowOff>
    </xdr:from>
    <xdr:to>
      <xdr:col>47</xdr:col>
      <xdr:colOff>247650</xdr:colOff>
      <xdr:row>34</xdr:row>
      <xdr:rowOff>114300</xdr:rowOff>
    </xdr:to>
    <xdr:sp>
      <xdr:nvSpPr>
        <xdr:cNvPr id="69" name="Line 697"/>
        <xdr:cNvSpPr>
          <a:spLocks/>
        </xdr:cNvSpPr>
      </xdr:nvSpPr>
      <xdr:spPr>
        <a:xfrm flipH="1" flipV="1">
          <a:off x="30984825" y="7915275"/>
          <a:ext cx="4257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314325</xdr:colOff>
      <xdr:row>33</xdr:row>
      <xdr:rowOff>19050</xdr:rowOff>
    </xdr:from>
    <xdr:to>
      <xdr:col>43</xdr:col>
      <xdr:colOff>361950</xdr:colOff>
      <xdr:row>34</xdr:row>
      <xdr:rowOff>19050</xdr:rowOff>
    </xdr:to>
    <xdr:grpSp>
      <xdr:nvGrpSpPr>
        <xdr:cNvPr id="70" name="Group 698"/>
        <xdr:cNvGrpSpPr>
          <a:grpSpLocks/>
        </xdr:cNvGrpSpPr>
      </xdr:nvGrpSpPr>
      <xdr:grpSpPr>
        <a:xfrm>
          <a:off x="3203257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1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22</xdr:row>
      <xdr:rowOff>209550</xdr:rowOff>
    </xdr:from>
    <xdr:to>
      <xdr:col>39</xdr:col>
      <xdr:colOff>276225</xdr:colOff>
      <xdr:row>23</xdr:row>
      <xdr:rowOff>209550</xdr:rowOff>
    </xdr:to>
    <xdr:grpSp>
      <xdr:nvGrpSpPr>
        <xdr:cNvPr id="74" name="Group 707"/>
        <xdr:cNvGrpSpPr>
          <a:grpSpLocks/>
        </xdr:cNvGrpSpPr>
      </xdr:nvGrpSpPr>
      <xdr:grpSpPr>
        <a:xfrm>
          <a:off x="28975050" y="5838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7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29</xdr:row>
      <xdr:rowOff>28575</xdr:rowOff>
    </xdr:from>
    <xdr:to>
      <xdr:col>40</xdr:col>
      <xdr:colOff>952500</xdr:colOff>
      <xdr:row>30</xdr:row>
      <xdr:rowOff>28575</xdr:rowOff>
    </xdr:to>
    <xdr:grpSp>
      <xdr:nvGrpSpPr>
        <xdr:cNvPr id="78" name="Group 711"/>
        <xdr:cNvGrpSpPr>
          <a:grpSpLocks/>
        </xdr:cNvGrpSpPr>
      </xdr:nvGrpSpPr>
      <xdr:grpSpPr>
        <a:xfrm>
          <a:off x="30165675" y="7258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9" name="Rectangle 71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1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1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533400</xdr:colOff>
      <xdr:row>34</xdr:row>
      <xdr:rowOff>114300</xdr:rowOff>
    </xdr:from>
    <xdr:to>
      <xdr:col>50</xdr:col>
      <xdr:colOff>476250</xdr:colOff>
      <xdr:row>36</xdr:row>
      <xdr:rowOff>9525</xdr:rowOff>
    </xdr:to>
    <xdr:sp>
      <xdr:nvSpPr>
        <xdr:cNvPr id="82" name="Line 743"/>
        <xdr:cNvSpPr>
          <a:spLocks/>
        </xdr:cNvSpPr>
      </xdr:nvSpPr>
      <xdr:spPr>
        <a:xfrm flipV="1">
          <a:off x="36042600" y="8486775"/>
          <a:ext cx="14287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552450</xdr:colOff>
      <xdr:row>36</xdr:row>
      <xdr:rowOff>142875</xdr:rowOff>
    </xdr:from>
    <xdr:to>
      <xdr:col>47</xdr:col>
      <xdr:colOff>323850</xdr:colOff>
      <xdr:row>37</xdr:row>
      <xdr:rowOff>19050</xdr:rowOff>
    </xdr:to>
    <xdr:sp>
      <xdr:nvSpPr>
        <xdr:cNvPr id="83" name="Line 744"/>
        <xdr:cNvSpPr>
          <a:spLocks/>
        </xdr:cNvSpPr>
      </xdr:nvSpPr>
      <xdr:spPr>
        <a:xfrm flipV="1">
          <a:off x="34575750" y="8972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37</xdr:row>
      <xdr:rowOff>19050</xdr:rowOff>
    </xdr:from>
    <xdr:to>
      <xdr:col>46</xdr:col>
      <xdr:colOff>552450</xdr:colOff>
      <xdr:row>37</xdr:row>
      <xdr:rowOff>114300</xdr:rowOff>
    </xdr:to>
    <xdr:sp>
      <xdr:nvSpPr>
        <xdr:cNvPr id="84" name="Line 745"/>
        <xdr:cNvSpPr>
          <a:spLocks/>
        </xdr:cNvSpPr>
      </xdr:nvSpPr>
      <xdr:spPr>
        <a:xfrm flipV="1">
          <a:off x="33451800" y="9077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36</xdr:row>
      <xdr:rowOff>9525</xdr:rowOff>
    </xdr:from>
    <xdr:to>
      <xdr:col>48</xdr:col>
      <xdr:colOff>552450</xdr:colOff>
      <xdr:row>36</xdr:row>
      <xdr:rowOff>142875</xdr:rowOff>
    </xdr:to>
    <xdr:sp>
      <xdr:nvSpPr>
        <xdr:cNvPr id="85" name="Line 746"/>
        <xdr:cNvSpPr>
          <a:spLocks/>
        </xdr:cNvSpPr>
      </xdr:nvSpPr>
      <xdr:spPr>
        <a:xfrm flipV="1">
          <a:off x="35318700" y="8839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257175</xdr:colOff>
      <xdr:row>26</xdr:row>
      <xdr:rowOff>104775</xdr:rowOff>
    </xdr:from>
    <xdr:to>
      <xdr:col>70</xdr:col>
      <xdr:colOff>304800</xdr:colOff>
      <xdr:row>27</xdr:row>
      <xdr:rowOff>104775</xdr:rowOff>
    </xdr:to>
    <xdr:grpSp>
      <xdr:nvGrpSpPr>
        <xdr:cNvPr id="86" name="Group 748"/>
        <xdr:cNvGrpSpPr>
          <a:grpSpLocks/>
        </xdr:cNvGrpSpPr>
      </xdr:nvGrpSpPr>
      <xdr:grpSpPr>
        <a:xfrm>
          <a:off x="52111275" y="6648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428625</xdr:colOff>
      <xdr:row>29</xdr:row>
      <xdr:rowOff>200025</xdr:rowOff>
    </xdr:from>
    <xdr:to>
      <xdr:col>68</xdr:col>
      <xdr:colOff>476250</xdr:colOff>
      <xdr:row>30</xdr:row>
      <xdr:rowOff>200025</xdr:rowOff>
    </xdr:to>
    <xdr:grpSp>
      <xdr:nvGrpSpPr>
        <xdr:cNvPr id="90" name="Group 752"/>
        <xdr:cNvGrpSpPr>
          <a:grpSpLocks/>
        </xdr:cNvGrpSpPr>
      </xdr:nvGrpSpPr>
      <xdr:grpSpPr>
        <a:xfrm>
          <a:off x="50796825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7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23</xdr:row>
      <xdr:rowOff>200025</xdr:rowOff>
    </xdr:from>
    <xdr:to>
      <xdr:col>40</xdr:col>
      <xdr:colOff>952500</xdr:colOff>
      <xdr:row>24</xdr:row>
      <xdr:rowOff>200025</xdr:rowOff>
    </xdr:to>
    <xdr:grpSp>
      <xdr:nvGrpSpPr>
        <xdr:cNvPr id="94" name="Group 769"/>
        <xdr:cNvGrpSpPr>
          <a:grpSpLocks/>
        </xdr:cNvGrpSpPr>
      </xdr:nvGrpSpPr>
      <xdr:grpSpPr>
        <a:xfrm>
          <a:off x="30165675" y="6057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95" name="Rectangle 77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7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7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514350" y="5629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514350" y="7458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Planá u M.Lázní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50</xdr:col>
      <xdr:colOff>0</xdr:colOff>
      <xdr:row>25</xdr:row>
      <xdr:rowOff>114300</xdr:rowOff>
    </xdr:to>
    <xdr:sp>
      <xdr:nvSpPr>
        <xdr:cNvPr id="100" name="Line 789"/>
        <xdr:cNvSpPr>
          <a:spLocks/>
        </xdr:cNvSpPr>
      </xdr:nvSpPr>
      <xdr:spPr>
        <a:xfrm flipV="1">
          <a:off x="1028700" y="64293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66</xdr:col>
      <xdr:colOff>914400</xdr:colOff>
      <xdr:row>25</xdr:row>
      <xdr:rowOff>114300</xdr:rowOff>
    </xdr:to>
    <xdr:sp>
      <xdr:nvSpPr>
        <xdr:cNvPr id="101" name="Line 790"/>
        <xdr:cNvSpPr>
          <a:spLocks/>
        </xdr:cNvSpPr>
      </xdr:nvSpPr>
      <xdr:spPr>
        <a:xfrm flipV="1">
          <a:off x="37966650" y="6429375"/>
          <a:ext cx="11830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26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36995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276225</xdr:colOff>
      <xdr:row>37</xdr:row>
      <xdr:rowOff>114300</xdr:rowOff>
    </xdr:from>
    <xdr:to>
      <xdr:col>45</xdr:col>
      <xdr:colOff>95250</xdr:colOff>
      <xdr:row>37</xdr:row>
      <xdr:rowOff>114300</xdr:rowOff>
    </xdr:to>
    <xdr:sp>
      <xdr:nvSpPr>
        <xdr:cNvPr id="103" name="Line 792"/>
        <xdr:cNvSpPr>
          <a:spLocks/>
        </xdr:cNvSpPr>
      </xdr:nvSpPr>
      <xdr:spPr>
        <a:xfrm flipV="1">
          <a:off x="27536775" y="9172575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29</xdr:row>
      <xdr:rowOff>76200</xdr:rowOff>
    </xdr:from>
    <xdr:to>
      <xdr:col>62</xdr:col>
      <xdr:colOff>733425</xdr:colOff>
      <xdr:row>30</xdr:row>
      <xdr:rowOff>152400</xdr:rowOff>
    </xdr:to>
    <xdr:grpSp>
      <xdr:nvGrpSpPr>
        <xdr:cNvPr id="104" name="Group 796"/>
        <xdr:cNvGrpSpPr>
          <a:grpSpLocks/>
        </xdr:cNvGrpSpPr>
      </xdr:nvGrpSpPr>
      <xdr:grpSpPr>
        <a:xfrm>
          <a:off x="44129325" y="7305675"/>
          <a:ext cx="2514600" cy="304800"/>
          <a:chOff x="89" y="144"/>
          <a:chExt cx="408" cy="32"/>
        </a:xfrm>
        <a:solidFill>
          <a:srgbClr val="FFFFFF"/>
        </a:solidFill>
      </xdr:grpSpPr>
      <xdr:sp>
        <xdr:nvSpPr>
          <xdr:cNvPr id="105" name="Rectangle 79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9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9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0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0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0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0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23</xdr:row>
      <xdr:rowOff>76200</xdr:rowOff>
    </xdr:from>
    <xdr:to>
      <xdr:col>62</xdr:col>
      <xdr:colOff>762000</xdr:colOff>
      <xdr:row>24</xdr:row>
      <xdr:rowOff>152400</xdr:rowOff>
    </xdr:to>
    <xdr:grpSp>
      <xdr:nvGrpSpPr>
        <xdr:cNvPr id="112" name="Group 804"/>
        <xdr:cNvGrpSpPr>
          <a:grpSpLocks/>
        </xdr:cNvGrpSpPr>
      </xdr:nvGrpSpPr>
      <xdr:grpSpPr>
        <a:xfrm>
          <a:off x="41452800" y="5934075"/>
          <a:ext cx="5219700" cy="304800"/>
          <a:chOff x="89" y="287"/>
          <a:chExt cx="863" cy="32"/>
        </a:xfrm>
        <a:solidFill>
          <a:srgbClr val="FFFFFF"/>
        </a:solidFill>
      </xdr:grpSpPr>
      <xdr:sp>
        <xdr:nvSpPr>
          <xdr:cNvPr id="113" name="Rectangle 80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0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26</xdr:row>
      <xdr:rowOff>66675</xdr:rowOff>
    </xdr:from>
    <xdr:to>
      <xdr:col>6</xdr:col>
      <xdr:colOff>257175</xdr:colOff>
      <xdr:row>26</xdr:row>
      <xdr:rowOff>180975</xdr:rowOff>
    </xdr:to>
    <xdr:grpSp>
      <xdr:nvGrpSpPr>
        <xdr:cNvPr id="122" name="Group 814"/>
        <xdr:cNvGrpSpPr>
          <a:grpSpLocks noChangeAspect="1"/>
        </xdr:cNvGrpSpPr>
      </xdr:nvGrpSpPr>
      <xdr:grpSpPr>
        <a:xfrm>
          <a:off x="3695700" y="66103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23" name="Line 81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1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1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1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1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29</xdr:row>
      <xdr:rowOff>66675</xdr:rowOff>
    </xdr:from>
    <xdr:to>
      <xdr:col>5</xdr:col>
      <xdr:colOff>28575</xdr:colOff>
      <xdr:row>29</xdr:row>
      <xdr:rowOff>180975</xdr:rowOff>
    </xdr:to>
    <xdr:grpSp>
      <xdr:nvGrpSpPr>
        <xdr:cNvPr id="128" name="Group 820"/>
        <xdr:cNvGrpSpPr>
          <a:grpSpLocks noChangeAspect="1"/>
        </xdr:cNvGrpSpPr>
      </xdr:nvGrpSpPr>
      <xdr:grpSpPr>
        <a:xfrm>
          <a:off x="2952750" y="72961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29" name="Line 82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2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2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2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2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628650</xdr:colOff>
      <xdr:row>30</xdr:row>
      <xdr:rowOff>38100</xdr:rowOff>
    </xdr:from>
    <xdr:to>
      <xdr:col>69</xdr:col>
      <xdr:colOff>9525</xdr:colOff>
      <xdr:row>30</xdr:row>
      <xdr:rowOff>161925</xdr:rowOff>
    </xdr:to>
    <xdr:sp>
      <xdr:nvSpPr>
        <xdr:cNvPr id="134" name="kreslení 16"/>
        <xdr:cNvSpPr>
          <a:spLocks/>
        </xdr:cNvSpPr>
      </xdr:nvSpPr>
      <xdr:spPr>
        <a:xfrm>
          <a:off x="50996850" y="7496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85725</xdr:colOff>
      <xdr:row>24</xdr:row>
      <xdr:rowOff>0</xdr:rowOff>
    </xdr:from>
    <xdr:to>
      <xdr:col>37</xdr:col>
      <xdr:colOff>438150</xdr:colOff>
      <xdr:row>25</xdr:row>
      <xdr:rowOff>114300</xdr:rowOff>
    </xdr:to>
    <xdr:grpSp>
      <xdr:nvGrpSpPr>
        <xdr:cNvPr id="135" name="Group 837"/>
        <xdr:cNvGrpSpPr>
          <a:grpSpLocks/>
        </xdr:cNvGrpSpPr>
      </xdr:nvGrpSpPr>
      <xdr:grpSpPr>
        <a:xfrm>
          <a:off x="27346275" y="6086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6" name="Line 8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28</xdr:row>
      <xdr:rowOff>114300</xdr:rowOff>
    </xdr:from>
    <xdr:to>
      <xdr:col>37</xdr:col>
      <xdr:colOff>438150</xdr:colOff>
      <xdr:row>30</xdr:row>
      <xdr:rowOff>0</xdr:rowOff>
    </xdr:to>
    <xdr:grpSp>
      <xdr:nvGrpSpPr>
        <xdr:cNvPr id="138" name="Group 840"/>
        <xdr:cNvGrpSpPr>
          <a:grpSpLocks/>
        </xdr:cNvGrpSpPr>
      </xdr:nvGrpSpPr>
      <xdr:grpSpPr>
        <a:xfrm>
          <a:off x="273462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39" name="Line 84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4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141" name="Line 843"/>
        <xdr:cNvSpPr>
          <a:spLocks/>
        </xdr:cNvSpPr>
      </xdr:nvSpPr>
      <xdr:spPr>
        <a:xfrm flipH="1">
          <a:off x="230695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42</xdr:col>
      <xdr:colOff>476250</xdr:colOff>
      <xdr:row>25</xdr:row>
      <xdr:rowOff>114300</xdr:rowOff>
    </xdr:to>
    <xdr:sp>
      <xdr:nvSpPr>
        <xdr:cNvPr id="142" name="Line 844"/>
        <xdr:cNvSpPr>
          <a:spLocks/>
        </xdr:cNvSpPr>
      </xdr:nvSpPr>
      <xdr:spPr>
        <a:xfrm flipV="1">
          <a:off x="27527250" y="5743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22</xdr:row>
      <xdr:rowOff>114300</xdr:rowOff>
    </xdr:from>
    <xdr:to>
      <xdr:col>42</xdr:col>
      <xdr:colOff>628650</xdr:colOff>
      <xdr:row>24</xdr:row>
      <xdr:rowOff>28575</xdr:rowOff>
    </xdr:to>
    <xdr:grpSp>
      <xdr:nvGrpSpPr>
        <xdr:cNvPr id="143" name="Group 845"/>
        <xdr:cNvGrpSpPr>
          <a:grpSpLocks noChangeAspect="1"/>
        </xdr:cNvGrpSpPr>
      </xdr:nvGrpSpPr>
      <xdr:grpSpPr>
        <a:xfrm>
          <a:off x="310705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46" name="Line 84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47" name="Line 85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48" name="Line 85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49" name="Line 85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0" name="Line 853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1" name="Line 854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2" name="Line 855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3" name="Line 856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4" name="Line 857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5" name="Line 858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6" name="Line 85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7" name="Line 86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8" name="Line 86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59" name="Line 86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0" name="Line 863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1" name="Line 864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2" name="Line 865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3" name="Line 866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4" name="Line 867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5" name="Line 868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6" name="Line 86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7" name="Line 87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8" name="Line 87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69" name="Line 87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0" name="Line 873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1" name="Line 874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2" name="Line 875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3" name="Line 876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4" name="Line 877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5" name="Line 878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6" name="Line 879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7" name="Line 880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8" name="Line 881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79" name="Line 882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80" name="Line 883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81" name="Line 884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428625</xdr:colOff>
      <xdr:row>31</xdr:row>
      <xdr:rowOff>180975</xdr:rowOff>
    </xdr:from>
    <xdr:to>
      <xdr:col>44</xdr:col>
      <xdr:colOff>476250</xdr:colOff>
      <xdr:row>32</xdr:row>
      <xdr:rowOff>180975</xdr:rowOff>
    </xdr:to>
    <xdr:grpSp>
      <xdr:nvGrpSpPr>
        <xdr:cNvPr id="182" name="Group 885"/>
        <xdr:cNvGrpSpPr>
          <a:grpSpLocks/>
        </xdr:cNvGrpSpPr>
      </xdr:nvGrpSpPr>
      <xdr:grpSpPr>
        <a:xfrm>
          <a:off x="32813625" y="78676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83" name="Rectangle 88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8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8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37</xdr:col>
      <xdr:colOff>200025</xdr:colOff>
      <xdr:row>37</xdr:row>
      <xdr:rowOff>47625</xdr:rowOff>
    </xdr:from>
    <xdr:to>
      <xdr:col>37</xdr:col>
      <xdr:colOff>352425</xdr:colOff>
      <xdr:row>37</xdr:row>
      <xdr:rowOff>180975</xdr:rowOff>
    </xdr:to>
    <xdr:pic>
      <xdr:nvPicPr>
        <xdr:cNvPr id="18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605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47</xdr:col>
      <xdr:colOff>95250</xdr:colOff>
      <xdr:row>32</xdr:row>
      <xdr:rowOff>209550</xdr:rowOff>
    </xdr:from>
    <xdr:to>
      <xdr:col>47</xdr:col>
      <xdr:colOff>409575</xdr:colOff>
      <xdr:row>34</xdr:row>
      <xdr:rowOff>114300</xdr:rowOff>
    </xdr:to>
    <xdr:grpSp>
      <xdr:nvGrpSpPr>
        <xdr:cNvPr id="187" name="Group 892"/>
        <xdr:cNvGrpSpPr>
          <a:grpSpLocks noChangeAspect="1"/>
        </xdr:cNvGrpSpPr>
      </xdr:nvGrpSpPr>
      <xdr:grpSpPr>
        <a:xfrm>
          <a:off x="350901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8" name="Line 8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34</xdr:row>
      <xdr:rowOff>114300</xdr:rowOff>
    </xdr:from>
    <xdr:to>
      <xdr:col>50</xdr:col>
      <xdr:colOff>628650</xdr:colOff>
      <xdr:row>36</xdr:row>
      <xdr:rowOff>28575</xdr:rowOff>
    </xdr:to>
    <xdr:grpSp>
      <xdr:nvGrpSpPr>
        <xdr:cNvPr id="190" name="Group 895"/>
        <xdr:cNvGrpSpPr>
          <a:grpSpLocks noChangeAspect="1"/>
        </xdr:cNvGrpSpPr>
      </xdr:nvGrpSpPr>
      <xdr:grpSpPr>
        <a:xfrm>
          <a:off x="37318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76200</xdr:rowOff>
    </xdr:from>
    <xdr:to>
      <xdr:col>43</xdr:col>
      <xdr:colOff>266700</xdr:colOff>
      <xdr:row>31</xdr:row>
      <xdr:rowOff>114300</xdr:rowOff>
    </xdr:to>
    <xdr:sp>
      <xdr:nvSpPr>
        <xdr:cNvPr id="193" name="Line 898"/>
        <xdr:cNvSpPr>
          <a:spLocks/>
        </xdr:cNvSpPr>
      </xdr:nvSpPr>
      <xdr:spPr>
        <a:xfrm>
          <a:off x="31242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0</xdr:rowOff>
    </xdr:from>
    <xdr:to>
      <xdr:col>42</xdr:col>
      <xdr:colOff>495300</xdr:colOff>
      <xdr:row>31</xdr:row>
      <xdr:rowOff>76200</xdr:rowOff>
    </xdr:to>
    <xdr:sp>
      <xdr:nvSpPr>
        <xdr:cNvPr id="194" name="Line 899"/>
        <xdr:cNvSpPr>
          <a:spLocks/>
        </xdr:cNvSpPr>
      </xdr:nvSpPr>
      <xdr:spPr>
        <a:xfrm>
          <a:off x="304990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31</xdr:row>
      <xdr:rowOff>0</xdr:rowOff>
    </xdr:to>
    <xdr:sp>
      <xdr:nvSpPr>
        <xdr:cNvPr id="195" name="Line 900"/>
        <xdr:cNvSpPr>
          <a:spLocks/>
        </xdr:cNvSpPr>
      </xdr:nvSpPr>
      <xdr:spPr>
        <a:xfrm>
          <a:off x="297561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40</xdr:col>
      <xdr:colOff>495300</xdr:colOff>
      <xdr:row>30</xdr:row>
      <xdr:rowOff>114300</xdr:rowOff>
    </xdr:to>
    <xdr:sp>
      <xdr:nvSpPr>
        <xdr:cNvPr id="196" name="Line 901"/>
        <xdr:cNvSpPr>
          <a:spLocks/>
        </xdr:cNvSpPr>
      </xdr:nvSpPr>
      <xdr:spPr>
        <a:xfrm>
          <a:off x="275272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30</xdr:row>
      <xdr:rowOff>114300</xdr:rowOff>
    </xdr:from>
    <xdr:to>
      <xdr:col>40</xdr:col>
      <xdr:colOff>647700</xdr:colOff>
      <xdr:row>32</xdr:row>
      <xdr:rowOff>28575</xdr:rowOff>
    </xdr:to>
    <xdr:grpSp>
      <xdr:nvGrpSpPr>
        <xdr:cNvPr id="197" name="Group 902"/>
        <xdr:cNvGrpSpPr>
          <a:grpSpLocks noChangeAspect="1"/>
        </xdr:cNvGrpSpPr>
      </xdr:nvGrpSpPr>
      <xdr:grpSpPr>
        <a:xfrm>
          <a:off x="296037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42</xdr:col>
      <xdr:colOff>238125</xdr:colOff>
      <xdr:row>32</xdr:row>
      <xdr:rowOff>0</xdr:rowOff>
    </xdr:to>
    <xdr:sp>
      <xdr:nvSpPr>
        <xdr:cNvPr id="201" name="Line 906"/>
        <xdr:cNvSpPr>
          <a:spLocks/>
        </xdr:cNvSpPr>
      </xdr:nvSpPr>
      <xdr:spPr>
        <a:xfrm flipH="1" flipV="1">
          <a:off x="29756100" y="7572375"/>
          <a:ext cx="1228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28</xdr:row>
      <xdr:rowOff>114300</xdr:rowOff>
    </xdr:from>
    <xdr:to>
      <xdr:col>70</xdr:col>
      <xdr:colOff>495300</xdr:colOff>
      <xdr:row>28</xdr:row>
      <xdr:rowOff>114300</xdr:rowOff>
    </xdr:to>
    <xdr:sp>
      <xdr:nvSpPr>
        <xdr:cNvPr id="202" name="Line 907"/>
        <xdr:cNvSpPr>
          <a:spLocks/>
        </xdr:cNvSpPr>
      </xdr:nvSpPr>
      <xdr:spPr>
        <a:xfrm flipV="1">
          <a:off x="49777650" y="711517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31</xdr:row>
      <xdr:rowOff>114300</xdr:rowOff>
    </xdr:from>
    <xdr:to>
      <xdr:col>77</xdr:col>
      <xdr:colOff>266700</xdr:colOff>
      <xdr:row>31</xdr:row>
      <xdr:rowOff>114300</xdr:rowOff>
    </xdr:to>
    <xdr:sp>
      <xdr:nvSpPr>
        <xdr:cNvPr id="203" name="Line 909"/>
        <xdr:cNvSpPr>
          <a:spLocks/>
        </xdr:cNvSpPr>
      </xdr:nvSpPr>
      <xdr:spPr>
        <a:xfrm flipV="1">
          <a:off x="47901225" y="78009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28</xdr:row>
      <xdr:rowOff>114300</xdr:rowOff>
    </xdr:from>
    <xdr:to>
      <xdr:col>70</xdr:col>
      <xdr:colOff>628650</xdr:colOff>
      <xdr:row>30</xdr:row>
      <xdr:rowOff>28575</xdr:rowOff>
    </xdr:to>
    <xdr:grpSp>
      <xdr:nvGrpSpPr>
        <xdr:cNvPr id="204" name="Group 913"/>
        <xdr:cNvGrpSpPr>
          <a:grpSpLocks noChangeAspect="1"/>
        </xdr:cNvGrpSpPr>
      </xdr:nvGrpSpPr>
      <xdr:grpSpPr>
        <a:xfrm>
          <a:off x="521779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207" name="Group 916"/>
        <xdr:cNvGrpSpPr>
          <a:grpSpLocks noChangeAspect="1"/>
        </xdr:cNvGrpSpPr>
      </xdr:nvGrpSpPr>
      <xdr:grpSpPr>
        <a:xfrm>
          <a:off x="521779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8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25</xdr:row>
      <xdr:rowOff>114300</xdr:rowOff>
    </xdr:from>
    <xdr:to>
      <xdr:col>74</xdr:col>
      <xdr:colOff>628650</xdr:colOff>
      <xdr:row>27</xdr:row>
      <xdr:rowOff>28575</xdr:rowOff>
    </xdr:to>
    <xdr:grpSp>
      <xdr:nvGrpSpPr>
        <xdr:cNvPr id="210" name="Group 919"/>
        <xdr:cNvGrpSpPr>
          <a:grpSpLocks noChangeAspect="1"/>
        </xdr:cNvGrpSpPr>
      </xdr:nvGrpSpPr>
      <xdr:grpSpPr>
        <a:xfrm>
          <a:off x="551497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9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209550</xdr:rowOff>
    </xdr:from>
    <xdr:to>
      <xdr:col>64</xdr:col>
      <xdr:colOff>628650</xdr:colOff>
      <xdr:row>31</xdr:row>
      <xdr:rowOff>114300</xdr:rowOff>
    </xdr:to>
    <xdr:grpSp>
      <xdr:nvGrpSpPr>
        <xdr:cNvPr id="213" name="Group 925"/>
        <xdr:cNvGrpSpPr>
          <a:grpSpLocks noChangeAspect="1"/>
        </xdr:cNvGrpSpPr>
      </xdr:nvGrpSpPr>
      <xdr:grpSpPr>
        <a:xfrm>
          <a:off x="477202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4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457200</xdr:colOff>
      <xdr:row>32</xdr:row>
      <xdr:rowOff>114300</xdr:rowOff>
    </xdr:from>
    <xdr:to>
      <xdr:col>64</xdr:col>
      <xdr:colOff>504825</xdr:colOff>
      <xdr:row>33</xdr:row>
      <xdr:rowOff>114300</xdr:rowOff>
    </xdr:to>
    <xdr:grpSp>
      <xdr:nvGrpSpPr>
        <xdr:cNvPr id="216" name="Group 928"/>
        <xdr:cNvGrpSpPr>
          <a:grpSpLocks/>
        </xdr:cNvGrpSpPr>
      </xdr:nvGrpSpPr>
      <xdr:grpSpPr>
        <a:xfrm>
          <a:off x="47853600" y="8029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17" name="Rectangle 92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3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876300</xdr:colOff>
      <xdr:row>28</xdr:row>
      <xdr:rowOff>180975</xdr:rowOff>
    </xdr:from>
    <xdr:to>
      <xdr:col>66</xdr:col>
      <xdr:colOff>923925</xdr:colOff>
      <xdr:row>29</xdr:row>
      <xdr:rowOff>180975</xdr:rowOff>
    </xdr:to>
    <xdr:grpSp>
      <xdr:nvGrpSpPr>
        <xdr:cNvPr id="220" name="Group 932"/>
        <xdr:cNvGrpSpPr>
          <a:grpSpLocks/>
        </xdr:cNvGrpSpPr>
      </xdr:nvGrpSpPr>
      <xdr:grpSpPr>
        <a:xfrm>
          <a:off x="49758600" y="7181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21" name="Rectangle 93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3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3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876300</xdr:colOff>
      <xdr:row>23</xdr:row>
      <xdr:rowOff>180975</xdr:rowOff>
    </xdr:from>
    <xdr:to>
      <xdr:col>66</xdr:col>
      <xdr:colOff>923925</xdr:colOff>
      <xdr:row>24</xdr:row>
      <xdr:rowOff>180975</xdr:rowOff>
    </xdr:to>
    <xdr:grpSp>
      <xdr:nvGrpSpPr>
        <xdr:cNvPr id="224" name="Group 936"/>
        <xdr:cNvGrpSpPr>
          <a:grpSpLocks/>
        </xdr:cNvGrpSpPr>
      </xdr:nvGrpSpPr>
      <xdr:grpSpPr>
        <a:xfrm>
          <a:off x="49758600" y="6038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25" name="Rectangle 93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3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3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31</xdr:row>
      <xdr:rowOff>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55054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29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0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1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2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3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4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5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6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7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8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39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0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1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2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3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4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5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6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7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8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49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50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51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52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3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4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5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6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7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8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59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60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61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62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63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64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76200</xdr:rowOff>
    </xdr:from>
    <xdr:to>
      <xdr:col>62</xdr:col>
      <xdr:colOff>762000</xdr:colOff>
      <xdr:row>27</xdr:row>
      <xdr:rowOff>152400</xdr:rowOff>
    </xdr:to>
    <xdr:grpSp>
      <xdr:nvGrpSpPr>
        <xdr:cNvPr id="265" name="Group 991"/>
        <xdr:cNvGrpSpPr>
          <a:grpSpLocks/>
        </xdr:cNvGrpSpPr>
      </xdr:nvGrpSpPr>
      <xdr:grpSpPr>
        <a:xfrm>
          <a:off x="41452800" y="6619875"/>
          <a:ext cx="5219700" cy="304800"/>
          <a:chOff x="89" y="287"/>
          <a:chExt cx="863" cy="32"/>
        </a:xfrm>
        <a:solidFill>
          <a:srgbClr val="FFFFFF"/>
        </a:solidFill>
      </xdr:grpSpPr>
      <xdr:sp>
        <xdr:nvSpPr>
          <xdr:cNvPr id="266" name="Rectangle 9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9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9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9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9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0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23</xdr:row>
      <xdr:rowOff>9525</xdr:rowOff>
    </xdr:from>
    <xdr:to>
      <xdr:col>8</xdr:col>
      <xdr:colOff>495300</xdr:colOff>
      <xdr:row>27</xdr:row>
      <xdr:rowOff>0</xdr:rowOff>
    </xdr:to>
    <xdr:sp>
      <xdr:nvSpPr>
        <xdr:cNvPr id="275" name="Line 1001"/>
        <xdr:cNvSpPr>
          <a:spLocks/>
        </xdr:cNvSpPr>
      </xdr:nvSpPr>
      <xdr:spPr>
        <a:xfrm>
          <a:off x="5981700" y="586740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P785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75,081</a:t>
          </a:r>
        </a:p>
      </xdr:txBody>
    </xdr:sp>
    <xdr:clientData/>
  </xdr:oneCellAnchor>
  <xdr:oneCellAnchor>
    <xdr:from>
      <xdr:col>7</xdr:col>
      <xdr:colOff>285750</xdr:colOff>
      <xdr:row>31</xdr:row>
      <xdr:rowOff>0</xdr:rowOff>
    </xdr:from>
    <xdr:ext cx="971550" cy="457200"/>
    <xdr:sp>
      <xdr:nvSpPr>
        <xdr:cNvPr id="277" name="text 774"/>
        <xdr:cNvSpPr txBox="1">
          <a:spLocks noChangeArrowheads="1"/>
        </xdr:cNvSpPr>
      </xdr:nvSpPr>
      <xdr:spPr>
        <a:xfrm>
          <a:off x="5257800" y="7686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P785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11,242</a:t>
          </a:r>
        </a:p>
      </xdr:txBody>
    </xdr:sp>
    <xdr:clientData/>
  </xdr:oneCellAnchor>
  <xdr:twoCellAnchor>
    <xdr:from>
      <xdr:col>8</xdr:col>
      <xdr:colOff>257175</xdr:colOff>
      <xdr:row>27</xdr:row>
      <xdr:rowOff>0</xdr:rowOff>
    </xdr:from>
    <xdr:to>
      <xdr:col>8</xdr:col>
      <xdr:colOff>495300</xdr:colOff>
      <xdr:row>30</xdr:row>
      <xdr:rowOff>209550</xdr:rowOff>
    </xdr:to>
    <xdr:sp>
      <xdr:nvSpPr>
        <xdr:cNvPr id="278" name="Line 1004"/>
        <xdr:cNvSpPr>
          <a:spLocks/>
        </xdr:cNvSpPr>
      </xdr:nvSpPr>
      <xdr:spPr>
        <a:xfrm flipH="1">
          <a:off x="5743575" y="6772275"/>
          <a:ext cx="22860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895350</xdr:colOff>
      <xdr:row>31</xdr:row>
      <xdr:rowOff>0</xdr:rowOff>
    </xdr:from>
    <xdr:ext cx="971550" cy="457200"/>
    <xdr:sp>
      <xdr:nvSpPr>
        <xdr:cNvPr id="279" name="text 774"/>
        <xdr:cNvSpPr txBox="1">
          <a:spLocks noChangeArrowheads="1"/>
        </xdr:cNvSpPr>
      </xdr:nvSpPr>
      <xdr:spPr>
        <a:xfrm>
          <a:off x="6381750" y="7686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chodník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11,254</a:t>
          </a:r>
        </a:p>
      </xdr:txBody>
    </xdr:sp>
    <xdr:clientData/>
  </xdr:oneCellAnchor>
  <xdr:twoCellAnchor>
    <xdr:from>
      <xdr:col>9</xdr:col>
      <xdr:colOff>390525</xdr:colOff>
      <xdr:row>23</xdr:row>
      <xdr:rowOff>0</xdr:rowOff>
    </xdr:from>
    <xdr:to>
      <xdr:col>9</xdr:col>
      <xdr:colOff>390525</xdr:colOff>
      <xdr:row>30</xdr:row>
      <xdr:rowOff>219075</xdr:rowOff>
    </xdr:to>
    <xdr:sp>
      <xdr:nvSpPr>
        <xdr:cNvPr id="280" name="Line 1006"/>
        <xdr:cNvSpPr>
          <a:spLocks/>
        </xdr:cNvSpPr>
      </xdr:nvSpPr>
      <xdr:spPr>
        <a:xfrm>
          <a:off x="6848475" y="58578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25</xdr:row>
      <xdr:rowOff>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59512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60</xdr:col>
      <xdr:colOff>0</xdr:colOff>
      <xdr:row>23</xdr:row>
      <xdr:rowOff>114300</xdr:rowOff>
    </xdr:from>
    <xdr:to>
      <xdr:col>60</xdr:col>
      <xdr:colOff>514350</xdr:colOff>
      <xdr:row>24</xdr:row>
      <xdr:rowOff>114300</xdr:rowOff>
    </xdr:to>
    <xdr:sp>
      <xdr:nvSpPr>
        <xdr:cNvPr id="282" name="text 7125"/>
        <xdr:cNvSpPr txBox="1">
          <a:spLocks noChangeArrowheads="1"/>
        </xdr:cNvSpPr>
      </xdr:nvSpPr>
      <xdr:spPr>
        <a:xfrm>
          <a:off x="44424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67</a:t>
          </a:r>
        </a:p>
      </xdr:txBody>
    </xdr:sp>
    <xdr:clientData/>
  </xdr:twoCellAnchor>
  <xdr:twoCellAnchor>
    <xdr:from>
      <xdr:col>60</xdr:col>
      <xdr:colOff>0</xdr:colOff>
      <xdr:row>26</xdr:row>
      <xdr:rowOff>114300</xdr:rowOff>
    </xdr:from>
    <xdr:to>
      <xdr:col>60</xdr:col>
      <xdr:colOff>514350</xdr:colOff>
      <xdr:row>27</xdr:row>
      <xdr:rowOff>114300</xdr:rowOff>
    </xdr:to>
    <xdr:sp>
      <xdr:nvSpPr>
        <xdr:cNvPr id="283" name="text 7125"/>
        <xdr:cNvSpPr txBox="1">
          <a:spLocks noChangeArrowheads="1"/>
        </xdr:cNvSpPr>
      </xdr:nvSpPr>
      <xdr:spPr>
        <a:xfrm>
          <a:off x="44424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67</a:t>
          </a:r>
        </a:p>
      </xdr:txBody>
    </xdr:sp>
    <xdr:clientData/>
  </xdr:twoCellAnchor>
  <xdr:twoCellAnchor>
    <xdr:from>
      <xdr:col>60</xdr:col>
      <xdr:colOff>0</xdr:colOff>
      <xdr:row>29</xdr:row>
      <xdr:rowOff>114300</xdr:rowOff>
    </xdr:from>
    <xdr:to>
      <xdr:col>60</xdr:col>
      <xdr:colOff>514350</xdr:colOff>
      <xdr:row>30</xdr:row>
      <xdr:rowOff>114300</xdr:rowOff>
    </xdr:to>
    <xdr:sp>
      <xdr:nvSpPr>
        <xdr:cNvPr id="284" name="text 7125"/>
        <xdr:cNvSpPr txBox="1">
          <a:spLocks noChangeArrowheads="1"/>
        </xdr:cNvSpPr>
      </xdr:nvSpPr>
      <xdr:spPr>
        <a:xfrm>
          <a:off x="44424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</a:t>
          </a:r>
        </a:p>
      </xdr:txBody>
    </xdr:sp>
    <xdr:clientData/>
  </xdr:twoCellAnchor>
  <xdr:twoCellAnchor editAs="absolute">
    <xdr:from>
      <xdr:col>30</xdr:col>
      <xdr:colOff>228600</xdr:colOff>
      <xdr:row>27</xdr:row>
      <xdr:rowOff>57150</xdr:rowOff>
    </xdr:from>
    <xdr:to>
      <xdr:col>30</xdr:col>
      <xdr:colOff>923925</xdr:colOff>
      <xdr:row>27</xdr:row>
      <xdr:rowOff>171450</xdr:rowOff>
    </xdr:to>
    <xdr:grpSp>
      <xdr:nvGrpSpPr>
        <xdr:cNvPr id="285" name="Group 1011"/>
        <xdr:cNvGrpSpPr>
          <a:grpSpLocks noChangeAspect="1"/>
        </xdr:cNvGrpSpPr>
      </xdr:nvGrpSpPr>
      <xdr:grpSpPr>
        <a:xfrm>
          <a:off x="22059900" y="6829425"/>
          <a:ext cx="695325" cy="114300"/>
          <a:chOff x="435" y="119"/>
          <a:chExt cx="64" cy="12"/>
        </a:xfrm>
        <a:solidFill>
          <a:srgbClr val="FFFFFF"/>
        </a:solidFill>
      </xdr:grpSpPr>
      <xdr:sp>
        <xdr:nvSpPr>
          <xdr:cNvPr id="286" name="Line 1012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3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4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5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16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17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018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228600</xdr:colOff>
      <xdr:row>24</xdr:row>
      <xdr:rowOff>57150</xdr:rowOff>
    </xdr:from>
    <xdr:to>
      <xdr:col>30</xdr:col>
      <xdr:colOff>923925</xdr:colOff>
      <xdr:row>24</xdr:row>
      <xdr:rowOff>171450</xdr:rowOff>
    </xdr:to>
    <xdr:grpSp>
      <xdr:nvGrpSpPr>
        <xdr:cNvPr id="293" name="Group 1019"/>
        <xdr:cNvGrpSpPr>
          <a:grpSpLocks noChangeAspect="1"/>
        </xdr:cNvGrpSpPr>
      </xdr:nvGrpSpPr>
      <xdr:grpSpPr>
        <a:xfrm>
          <a:off x="22059900" y="6143625"/>
          <a:ext cx="695325" cy="114300"/>
          <a:chOff x="435" y="119"/>
          <a:chExt cx="64" cy="12"/>
        </a:xfrm>
        <a:solidFill>
          <a:srgbClr val="FFFFFF"/>
        </a:solidFill>
      </xdr:grpSpPr>
      <xdr:sp>
        <xdr:nvSpPr>
          <xdr:cNvPr id="294" name="Line 1020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21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22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23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0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733425</xdr:colOff>
      <xdr:row>34</xdr:row>
      <xdr:rowOff>114300</xdr:rowOff>
    </xdr:from>
    <xdr:to>
      <xdr:col>47</xdr:col>
      <xdr:colOff>209550</xdr:colOff>
      <xdr:row>34</xdr:row>
      <xdr:rowOff>114300</xdr:rowOff>
    </xdr:to>
    <xdr:sp>
      <xdr:nvSpPr>
        <xdr:cNvPr id="301" name="Line 3"/>
        <xdr:cNvSpPr>
          <a:spLocks/>
        </xdr:cNvSpPr>
      </xdr:nvSpPr>
      <xdr:spPr>
        <a:xfrm flipV="1">
          <a:off x="28508325" y="8486775"/>
          <a:ext cx="669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34</xdr:row>
      <xdr:rowOff>0</xdr:rowOff>
    </xdr:from>
    <xdr:ext cx="533400" cy="228600"/>
    <xdr:sp>
      <xdr:nvSpPr>
        <xdr:cNvPr id="302" name="text 7125"/>
        <xdr:cNvSpPr txBox="1">
          <a:spLocks noChangeArrowheads="1"/>
        </xdr:cNvSpPr>
      </xdr:nvSpPr>
      <xdr:spPr>
        <a:xfrm>
          <a:off x="29489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3" name="Line 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4" name="Line 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5" name="Line 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6" name="Line 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7" name="Line 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8" name="Line 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09" name="Line 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0" name="Line 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1" name="Line 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2" name="Line 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3" name="Line 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4" name="Line 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5" name="Line 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6" name="Line 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7" name="Line 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8" name="Line 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19" name="Line 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0" name="Line 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1" name="Line 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2" name="Line 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3" name="Line 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4" name="Line 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5" name="Line 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326" name="Line 3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27" name="Line 31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28" name="Line 32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29" name="Line 33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0" name="Line 34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1" name="Line 35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2" name="Line 36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3" name="Line 37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4" name="Line 38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5" name="Line 39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6" name="Line 40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7" name="Line 41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338" name="Line 42"/>
        <xdr:cNvSpPr>
          <a:spLocks/>
        </xdr:cNvSpPr>
      </xdr:nvSpPr>
      <xdr:spPr>
        <a:xfrm flipH="1">
          <a:off x="30222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39" name="Line 43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0" name="Line 44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1" name="Line 45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2" name="Line 46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3" name="Line 47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4" name="Line 48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5" name="Line 49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6" name="Line 50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7" name="Line 51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8" name="Line 52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49" name="Line 53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0" name="Line 54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1" name="Line 55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2" name="Line 56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3" name="Line 57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4" name="Line 58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5" name="Line 59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6" name="Line 60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7" name="Line 61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8" name="Line 62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59" name="Line 63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60" name="Line 64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61" name="Line 65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62" name="Line 66"/>
        <xdr:cNvSpPr>
          <a:spLocks/>
        </xdr:cNvSpPr>
      </xdr:nvSpPr>
      <xdr:spPr>
        <a:xfrm flipH="1">
          <a:off x="29260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3" name="Line 67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4" name="Line 68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5" name="Line 69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6" name="Line 70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7" name="Line 71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8" name="Line 72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69" name="Line 73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70" name="Line 74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71" name="Line 75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72" name="Line 76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73" name="Line 77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33</xdr:row>
      <xdr:rowOff>19050</xdr:rowOff>
    </xdr:from>
    <xdr:to>
      <xdr:col>41</xdr:col>
      <xdr:colOff>504825</xdr:colOff>
      <xdr:row>33</xdr:row>
      <xdr:rowOff>19050</xdr:rowOff>
    </xdr:to>
    <xdr:sp>
      <xdr:nvSpPr>
        <xdr:cNvPr id="374" name="Line 78"/>
        <xdr:cNvSpPr>
          <a:spLocks/>
        </xdr:cNvSpPr>
      </xdr:nvSpPr>
      <xdr:spPr>
        <a:xfrm flipH="1">
          <a:off x="30222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63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7" customFormat="1" ht="22.5" customHeight="1">
      <c r="A4" s="90"/>
      <c r="B4" s="26" t="s">
        <v>32</v>
      </c>
      <c r="C4" s="91" t="s">
        <v>92</v>
      </c>
      <c r="D4" s="92"/>
      <c r="E4" s="90"/>
      <c r="F4" s="90"/>
      <c r="G4" s="90"/>
      <c r="H4" s="90"/>
      <c r="I4" s="92"/>
      <c r="J4" s="79" t="s">
        <v>55</v>
      </c>
      <c r="K4" s="92"/>
      <c r="L4" s="93"/>
      <c r="M4" s="92"/>
      <c r="N4" s="92"/>
      <c r="O4" s="92"/>
      <c r="P4" s="92"/>
      <c r="Q4" s="94" t="s">
        <v>33</v>
      </c>
      <c r="R4" s="95">
        <v>756858</v>
      </c>
      <c r="S4" s="92"/>
      <c r="T4" s="92"/>
      <c r="U4" s="96"/>
      <c r="V4" s="96"/>
    </row>
    <row r="5" spans="2:22" s="98" customFormat="1" ht="18" customHeight="1" thickBot="1">
      <c r="B5" s="99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89"/>
      <c r="U6" s="89"/>
      <c r="V6" s="89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88"/>
      <c r="U7" s="86"/>
    </row>
    <row r="8" spans="1:21" ht="24.75" customHeight="1">
      <c r="A8" s="107"/>
      <c r="B8" s="112"/>
      <c r="C8" s="113" t="s">
        <v>9</v>
      </c>
      <c r="D8" s="114"/>
      <c r="E8" s="114"/>
      <c r="F8" s="114"/>
      <c r="N8" s="114"/>
      <c r="O8" s="114"/>
      <c r="P8" s="114"/>
      <c r="Q8" s="114"/>
      <c r="R8" s="115"/>
      <c r="S8" s="111"/>
      <c r="T8" s="88"/>
      <c r="U8" s="86"/>
    </row>
    <row r="9" spans="1:21" ht="24.75" customHeight="1">
      <c r="A9" s="107"/>
      <c r="B9" s="112"/>
      <c r="C9" s="44" t="s">
        <v>8</v>
      </c>
      <c r="D9" s="114"/>
      <c r="E9" s="114"/>
      <c r="F9" s="114"/>
      <c r="G9" s="45"/>
      <c r="H9" s="45"/>
      <c r="I9" s="45"/>
      <c r="J9" s="45" t="s">
        <v>57</v>
      </c>
      <c r="K9" s="45"/>
      <c r="L9" s="45"/>
      <c r="M9" s="45"/>
      <c r="N9" s="114"/>
      <c r="O9" s="114"/>
      <c r="P9" s="323" t="s">
        <v>58</v>
      </c>
      <c r="Q9" s="323"/>
      <c r="R9" s="117"/>
      <c r="S9" s="111"/>
      <c r="T9" s="88"/>
      <c r="U9" s="86"/>
    </row>
    <row r="10" spans="1:21" ht="24.75" customHeight="1">
      <c r="A10" s="107"/>
      <c r="B10" s="112"/>
      <c r="C10" s="44" t="s">
        <v>10</v>
      </c>
      <c r="D10" s="114"/>
      <c r="E10" s="114"/>
      <c r="F10" s="114"/>
      <c r="G10" s="114"/>
      <c r="H10" s="114"/>
      <c r="I10" s="114"/>
      <c r="J10" s="116" t="s">
        <v>59</v>
      </c>
      <c r="K10" s="114"/>
      <c r="L10" s="114"/>
      <c r="M10" s="114"/>
      <c r="N10" s="114"/>
      <c r="O10" s="114"/>
      <c r="P10" s="323"/>
      <c r="Q10" s="323"/>
      <c r="R10" s="115"/>
      <c r="S10" s="111"/>
      <c r="T10" s="88"/>
      <c r="U10" s="86"/>
    </row>
    <row r="11" spans="1:21" ht="21" customHeight="1">
      <c r="A11" s="107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1"/>
      <c r="T11" s="88"/>
      <c r="U11" s="86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88"/>
      <c r="U12" s="86"/>
    </row>
    <row r="13" spans="1:21" ht="21" customHeight="1">
      <c r="A13" s="107"/>
      <c r="B13" s="112"/>
      <c r="C13" s="56" t="s">
        <v>15</v>
      </c>
      <c r="D13" s="114"/>
      <c r="E13" s="114"/>
      <c r="F13" s="114"/>
      <c r="G13" s="205"/>
      <c r="H13" s="114"/>
      <c r="I13" s="114"/>
      <c r="J13" s="121" t="s">
        <v>16</v>
      </c>
      <c r="K13" s="121"/>
      <c r="N13" s="114"/>
      <c r="O13" s="205"/>
      <c r="P13" s="122"/>
      <c r="Q13" s="114"/>
      <c r="R13" s="115"/>
      <c r="S13" s="111"/>
      <c r="T13" s="88"/>
      <c r="U13" s="86"/>
    </row>
    <row r="14" spans="1:21" ht="21" customHeight="1">
      <c r="A14" s="107"/>
      <c r="B14" s="112"/>
      <c r="C14" s="54" t="s">
        <v>17</v>
      </c>
      <c r="D14" s="114"/>
      <c r="E14" s="114"/>
      <c r="F14" s="114"/>
      <c r="G14" s="206"/>
      <c r="H14" s="114"/>
      <c r="I14" s="114"/>
      <c r="J14" s="194">
        <v>11.736</v>
      </c>
      <c r="K14" s="194"/>
      <c r="N14" s="114"/>
      <c r="O14" s="206"/>
      <c r="P14" s="122"/>
      <c r="Q14" s="114"/>
      <c r="R14" s="115"/>
      <c r="S14" s="111"/>
      <c r="T14" s="88"/>
      <c r="U14" s="86"/>
    </row>
    <row r="15" spans="1:21" ht="21" customHeight="1">
      <c r="A15" s="107"/>
      <c r="B15" s="112"/>
      <c r="C15" s="54" t="s">
        <v>18</v>
      </c>
      <c r="D15" s="114"/>
      <c r="E15" s="114"/>
      <c r="F15" s="114"/>
      <c r="G15" s="217"/>
      <c r="H15" s="114"/>
      <c r="I15" s="114"/>
      <c r="J15" s="70" t="s">
        <v>19</v>
      </c>
      <c r="K15" s="70"/>
      <c r="N15" s="114"/>
      <c r="O15" s="217"/>
      <c r="P15" s="114"/>
      <c r="Q15" s="114"/>
      <c r="R15" s="115"/>
      <c r="S15" s="111"/>
      <c r="T15" s="88"/>
      <c r="U15" s="86"/>
    </row>
    <row r="16" spans="1:21" ht="21" customHeight="1">
      <c r="A16" s="107"/>
      <c r="B16" s="118"/>
      <c r="C16" s="119"/>
      <c r="D16" s="119"/>
      <c r="E16" s="119"/>
      <c r="F16" s="119"/>
      <c r="G16" s="119"/>
      <c r="H16" s="119"/>
      <c r="I16" s="119"/>
      <c r="J16" s="211" t="s">
        <v>94</v>
      </c>
      <c r="K16" s="211"/>
      <c r="L16" s="119"/>
      <c r="M16" s="119"/>
      <c r="N16" s="119"/>
      <c r="O16" s="119"/>
      <c r="P16" s="119"/>
      <c r="Q16" s="119"/>
      <c r="R16" s="120"/>
      <c r="S16" s="111"/>
      <c r="T16" s="88"/>
      <c r="U16" s="86"/>
    </row>
    <row r="17" spans="1:21" ht="21" customHeight="1">
      <c r="A17" s="107"/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1"/>
      <c r="T17" s="88"/>
      <c r="U17" s="86"/>
    </row>
    <row r="18" spans="1:21" ht="21" customHeight="1">
      <c r="A18" s="107"/>
      <c r="B18" s="112"/>
      <c r="C18" s="54" t="s">
        <v>34</v>
      </c>
      <c r="D18" s="114"/>
      <c r="E18" s="114"/>
      <c r="F18" s="114"/>
      <c r="G18" s="114"/>
      <c r="H18" s="114"/>
      <c r="J18" s="123" t="s">
        <v>93</v>
      </c>
      <c r="L18" s="114"/>
      <c r="M18" s="122"/>
      <c r="N18" s="122"/>
      <c r="O18" s="114"/>
      <c r="P18" s="323" t="s">
        <v>114</v>
      </c>
      <c r="Q18" s="323"/>
      <c r="R18" s="115"/>
      <c r="S18" s="111"/>
      <c r="T18" s="88"/>
      <c r="U18" s="86"/>
    </row>
    <row r="19" spans="1:21" ht="21" customHeight="1">
      <c r="A19" s="107"/>
      <c r="B19" s="112"/>
      <c r="C19" s="54" t="s">
        <v>35</v>
      </c>
      <c r="D19" s="114"/>
      <c r="E19" s="114"/>
      <c r="F19" s="114"/>
      <c r="G19" s="114"/>
      <c r="H19" s="114"/>
      <c r="J19" s="282" t="s">
        <v>95</v>
      </c>
      <c r="L19" s="114"/>
      <c r="M19" s="122"/>
      <c r="N19" s="122"/>
      <c r="O19" s="114"/>
      <c r="P19" s="323" t="s">
        <v>78</v>
      </c>
      <c r="Q19" s="323"/>
      <c r="R19" s="115"/>
      <c r="S19" s="111"/>
      <c r="T19" s="88"/>
      <c r="U19" s="86"/>
    </row>
    <row r="20" spans="1:21" ht="21" customHeight="1">
      <c r="A20" s="107"/>
      <c r="B20" s="124"/>
      <c r="C20" s="125"/>
      <c r="D20" s="125"/>
      <c r="E20" s="125"/>
      <c r="F20" s="125"/>
      <c r="G20" s="125"/>
      <c r="H20" s="125"/>
      <c r="I20" s="125"/>
      <c r="J20" s="216"/>
      <c r="K20" s="125"/>
      <c r="L20" s="125"/>
      <c r="M20" s="125"/>
      <c r="N20" s="125"/>
      <c r="O20" s="125"/>
      <c r="P20" s="125"/>
      <c r="Q20" s="125"/>
      <c r="R20" s="126"/>
      <c r="S20" s="111"/>
      <c r="T20" s="88"/>
      <c r="U20" s="86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130"/>
      <c r="K21" s="128"/>
      <c r="L21" s="128"/>
      <c r="M21" s="128"/>
      <c r="N21" s="128"/>
      <c r="O21" s="128"/>
      <c r="P21" s="128"/>
      <c r="Q21" s="128"/>
      <c r="R21" s="128"/>
      <c r="S21" s="111"/>
      <c r="T21" s="88"/>
      <c r="U21" s="86"/>
    </row>
    <row r="22" spans="1:19" ht="30" customHeight="1">
      <c r="A22" s="131"/>
      <c r="B22" s="132"/>
      <c r="C22" s="133"/>
      <c r="D22" s="324" t="s">
        <v>36</v>
      </c>
      <c r="E22" s="325"/>
      <c r="F22" s="325"/>
      <c r="G22" s="325"/>
      <c r="H22" s="133"/>
      <c r="I22" s="134"/>
      <c r="J22" s="135"/>
      <c r="K22" s="132"/>
      <c r="L22" s="133"/>
      <c r="M22" s="324" t="s">
        <v>37</v>
      </c>
      <c r="N22" s="324"/>
      <c r="O22" s="324"/>
      <c r="P22" s="324"/>
      <c r="Q22" s="133"/>
      <c r="R22" s="134"/>
      <c r="S22" s="111"/>
    </row>
    <row r="23" spans="1:20" s="140" customFormat="1" ht="21" customHeight="1" thickBot="1">
      <c r="A23" s="136"/>
      <c r="B23" s="137" t="s">
        <v>22</v>
      </c>
      <c r="C23" s="77" t="s">
        <v>23</v>
      </c>
      <c r="D23" s="77" t="s">
        <v>24</v>
      </c>
      <c r="E23" s="138" t="s">
        <v>25</v>
      </c>
      <c r="F23" s="326" t="s">
        <v>26</v>
      </c>
      <c r="G23" s="327"/>
      <c r="H23" s="327"/>
      <c r="I23" s="328"/>
      <c r="J23" s="135"/>
      <c r="K23" s="137" t="s">
        <v>22</v>
      </c>
      <c r="L23" s="77" t="s">
        <v>23</v>
      </c>
      <c r="M23" s="77" t="s">
        <v>24</v>
      </c>
      <c r="N23" s="138" t="s">
        <v>25</v>
      </c>
      <c r="O23" s="326" t="s">
        <v>26</v>
      </c>
      <c r="P23" s="327"/>
      <c r="Q23" s="327"/>
      <c r="R23" s="328"/>
      <c r="S23" s="139"/>
      <c r="T23" s="84"/>
    </row>
    <row r="24" spans="1:20" s="97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1"/>
      <c r="T24" s="84"/>
    </row>
    <row r="25" spans="1:20" s="97" customFormat="1" ht="21" customHeight="1">
      <c r="A25" s="131"/>
      <c r="B25" s="148">
        <v>1</v>
      </c>
      <c r="C25" s="149">
        <v>11.558000000000002</v>
      </c>
      <c r="D25" s="149">
        <v>11.800999999999998</v>
      </c>
      <c r="E25" s="150">
        <f>(D25-C25)*1000</f>
        <v>242.99999999999676</v>
      </c>
      <c r="F25" s="332" t="s">
        <v>38</v>
      </c>
      <c r="G25" s="333"/>
      <c r="H25" s="333"/>
      <c r="I25" s="334"/>
      <c r="J25" s="135"/>
      <c r="K25" s="148">
        <v>1</v>
      </c>
      <c r="L25" s="151">
        <v>11.695</v>
      </c>
      <c r="M25" s="151">
        <v>11.762</v>
      </c>
      <c r="N25" s="152">
        <f aca="true" t="shared" si="0" ref="N25:N30">(M25-L25)*1000</f>
        <v>67.00000000000017</v>
      </c>
      <c r="O25" s="335" t="s">
        <v>89</v>
      </c>
      <c r="P25" s="336"/>
      <c r="Q25" s="336"/>
      <c r="R25" s="337"/>
      <c r="S25" s="111"/>
      <c r="T25" s="84"/>
    </row>
    <row r="26" spans="1:20" s="97" customFormat="1" ht="21" customHeight="1">
      <c r="A26" s="131"/>
      <c r="B26" s="141"/>
      <c r="C26" s="142"/>
      <c r="D26" s="277"/>
      <c r="E26" s="144"/>
      <c r="F26" s="329" t="s">
        <v>60</v>
      </c>
      <c r="G26" s="330"/>
      <c r="H26" s="330"/>
      <c r="I26" s="331"/>
      <c r="J26" s="135"/>
      <c r="K26" s="148"/>
      <c r="L26" s="151"/>
      <c r="M26" s="151"/>
      <c r="N26" s="152">
        <f t="shared" si="0"/>
        <v>0</v>
      </c>
      <c r="O26" s="320" t="s">
        <v>62</v>
      </c>
      <c r="P26" s="321"/>
      <c r="Q26" s="321"/>
      <c r="R26" s="322"/>
      <c r="S26" s="111"/>
      <c r="T26" s="84"/>
    </row>
    <row r="27" spans="1:20" s="97" customFormat="1" ht="21" customHeight="1">
      <c r="A27" s="131"/>
      <c r="B27" s="148"/>
      <c r="C27" s="149"/>
      <c r="D27" s="149"/>
      <c r="E27" s="150"/>
      <c r="F27" s="222"/>
      <c r="G27" s="223"/>
      <c r="H27" s="223"/>
      <c r="I27" s="224"/>
      <c r="J27" s="135"/>
      <c r="K27" s="148">
        <v>2</v>
      </c>
      <c r="L27" s="149">
        <v>11.695</v>
      </c>
      <c r="M27" s="149">
        <v>11.762</v>
      </c>
      <c r="N27" s="152">
        <f t="shared" si="0"/>
        <v>67.00000000000017</v>
      </c>
      <c r="O27" s="335" t="s">
        <v>90</v>
      </c>
      <c r="P27" s="336"/>
      <c r="Q27" s="336"/>
      <c r="R27" s="337"/>
      <c r="S27" s="111"/>
      <c r="T27" s="84"/>
    </row>
    <row r="28" spans="1:20" s="97" customFormat="1" ht="21" customHeight="1">
      <c r="A28" s="131"/>
      <c r="B28" s="148">
        <v>2</v>
      </c>
      <c r="C28" s="149">
        <v>11.558000000000002</v>
      </c>
      <c r="D28" s="149">
        <v>11.800999999999998</v>
      </c>
      <c r="E28" s="150">
        <f>(D28-C28)*1000</f>
        <v>242.99999999999676</v>
      </c>
      <c r="F28" s="332" t="s">
        <v>38</v>
      </c>
      <c r="G28" s="333"/>
      <c r="H28" s="333"/>
      <c r="I28" s="334"/>
      <c r="J28" s="135"/>
      <c r="K28" s="148"/>
      <c r="L28" s="149"/>
      <c r="M28" s="149"/>
      <c r="N28" s="152">
        <f t="shared" si="0"/>
        <v>0</v>
      </c>
      <c r="O28" s="320" t="s">
        <v>62</v>
      </c>
      <c r="P28" s="321"/>
      <c r="Q28" s="321"/>
      <c r="R28" s="322"/>
      <c r="S28" s="111"/>
      <c r="T28" s="84"/>
    </row>
    <row r="29" spans="1:20" s="97" customFormat="1" ht="21" customHeight="1">
      <c r="A29" s="131"/>
      <c r="B29" s="148"/>
      <c r="C29" s="149"/>
      <c r="D29" s="149"/>
      <c r="E29" s="150"/>
      <c r="F29" s="329" t="s">
        <v>61</v>
      </c>
      <c r="G29" s="330"/>
      <c r="H29" s="330"/>
      <c r="I29" s="331"/>
      <c r="J29" s="135"/>
      <c r="K29" s="148">
        <v>4</v>
      </c>
      <c r="L29" s="149">
        <v>11.729</v>
      </c>
      <c r="M29" s="149">
        <v>11.762</v>
      </c>
      <c r="N29" s="152">
        <f t="shared" si="0"/>
        <v>33.00000000000125</v>
      </c>
      <c r="O29" s="335" t="s">
        <v>91</v>
      </c>
      <c r="P29" s="336"/>
      <c r="Q29" s="336"/>
      <c r="R29" s="337"/>
      <c r="S29" s="111"/>
      <c r="T29" s="84"/>
    </row>
    <row r="30" spans="1:20" s="97" customFormat="1" ht="21" customHeight="1">
      <c r="A30" s="131"/>
      <c r="B30" s="141"/>
      <c r="C30" s="142"/>
      <c r="D30" s="277"/>
      <c r="E30" s="144"/>
      <c r="F30" s="145"/>
      <c r="G30" s="146"/>
      <c r="H30" s="146"/>
      <c r="I30" s="147"/>
      <c r="J30" s="135"/>
      <c r="K30" s="148"/>
      <c r="L30" s="149"/>
      <c r="M30" s="149"/>
      <c r="N30" s="152">
        <f t="shared" si="0"/>
        <v>0</v>
      </c>
      <c r="O30" s="320" t="s">
        <v>62</v>
      </c>
      <c r="P30" s="321"/>
      <c r="Q30" s="321"/>
      <c r="R30" s="322"/>
      <c r="S30" s="111"/>
      <c r="T30" s="84"/>
    </row>
    <row r="31" spans="1:20" s="97" customFormat="1" ht="21" customHeight="1">
      <c r="A31" s="131"/>
      <c r="B31" s="148">
        <v>4</v>
      </c>
      <c r="C31" s="149">
        <v>11.591000000000001</v>
      </c>
      <c r="D31" s="149">
        <v>11.776</v>
      </c>
      <c r="E31" s="150">
        <f>(D31-C31)*1000</f>
        <v>184.99999999999872</v>
      </c>
      <c r="F31" s="335" t="s">
        <v>88</v>
      </c>
      <c r="G31" s="336"/>
      <c r="H31" s="336"/>
      <c r="I31" s="337"/>
      <c r="J31" s="135"/>
      <c r="K31" s="148"/>
      <c r="L31" s="149"/>
      <c r="M31" s="149"/>
      <c r="N31" s="152"/>
      <c r="O31" s="320" t="s">
        <v>63</v>
      </c>
      <c r="P31" s="321"/>
      <c r="Q31" s="321"/>
      <c r="R31" s="322"/>
      <c r="S31" s="111"/>
      <c r="T31" s="84"/>
    </row>
    <row r="32" spans="1:20" s="90" customFormat="1" ht="21" customHeight="1">
      <c r="A32" s="131"/>
      <c r="B32" s="153"/>
      <c r="C32" s="154"/>
      <c r="D32" s="155"/>
      <c r="E32" s="156"/>
      <c r="F32" s="157"/>
      <c r="G32" s="158"/>
      <c r="H32" s="158"/>
      <c r="I32" s="159"/>
      <c r="J32" s="135"/>
      <c r="K32" s="153"/>
      <c r="L32" s="154"/>
      <c r="M32" s="155"/>
      <c r="N32" s="156"/>
      <c r="O32" s="157"/>
      <c r="P32" s="158"/>
      <c r="Q32" s="158"/>
      <c r="R32" s="159"/>
      <c r="S32" s="111"/>
      <c r="T32" s="84"/>
    </row>
    <row r="33" spans="1:19" ht="21" customHeight="1" thickBot="1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2"/>
    </row>
  </sheetData>
  <sheetProtection password="E755" sheet="1" objects="1" scenarios="1"/>
  <mergeCells count="20">
    <mergeCell ref="F26:I26"/>
    <mergeCell ref="F28:I28"/>
    <mergeCell ref="O31:R31"/>
    <mergeCell ref="F25:I25"/>
    <mergeCell ref="O27:R27"/>
    <mergeCell ref="F29:I29"/>
    <mergeCell ref="F31:I31"/>
    <mergeCell ref="O29:R29"/>
    <mergeCell ref="O28:R28"/>
    <mergeCell ref="O25:R25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0"/>
      <c r="BW1" s="20"/>
      <c r="BX1" s="20"/>
      <c r="BY1" s="20"/>
      <c r="CK1" s="20"/>
    </row>
    <row r="2" spans="2:77" ht="36" customHeight="1" thickBot="1" thickTop="1">
      <c r="B2" s="166"/>
      <c r="C2" s="167"/>
      <c r="D2" s="167"/>
      <c r="E2" s="167"/>
      <c r="F2" s="167"/>
      <c r="G2" s="78" t="s">
        <v>64</v>
      </c>
      <c r="H2" s="167"/>
      <c r="I2" s="167"/>
      <c r="J2" s="167"/>
      <c r="K2" s="167"/>
      <c r="L2" s="168"/>
      <c r="N2" s="166"/>
      <c r="O2" s="167"/>
      <c r="P2" s="167"/>
      <c r="Q2" s="167"/>
      <c r="R2" s="167"/>
      <c r="S2" s="78" t="s">
        <v>68</v>
      </c>
      <c r="T2" s="167"/>
      <c r="U2" s="167"/>
      <c r="V2" s="167"/>
      <c r="W2" s="167"/>
      <c r="X2" s="168"/>
      <c r="AF2" s="23"/>
      <c r="AG2" s="24"/>
      <c r="AH2" s="24"/>
      <c r="AI2" s="24"/>
      <c r="AJ2" s="338" t="s">
        <v>4</v>
      </c>
      <c r="AK2" s="338"/>
      <c r="AL2" s="338"/>
      <c r="AM2" s="338"/>
      <c r="AN2" s="24"/>
      <c r="AO2" s="24"/>
      <c r="AP2" s="24"/>
      <c r="AQ2" s="25"/>
      <c r="AZ2" s="20"/>
      <c r="BA2" s="20"/>
      <c r="BB2" s="20"/>
      <c r="BC2" s="20"/>
      <c r="BD2" s="20"/>
      <c r="BE2" s="20"/>
      <c r="BF2" s="20"/>
      <c r="BG2" s="20"/>
      <c r="BJ2" s="177"/>
      <c r="BK2" s="177"/>
      <c r="BL2" s="177"/>
      <c r="BM2" s="177"/>
      <c r="BN2" s="264"/>
      <c r="BO2" s="264"/>
      <c r="BP2" s="264"/>
      <c r="BQ2" s="264"/>
      <c r="BR2" s="177"/>
      <c r="BS2" s="177"/>
      <c r="BT2" s="177"/>
      <c r="BU2" s="177"/>
      <c r="BY2" s="20"/>
    </row>
    <row r="3" spans="30:77" ht="21" customHeight="1" thickBot="1" thickTop="1">
      <c r="AD3" s="20"/>
      <c r="AE3" s="20"/>
      <c r="AF3" s="341" t="s">
        <v>5</v>
      </c>
      <c r="AG3" s="342"/>
      <c r="AH3" s="342"/>
      <c r="AI3" s="343"/>
      <c r="AJ3" s="239"/>
      <c r="AK3" s="240"/>
      <c r="AL3" s="213" t="s">
        <v>47</v>
      </c>
      <c r="AM3" s="213"/>
      <c r="AN3" s="213"/>
      <c r="AO3" s="213"/>
      <c r="AP3" s="339" t="s">
        <v>6</v>
      </c>
      <c r="AQ3" s="34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65"/>
      <c r="BK3" s="265"/>
      <c r="BL3" s="266"/>
      <c r="BM3" s="266"/>
      <c r="BN3" s="178"/>
      <c r="BO3" s="178"/>
      <c r="BP3" s="178"/>
      <c r="BQ3" s="178"/>
      <c r="BR3" s="245"/>
      <c r="BS3" s="246"/>
      <c r="BT3" s="267"/>
      <c r="BU3" s="267"/>
      <c r="BY3" s="2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27"/>
      <c r="O4" s="28"/>
      <c r="P4" s="28"/>
      <c r="Q4" s="28"/>
      <c r="R4" s="28"/>
      <c r="S4" s="28"/>
      <c r="T4" s="28"/>
      <c r="U4" s="28"/>
      <c r="V4" s="29"/>
      <c r="W4" s="28"/>
      <c r="X4" s="30"/>
      <c r="AD4" s="20"/>
      <c r="AE4" s="20"/>
      <c r="AF4" s="31"/>
      <c r="AG4" s="32"/>
      <c r="AH4" s="1"/>
      <c r="AI4" s="2"/>
      <c r="AJ4" s="172" t="s">
        <v>51</v>
      </c>
      <c r="AK4" s="238"/>
      <c r="AL4" s="172"/>
      <c r="AM4" s="172"/>
      <c r="AN4" s="234"/>
      <c r="AO4" s="234"/>
      <c r="AP4" s="4"/>
      <c r="AQ4" s="5"/>
      <c r="AU4" s="20"/>
      <c r="AV4" s="20"/>
      <c r="AW4" s="20"/>
      <c r="AY4" s="79" t="s">
        <v>56</v>
      </c>
      <c r="BA4" s="20"/>
      <c r="BB4" s="20"/>
      <c r="BC4" s="20"/>
      <c r="BD4" s="20"/>
      <c r="BE4" s="20"/>
      <c r="BF4" s="20"/>
      <c r="BG4" s="20"/>
      <c r="BJ4" s="38"/>
      <c r="BK4" s="38"/>
      <c r="BL4" s="7"/>
      <c r="BM4" s="243"/>
      <c r="BN4" s="179"/>
      <c r="BO4" s="179"/>
      <c r="BP4" s="179"/>
      <c r="BQ4" s="179"/>
      <c r="BR4" s="7"/>
      <c r="BS4" s="243"/>
      <c r="BT4" s="247"/>
      <c r="BU4" s="38"/>
      <c r="BY4" s="20"/>
      <c r="CK4" s="33"/>
    </row>
    <row r="5" spans="2:77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4"/>
      <c r="O5" s="35" t="s">
        <v>7</v>
      </c>
      <c r="P5" s="36"/>
      <c r="Q5" s="37"/>
      <c r="R5" s="37"/>
      <c r="S5" s="42"/>
      <c r="T5" s="37"/>
      <c r="U5" s="37"/>
      <c r="V5" s="38"/>
      <c r="X5" s="39"/>
      <c r="AD5" s="20"/>
      <c r="AE5" s="20"/>
      <c r="AF5" s="241" t="s">
        <v>66</v>
      </c>
      <c r="AG5" s="230"/>
      <c r="AH5" s="229" t="s">
        <v>67</v>
      </c>
      <c r="AI5" s="233"/>
      <c r="AJ5" s="6"/>
      <c r="AK5" s="8"/>
      <c r="AL5" s="7"/>
      <c r="AM5" s="235"/>
      <c r="AN5" s="41"/>
      <c r="AO5" s="40"/>
      <c r="AP5" s="10"/>
      <c r="AQ5" s="11"/>
      <c r="AU5" s="20"/>
      <c r="AV5" s="20"/>
      <c r="AW5" s="20"/>
      <c r="BA5" s="20"/>
      <c r="BB5" s="20"/>
      <c r="BC5" s="20"/>
      <c r="BD5" s="20"/>
      <c r="BE5" s="20"/>
      <c r="BF5" s="20"/>
      <c r="BG5" s="20"/>
      <c r="BJ5" s="38"/>
      <c r="BK5" s="7"/>
      <c r="BL5" s="247"/>
      <c r="BM5" s="248"/>
      <c r="BN5" s="7"/>
      <c r="BO5" s="243"/>
      <c r="BP5" s="247"/>
      <c r="BQ5" s="248"/>
      <c r="BR5" s="247"/>
      <c r="BS5" s="248"/>
      <c r="BT5" s="247"/>
      <c r="BU5" s="248"/>
      <c r="BY5" s="20"/>
    </row>
    <row r="6" spans="2:77" ht="22.5" customHeight="1">
      <c r="B6" s="34"/>
      <c r="C6" s="35" t="s">
        <v>8</v>
      </c>
      <c r="D6" s="36"/>
      <c r="E6" s="37"/>
      <c r="F6" s="37"/>
      <c r="G6" s="42" t="s">
        <v>86</v>
      </c>
      <c r="H6" s="37"/>
      <c r="I6" s="37"/>
      <c r="J6" s="38"/>
      <c r="K6" s="43" t="s">
        <v>65</v>
      </c>
      <c r="L6" s="39"/>
      <c r="N6" s="34"/>
      <c r="O6" s="35" t="s">
        <v>8</v>
      </c>
      <c r="P6" s="36"/>
      <c r="Q6" s="37"/>
      <c r="R6" s="37"/>
      <c r="S6" s="42" t="s">
        <v>70</v>
      </c>
      <c r="T6" s="37"/>
      <c r="U6" s="37"/>
      <c r="V6" s="38"/>
      <c r="W6" s="43" t="s">
        <v>71</v>
      </c>
      <c r="X6" s="39"/>
      <c r="AD6" s="20"/>
      <c r="AE6" s="20"/>
      <c r="AF6" s="242" t="s">
        <v>3</v>
      </c>
      <c r="AG6" s="12">
        <v>74.635</v>
      </c>
      <c r="AH6" s="190" t="s">
        <v>2</v>
      </c>
      <c r="AI6" s="19"/>
      <c r="AJ6" s="6"/>
      <c r="AK6" s="8"/>
      <c r="AL6" s="212"/>
      <c r="AM6" s="12"/>
      <c r="AN6" s="7"/>
      <c r="AO6" s="237"/>
      <c r="AP6" s="173" t="s">
        <v>39</v>
      </c>
      <c r="AQ6" s="174"/>
      <c r="AU6" s="20"/>
      <c r="AV6" s="20"/>
      <c r="AW6" s="20"/>
      <c r="AX6" s="164" t="s">
        <v>81</v>
      </c>
      <c r="AY6" s="69" t="s">
        <v>27</v>
      </c>
      <c r="AZ6" s="165" t="s">
        <v>42</v>
      </c>
      <c r="BA6" s="20"/>
      <c r="BB6" s="20"/>
      <c r="BC6" s="20"/>
      <c r="BD6" s="20"/>
      <c r="BE6" s="20"/>
      <c r="BF6" s="20"/>
      <c r="BG6" s="20"/>
      <c r="BJ6" s="249"/>
      <c r="BK6" s="249"/>
      <c r="BL6" s="250"/>
      <c r="BM6" s="251"/>
      <c r="BN6" s="252"/>
      <c r="BO6" s="253"/>
      <c r="BP6" s="178"/>
      <c r="BQ6" s="253"/>
      <c r="BR6" s="254"/>
      <c r="BS6" s="255"/>
      <c r="BT6" s="43"/>
      <c r="BU6" s="256"/>
      <c r="BY6" s="20"/>
    </row>
    <row r="7" spans="2:77" ht="21" customHeight="1">
      <c r="B7" s="34"/>
      <c r="C7" s="35" t="s">
        <v>10</v>
      </c>
      <c r="D7" s="36"/>
      <c r="E7" s="37"/>
      <c r="F7" s="37"/>
      <c r="G7" s="47" t="s">
        <v>87</v>
      </c>
      <c r="H7" s="37"/>
      <c r="I7" s="37"/>
      <c r="J7" s="36"/>
      <c r="K7" s="36"/>
      <c r="L7" s="46"/>
      <c r="N7" s="34"/>
      <c r="O7" s="35" t="s">
        <v>10</v>
      </c>
      <c r="P7" s="36"/>
      <c r="Q7" s="37"/>
      <c r="R7" s="37"/>
      <c r="S7" s="47" t="s">
        <v>69</v>
      </c>
      <c r="T7" s="37"/>
      <c r="U7" s="37"/>
      <c r="V7" s="36"/>
      <c r="W7" s="36"/>
      <c r="X7" s="46"/>
      <c r="AD7" s="20"/>
      <c r="AE7" s="20"/>
      <c r="AF7" s="242" t="s">
        <v>54</v>
      </c>
      <c r="AG7" s="12">
        <v>10.801000000000013</v>
      </c>
      <c r="AH7" s="190" t="s">
        <v>54</v>
      </c>
      <c r="AI7" s="19">
        <v>10.795</v>
      </c>
      <c r="AJ7" s="6"/>
      <c r="AK7" s="8"/>
      <c r="AL7" s="212" t="s">
        <v>84</v>
      </c>
      <c r="AM7" s="12">
        <v>11.464</v>
      </c>
      <c r="AN7" s="212" t="s">
        <v>83</v>
      </c>
      <c r="AO7" s="19">
        <v>11.464</v>
      </c>
      <c r="AP7" s="175" t="s">
        <v>40</v>
      </c>
      <c r="AQ7" s="176"/>
      <c r="AU7" s="20"/>
      <c r="AV7" s="20"/>
      <c r="AW7" s="20"/>
      <c r="BA7" s="20"/>
      <c r="BB7" s="20"/>
      <c r="BC7" s="20"/>
      <c r="BD7" s="20"/>
      <c r="BE7" s="20"/>
      <c r="BF7" s="20"/>
      <c r="BG7" s="20"/>
      <c r="BJ7" s="257"/>
      <c r="BK7" s="257"/>
      <c r="BL7" s="258"/>
      <c r="BM7" s="248"/>
      <c r="BN7" s="259"/>
      <c r="BO7" s="180"/>
      <c r="BP7" s="259"/>
      <c r="BQ7" s="180"/>
      <c r="BR7" s="7"/>
      <c r="BS7" s="255"/>
      <c r="BT7" s="43"/>
      <c r="BU7" s="251"/>
      <c r="BY7" s="20"/>
    </row>
    <row r="8" spans="2:77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48"/>
      <c r="O8" s="49"/>
      <c r="P8" s="49"/>
      <c r="Q8" s="49"/>
      <c r="R8" s="49"/>
      <c r="S8" s="49"/>
      <c r="T8" s="49"/>
      <c r="U8" s="49"/>
      <c r="V8" s="49"/>
      <c r="W8" s="49"/>
      <c r="X8" s="50"/>
      <c r="AD8" s="20"/>
      <c r="AE8" s="20"/>
      <c r="AF8" s="227" t="s">
        <v>0</v>
      </c>
      <c r="AG8" s="231">
        <v>75.055</v>
      </c>
      <c r="AH8" s="13" t="s">
        <v>1</v>
      </c>
      <c r="AI8" s="15">
        <v>11.211</v>
      </c>
      <c r="AJ8" s="6"/>
      <c r="AK8" s="8"/>
      <c r="AL8" s="212"/>
      <c r="AM8" s="12"/>
      <c r="AN8" s="7"/>
      <c r="AO8" s="237"/>
      <c r="AP8" s="173" t="s">
        <v>41</v>
      </c>
      <c r="AQ8" s="174"/>
      <c r="AU8" s="20"/>
      <c r="AV8" s="20"/>
      <c r="AW8" s="20"/>
      <c r="AY8" s="74" t="s">
        <v>82</v>
      </c>
      <c r="BA8" s="20"/>
      <c r="BB8" s="20"/>
      <c r="BC8" s="20"/>
      <c r="BD8" s="20"/>
      <c r="BE8" s="20"/>
      <c r="BF8" s="20"/>
      <c r="BG8" s="20"/>
      <c r="BJ8" s="249"/>
      <c r="BK8" s="249"/>
      <c r="BL8" s="250"/>
      <c r="BM8" s="251"/>
      <c r="BN8" s="253"/>
      <c r="BO8" s="253"/>
      <c r="BP8" s="178"/>
      <c r="BQ8" s="178"/>
      <c r="BR8" s="260"/>
      <c r="BS8" s="261"/>
      <c r="BT8" s="262"/>
      <c r="BU8" s="263"/>
      <c r="BY8" s="20"/>
    </row>
    <row r="9" spans="2:77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51"/>
      <c r="O9" s="36"/>
      <c r="P9" s="36"/>
      <c r="Q9" s="36"/>
      <c r="R9" s="36"/>
      <c r="S9" s="36"/>
      <c r="T9" s="36"/>
      <c r="U9" s="36"/>
      <c r="V9" s="36"/>
      <c r="W9" s="36"/>
      <c r="X9" s="46"/>
      <c r="AD9" s="20"/>
      <c r="AE9" s="20"/>
      <c r="AF9" s="228" t="s">
        <v>53</v>
      </c>
      <c r="AG9" s="232">
        <v>11.221000000000014</v>
      </c>
      <c r="AH9" s="225"/>
      <c r="AI9" s="226"/>
      <c r="AJ9" s="18"/>
      <c r="AK9" s="17"/>
      <c r="AL9" s="18"/>
      <c r="AM9" s="236"/>
      <c r="AN9" s="18"/>
      <c r="AO9" s="17"/>
      <c r="AP9" s="16"/>
      <c r="AQ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38"/>
      <c r="BK9" s="7"/>
      <c r="BL9" s="38"/>
      <c r="BM9" s="38"/>
      <c r="BN9" s="7"/>
      <c r="BO9" s="243"/>
      <c r="BP9" s="7"/>
      <c r="BQ9" s="243"/>
      <c r="BR9" s="7"/>
      <c r="BS9" s="243"/>
      <c r="BT9" s="38"/>
      <c r="BU9" s="243"/>
      <c r="BY9" s="20"/>
    </row>
    <row r="10" spans="2:77" ht="21" customHeight="1">
      <c r="B10" s="34"/>
      <c r="C10" s="52" t="s">
        <v>11</v>
      </c>
      <c r="D10" s="36"/>
      <c r="E10" s="36"/>
      <c r="F10" s="38"/>
      <c r="G10" s="53" t="s">
        <v>49</v>
      </c>
      <c r="H10" s="36"/>
      <c r="I10" s="36"/>
      <c r="J10" s="54" t="s">
        <v>12</v>
      </c>
      <c r="K10" s="200" t="s">
        <v>96</v>
      </c>
      <c r="L10" s="39"/>
      <c r="N10" s="34"/>
      <c r="O10" s="52" t="s">
        <v>11</v>
      </c>
      <c r="P10" s="36"/>
      <c r="Q10" s="36"/>
      <c r="R10" s="38"/>
      <c r="S10" s="53" t="s">
        <v>80</v>
      </c>
      <c r="T10" s="36"/>
      <c r="U10" s="36"/>
      <c r="V10" s="54" t="s">
        <v>12</v>
      </c>
      <c r="W10" s="55">
        <v>90</v>
      </c>
      <c r="X10" s="3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BA10" s="20"/>
      <c r="BB10" s="20"/>
      <c r="BC10" s="20"/>
      <c r="BD10" s="20"/>
      <c r="BE10" s="20"/>
      <c r="BF10" s="20"/>
      <c r="BG10" s="20"/>
      <c r="BY10" s="20"/>
    </row>
    <row r="11" spans="2:77" ht="21" customHeight="1">
      <c r="B11" s="34"/>
      <c r="C11" s="52" t="s">
        <v>13</v>
      </c>
      <c r="D11" s="36"/>
      <c r="E11" s="36"/>
      <c r="F11" s="38"/>
      <c r="G11" s="53"/>
      <c r="H11" s="36"/>
      <c r="I11" s="9"/>
      <c r="J11" s="54" t="s">
        <v>14</v>
      </c>
      <c r="K11" s="55" t="s">
        <v>79</v>
      </c>
      <c r="L11" s="39"/>
      <c r="N11" s="34"/>
      <c r="O11" s="52" t="s">
        <v>13</v>
      </c>
      <c r="P11" s="36"/>
      <c r="Q11" s="36"/>
      <c r="R11" s="38"/>
      <c r="S11" s="53"/>
      <c r="T11" s="36"/>
      <c r="U11" s="9"/>
      <c r="V11" s="54" t="s">
        <v>14</v>
      </c>
      <c r="W11" s="55" t="s">
        <v>79</v>
      </c>
      <c r="X11" s="3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BA11" s="20"/>
      <c r="BB11" s="20"/>
      <c r="BC11" s="20"/>
      <c r="BD11" s="20"/>
      <c r="BE11" s="20"/>
      <c r="BF11" s="20"/>
      <c r="BG11" s="20"/>
      <c r="BY11" s="20"/>
    </row>
    <row r="12" spans="2:77" ht="21" customHeight="1" thickBot="1">
      <c r="B12" s="57"/>
      <c r="C12" s="58"/>
      <c r="D12" s="58"/>
      <c r="E12" s="58"/>
      <c r="F12" s="58"/>
      <c r="G12" s="218" t="s">
        <v>48</v>
      </c>
      <c r="H12" s="58"/>
      <c r="I12" s="58"/>
      <c r="J12" s="58"/>
      <c r="K12" s="58"/>
      <c r="L12" s="59"/>
      <c r="N12" s="57"/>
      <c r="O12" s="58"/>
      <c r="P12" s="58"/>
      <c r="Q12" s="58"/>
      <c r="R12" s="58"/>
      <c r="S12" s="218"/>
      <c r="T12" s="58"/>
      <c r="U12" s="58"/>
      <c r="V12" s="58"/>
      <c r="W12" s="58"/>
      <c r="X12" s="5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3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1"/>
      <c r="AS13" s="20"/>
      <c r="AT13" s="6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0"/>
      <c r="Q14" s="6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0"/>
      <c r="BW14" s="60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</row>
    <row r="15" spans="30:88" ht="18" customHeight="1">
      <c r="AD15" s="20"/>
      <c r="AE15" s="20"/>
      <c r="AF15" s="20"/>
      <c r="AH15" s="20"/>
      <c r="AI15" s="20"/>
      <c r="AJ15" s="20"/>
      <c r="AK15" s="20"/>
      <c r="AL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</row>
    <row r="16" spans="7:88" ht="18" customHeight="1">
      <c r="G16" s="65"/>
      <c r="AS16" s="199"/>
      <c r="BO16" s="181"/>
      <c r="CA16" s="61"/>
      <c r="CB16" s="61"/>
      <c r="CC16" s="61"/>
      <c r="CD16" s="61"/>
      <c r="CE16" s="61"/>
      <c r="CF16" s="61"/>
      <c r="CG16" s="61"/>
      <c r="CH16" s="61"/>
      <c r="CI16" s="61"/>
      <c r="CJ16" s="61"/>
    </row>
    <row r="17" spans="7:61" ht="18" customHeight="1">
      <c r="G17" s="65"/>
      <c r="P17" s="208"/>
      <c r="BI17" s="181"/>
    </row>
    <row r="18" spans="7:61" ht="18" customHeight="1">
      <c r="G18" s="271"/>
      <c r="BI18" s="181"/>
    </row>
    <row r="19" spans="7:69" ht="18" customHeight="1">
      <c r="G19" s="65"/>
      <c r="I19" s="61"/>
      <c r="BI19" s="170"/>
      <c r="BL19" s="20"/>
      <c r="BN19" s="273"/>
      <c r="BQ19" s="221"/>
    </row>
    <row r="20" spans="7:73" ht="18" customHeight="1">
      <c r="G20" s="65"/>
      <c r="I20" s="61"/>
      <c r="AE20" s="207"/>
      <c r="BC20" s="20"/>
      <c r="BF20" s="20"/>
      <c r="BG20" s="20"/>
      <c r="BS20" s="20"/>
      <c r="BU20" s="177"/>
    </row>
    <row r="21" spans="7:80" ht="18" customHeight="1">
      <c r="G21" s="65"/>
      <c r="K21" s="61"/>
      <c r="L21" s="61"/>
      <c r="AN21" s="169"/>
      <c r="BL21" s="187"/>
      <c r="BO21" s="169"/>
      <c r="BP21" s="169"/>
      <c r="BU21" s="177"/>
      <c r="BV21" s="276"/>
      <c r="CB21" s="61"/>
    </row>
    <row r="22" spans="8:80" ht="18" customHeight="1">
      <c r="H22" s="199"/>
      <c r="K22" s="281"/>
      <c r="L22" s="61"/>
      <c r="AA22" s="274">
        <v>11.417</v>
      </c>
      <c r="AG22" s="273" t="s">
        <v>74</v>
      </c>
      <c r="AN22" s="20"/>
      <c r="AO22" s="20"/>
      <c r="AU22" s="20"/>
      <c r="BE22" s="199"/>
      <c r="BI22" s="191"/>
      <c r="BL22" s="20"/>
      <c r="BO22" s="20"/>
      <c r="BP22" s="20"/>
      <c r="BU22" s="178"/>
      <c r="CB22" s="61"/>
    </row>
    <row r="23" spans="17:88" ht="18" customHeight="1">
      <c r="Q23" s="214"/>
      <c r="V23" s="20"/>
      <c r="AI23" s="20"/>
      <c r="AO23" s="171"/>
      <c r="AQ23" s="20"/>
      <c r="AY23" s="20"/>
      <c r="BC23" s="20"/>
      <c r="BU23" s="179"/>
      <c r="BX23" s="20"/>
      <c r="BY23" s="20"/>
      <c r="BZ23" s="181"/>
      <c r="CC23" s="177"/>
      <c r="CF23" s="61"/>
      <c r="CG23" s="61"/>
      <c r="CH23" s="67"/>
      <c r="CI23" s="61"/>
      <c r="CJ23" s="61"/>
    </row>
    <row r="24" spans="11:84" ht="18" customHeight="1">
      <c r="K24" s="20"/>
      <c r="Q24" s="169"/>
      <c r="AA24" s="215"/>
      <c r="AE24" s="203" t="s">
        <v>84</v>
      </c>
      <c r="AQ24" s="171">
        <v>6</v>
      </c>
      <c r="AY24" s="193"/>
      <c r="BP24" s="191"/>
      <c r="BR24" s="169"/>
      <c r="BU24" s="197"/>
      <c r="BX24" s="20"/>
      <c r="BZ24" s="182"/>
      <c r="CC24" s="177"/>
      <c r="CF24" s="61"/>
    </row>
    <row r="25" spans="14:85" ht="18" customHeight="1">
      <c r="N25" s="20"/>
      <c r="Q25" s="20"/>
      <c r="T25" s="187"/>
      <c r="U25" s="20"/>
      <c r="V25" s="169"/>
      <c r="W25" s="20"/>
      <c r="Z25" s="192"/>
      <c r="AA25" s="191"/>
      <c r="AB25" s="187"/>
      <c r="AC25" s="20"/>
      <c r="AD25" s="171"/>
      <c r="AE25" s="20"/>
      <c r="AF25" s="169">
        <v>1</v>
      </c>
      <c r="AH25" s="20"/>
      <c r="AL25" s="169">
        <v>3</v>
      </c>
      <c r="AU25" s="187"/>
      <c r="AX25" s="20"/>
      <c r="AY25" s="20"/>
      <c r="AZ25" s="20"/>
      <c r="BG25" s="20"/>
      <c r="BN25" s="20"/>
      <c r="BO25" s="169"/>
      <c r="BR25" s="20"/>
      <c r="BS25" s="187">
        <v>11</v>
      </c>
      <c r="BU25" s="20"/>
      <c r="BY25" s="169"/>
      <c r="BZ25" s="187"/>
      <c r="CC25" s="178"/>
      <c r="CD25" s="61"/>
      <c r="CF25" s="61"/>
      <c r="CG25" s="188" t="s">
        <v>75</v>
      </c>
    </row>
    <row r="26" spans="2:84" ht="18" customHeight="1">
      <c r="B26" s="66"/>
      <c r="L26" s="20"/>
      <c r="N26" s="169"/>
      <c r="P26" s="181"/>
      <c r="Q26" s="20"/>
      <c r="S26" s="20"/>
      <c r="T26" s="20"/>
      <c r="V26" s="20"/>
      <c r="AA26" s="20"/>
      <c r="AB26" s="20"/>
      <c r="AF26" s="20"/>
      <c r="AQ26" s="20"/>
      <c r="AU26" s="20"/>
      <c r="AX26" s="20"/>
      <c r="AY26" s="64"/>
      <c r="AZ26" s="20"/>
      <c r="BC26" s="20"/>
      <c r="BH26" s="188"/>
      <c r="BL26" s="20"/>
      <c r="BM26" s="20"/>
      <c r="BN26" s="20"/>
      <c r="BO26" s="20"/>
      <c r="BP26" s="20"/>
      <c r="BQ26" s="20"/>
      <c r="BR26" s="20"/>
      <c r="BS26" s="20"/>
      <c r="BW26" s="20"/>
      <c r="BY26" s="20"/>
      <c r="BZ26" s="20"/>
      <c r="CC26" s="20"/>
      <c r="CD26" s="61"/>
      <c r="CE26" s="20"/>
      <c r="CF26" s="61"/>
    </row>
    <row r="27" spans="1:89" ht="18" customHeight="1">
      <c r="A27" s="66"/>
      <c r="H27" s="20"/>
      <c r="N27" s="20"/>
      <c r="O27" s="20"/>
      <c r="P27" s="182"/>
      <c r="R27" s="20"/>
      <c r="S27" s="20"/>
      <c r="V27" s="20"/>
      <c r="AE27" s="203" t="s">
        <v>83</v>
      </c>
      <c r="AI27" s="183">
        <v>901</v>
      </c>
      <c r="AY27" s="203"/>
      <c r="BB27" s="65"/>
      <c r="BG27" s="20"/>
      <c r="BH27" s="20"/>
      <c r="BT27" s="20"/>
      <c r="BU27" s="183"/>
      <c r="BW27" s="171">
        <v>12</v>
      </c>
      <c r="CA27" s="204"/>
      <c r="CC27" s="197"/>
      <c r="CF27" s="20"/>
      <c r="CG27" s="215">
        <v>11.966000000000005</v>
      </c>
      <c r="CK27" s="66"/>
    </row>
    <row r="28" spans="1:81" ht="18" customHeight="1">
      <c r="A28" s="66"/>
      <c r="F28" s="272" t="s">
        <v>0</v>
      </c>
      <c r="N28" s="169"/>
      <c r="P28" s="20"/>
      <c r="AA28" s="20"/>
      <c r="AD28" s="20"/>
      <c r="AE28" s="20"/>
      <c r="AG28" s="20"/>
      <c r="AH28" s="20"/>
      <c r="AQ28" s="20"/>
      <c r="AX28" s="20"/>
      <c r="AY28" s="20"/>
      <c r="AZ28" s="20"/>
      <c r="BC28" s="20"/>
      <c r="BG28" s="20"/>
      <c r="BH28" s="20"/>
      <c r="BO28" s="20"/>
      <c r="BS28" s="20"/>
      <c r="BU28" s="204"/>
      <c r="BW28" s="20"/>
      <c r="BZ28" s="169"/>
      <c r="CC28" s="180"/>
    </row>
    <row r="29" spans="1:89" ht="18" customHeight="1">
      <c r="A29" s="66"/>
      <c r="B29" s="66"/>
      <c r="M29" s="169"/>
      <c r="N29" s="20"/>
      <c r="S29" s="169"/>
      <c r="V29" s="20"/>
      <c r="X29" s="65"/>
      <c r="AF29" s="20"/>
      <c r="AG29" s="20"/>
      <c r="AQ29" s="20"/>
      <c r="AX29" s="20"/>
      <c r="AY29" s="64"/>
      <c r="AZ29" s="20"/>
      <c r="BC29" s="20"/>
      <c r="BH29" s="20"/>
      <c r="BK29" s="20"/>
      <c r="BQ29" s="20"/>
      <c r="BS29" s="20"/>
      <c r="BW29" s="169"/>
      <c r="BX29" s="169"/>
      <c r="BZ29" s="20"/>
      <c r="CK29" s="66"/>
    </row>
    <row r="30" spans="10:85" ht="18" customHeight="1">
      <c r="J30" s="20"/>
      <c r="L30" s="209"/>
      <c r="M30" s="209"/>
      <c r="N30" s="221"/>
      <c r="S30" s="20"/>
      <c r="V30" s="169"/>
      <c r="W30" s="20"/>
      <c r="X30" s="20"/>
      <c r="Y30" s="20"/>
      <c r="AF30" s="169">
        <v>2</v>
      </c>
      <c r="AG30" s="20"/>
      <c r="AL30" s="169">
        <v>4</v>
      </c>
      <c r="AQ30" s="20"/>
      <c r="AX30" s="20"/>
      <c r="AZ30" s="20"/>
      <c r="BC30" s="20"/>
      <c r="BK30" s="169"/>
      <c r="BN30" s="20"/>
      <c r="BP30" s="20"/>
      <c r="BQ30" s="210" t="s">
        <v>52</v>
      </c>
      <c r="BR30" s="20"/>
      <c r="BS30" s="171">
        <v>10</v>
      </c>
      <c r="BT30" s="20"/>
      <c r="BV30" s="20"/>
      <c r="BW30" s="20"/>
      <c r="BX30" s="20"/>
      <c r="BY30" s="20"/>
      <c r="BZ30" s="20"/>
      <c r="CD30" s="20"/>
      <c r="CG30" s="20"/>
    </row>
    <row r="31" spans="5:85" ht="18" customHeight="1">
      <c r="E31" s="272" t="s">
        <v>1</v>
      </c>
      <c r="L31" s="20"/>
      <c r="T31" s="189"/>
      <c r="X31" s="169"/>
      <c r="AG31" s="20"/>
      <c r="AH31" s="64"/>
      <c r="AO31" s="20"/>
      <c r="AQ31" s="20"/>
      <c r="AX31" s="20"/>
      <c r="AY31" s="20"/>
      <c r="AZ31" s="20"/>
      <c r="BC31" s="20"/>
      <c r="BG31" s="20"/>
      <c r="BI31" s="20"/>
      <c r="BM31" s="187">
        <v>9</v>
      </c>
      <c r="BO31" s="20"/>
      <c r="BQ31" s="198"/>
      <c r="BR31" s="169"/>
      <c r="BS31" s="204"/>
      <c r="CE31" s="196"/>
      <c r="CG31" s="197"/>
    </row>
    <row r="32" spans="11:75" ht="18" customHeight="1">
      <c r="K32" s="75"/>
      <c r="L32" s="181"/>
      <c r="N32" s="20"/>
      <c r="O32" s="169"/>
      <c r="P32" s="20"/>
      <c r="R32" s="20"/>
      <c r="AG32" s="20"/>
      <c r="AO32" s="169">
        <v>5</v>
      </c>
      <c r="AQ32" s="20"/>
      <c r="AX32" s="20"/>
      <c r="AY32" s="20"/>
      <c r="AZ32" s="20"/>
      <c r="BC32" s="20"/>
      <c r="BF32" s="20"/>
      <c r="BK32" s="20"/>
      <c r="BM32" s="20"/>
      <c r="BN32" s="20"/>
      <c r="BO32" s="20"/>
      <c r="BV32" s="20"/>
      <c r="BW32" s="20"/>
    </row>
    <row r="33" spans="15:78" ht="18" customHeight="1">
      <c r="O33" s="20"/>
      <c r="S33" s="20"/>
      <c r="AG33" s="201"/>
      <c r="AO33" s="169"/>
      <c r="AQ33" s="187"/>
      <c r="BE33" s="20"/>
      <c r="BF33" s="169"/>
      <c r="BH33" s="20"/>
      <c r="BI33" s="169"/>
      <c r="BK33" s="20"/>
      <c r="BM33" s="171"/>
      <c r="BN33" s="20"/>
      <c r="BP33" s="20"/>
      <c r="BQ33" s="20"/>
      <c r="BS33" s="20"/>
      <c r="BT33" s="20"/>
      <c r="BU33" s="20"/>
      <c r="BW33" s="20"/>
      <c r="BZ33" s="202" t="s">
        <v>77</v>
      </c>
    </row>
    <row r="34" spans="12:75" ht="18" customHeight="1">
      <c r="L34" s="75"/>
      <c r="S34" s="169"/>
      <c r="AI34" s="20"/>
      <c r="AO34" s="273" t="s">
        <v>113</v>
      </c>
      <c r="AQ34" s="20"/>
      <c r="AV34" s="187">
        <v>7</v>
      </c>
      <c r="BG34" s="20"/>
      <c r="BI34" s="185"/>
      <c r="BN34" s="184"/>
      <c r="BO34" s="171"/>
      <c r="BP34" s="20"/>
      <c r="BQ34" s="20"/>
      <c r="BR34" s="20"/>
      <c r="BS34" s="171"/>
      <c r="BW34" s="275"/>
    </row>
    <row r="35" spans="22:63" ht="18" customHeight="1">
      <c r="V35" s="20"/>
      <c r="AE35" s="185"/>
      <c r="AP35" s="171"/>
      <c r="AR35" s="20"/>
      <c r="AV35" s="20"/>
      <c r="AY35" s="20"/>
      <c r="BG35" s="171"/>
      <c r="BI35" s="20"/>
      <c r="BK35" s="76"/>
    </row>
    <row r="36" spans="18:88" ht="18" customHeight="1">
      <c r="R36" s="208"/>
      <c r="U36" s="214"/>
      <c r="AA36" s="210"/>
      <c r="AM36" s="202">
        <v>11.539</v>
      </c>
      <c r="AO36" s="273"/>
      <c r="AY36" s="171">
        <v>8</v>
      </c>
      <c r="BK36" s="76"/>
      <c r="BW36" s="202">
        <v>11.875</v>
      </c>
      <c r="BZ36" s="43"/>
      <c r="CA36" s="43"/>
      <c r="CB36" s="43"/>
      <c r="CC36" s="43"/>
      <c r="CD36" s="43"/>
      <c r="CE36" s="179"/>
      <c r="CF36" s="43"/>
      <c r="CG36" s="43"/>
      <c r="CH36" s="43"/>
      <c r="CI36" s="43"/>
      <c r="CJ36" s="43"/>
    </row>
    <row r="37" spans="2:88" ht="18" customHeight="1">
      <c r="B37" s="43"/>
      <c r="C37" s="43"/>
      <c r="D37" s="43"/>
      <c r="E37" s="43"/>
      <c r="F37" s="43"/>
      <c r="G37" s="179"/>
      <c r="H37" s="43"/>
      <c r="I37" s="43"/>
      <c r="J37" s="43"/>
      <c r="K37" s="43"/>
      <c r="L37" s="43"/>
      <c r="M37" s="179"/>
      <c r="N37" s="43"/>
      <c r="O37" s="43"/>
      <c r="P37" s="43"/>
      <c r="Q37" s="43"/>
      <c r="R37" s="43"/>
      <c r="AA37" s="209"/>
      <c r="BZ37" s="7"/>
      <c r="CA37" s="38"/>
      <c r="CB37" s="43"/>
      <c r="CC37" s="38"/>
      <c r="CD37" s="43"/>
      <c r="CE37" s="43"/>
      <c r="CF37" s="7"/>
      <c r="CG37" s="38"/>
      <c r="CH37" s="43"/>
      <c r="CI37" s="38"/>
      <c r="CJ37" s="43"/>
    </row>
    <row r="38" spans="2:88" ht="18" customHeight="1">
      <c r="B38" s="7"/>
      <c r="C38" s="38"/>
      <c r="D38" s="43"/>
      <c r="E38" s="38"/>
      <c r="F38" s="43"/>
      <c r="G38" s="43"/>
      <c r="H38" s="7"/>
      <c r="I38" s="38"/>
      <c r="J38" s="43"/>
      <c r="K38" s="38"/>
      <c r="L38" s="43"/>
      <c r="M38" s="43"/>
      <c r="N38" s="7"/>
      <c r="O38" s="38"/>
      <c r="P38" s="43"/>
      <c r="Q38" s="38"/>
      <c r="R38" s="43"/>
      <c r="AO38" s="20"/>
      <c r="AQ38" s="20"/>
      <c r="AS38" s="20"/>
      <c r="BT38" s="20"/>
      <c r="BX38" s="20"/>
      <c r="BZ38" s="7"/>
      <c r="CA38" s="7"/>
      <c r="CB38" s="7"/>
      <c r="CC38" s="7"/>
      <c r="CD38" s="7"/>
      <c r="CE38" s="186"/>
      <c r="CF38" s="7"/>
      <c r="CG38" s="7"/>
      <c r="CH38" s="7"/>
      <c r="CI38" s="7"/>
      <c r="CJ38" s="7"/>
    </row>
    <row r="39" spans="2:88" ht="18" customHeight="1">
      <c r="B39" s="7"/>
      <c r="C39" s="7"/>
      <c r="D39" s="7"/>
      <c r="E39" s="7"/>
      <c r="F39" s="7"/>
      <c r="G39" s="186"/>
      <c r="H39" s="7"/>
      <c r="I39" s="7"/>
      <c r="J39" s="7"/>
      <c r="K39" s="7"/>
      <c r="L39" s="7"/>
      <c r="M39" s="186"/>
      <c r="N39" s="7"/>
      <c r="O39" s="7"/>
      <c r="P39" s="7"/>
      <c r="Q39" s="7"/>
      <c r="R39" s="7"/>
      <c r="AL39" s="202" t="s">
        <v>76</v>
      </c>
      <c r="BZ39" s="313"/>
      <c r="CA39" s="269"/>
      <c r="CB39" s="268"/>
      <c r="CC39" s="269"/>
      <c r="CD39" s="7"/>
      <c r="CE39" s="186"/>
      <c r="CF39" s="313"/>
      <c r="CG39" s="269"/>
      <c r="CH39" s="268"/>
      <c r="CI39" s="269"/>
      <c r="CJ39" s="7"/>
    </row>
    <row r="40" spans="2:88" ht="18" customHeight="1">
      <c r="B40" s="317"/>
      <c r="C40" s="318"/>
      <c r="D40" s="268"/>
      <c r="E40" s="269"/>
      <c r="F40" s="7"/>
      <c r="G40" s="186"/>
      <c r="H40" s="313"/>
      <c r="I40" s="269"/>
      <c r="J40" s="268"/>
      <c r="K40" s="269"/>
      <c r="L40" s="268"/>
      <c r="M40" s="186"/>
      <c r="N40" s="313"/>
      <c r="O40" s="269"/>
      <c r="P40" s="268"/>
      <c r="Q40" s="269"/>
      <c r="R40" s="7"/>
      <c r="BZ40" s="313"/>
      <c r="CA40" s="269"/>
      <c r="CB40" s="268"/>
      <c r="CC40" s="269"/>
      <c r="CD40" s="7"/>
      <c r="CE40" s="186"/>
      <c r="CF40" s="270"/>
      <c r="CG40" s="269"/>
      <c r="CH40" s="268"/>
      <c r="CI40" s="269"/>
      <c r="CJ40" s="7"/>
    </row>
    <row r="41" spans="2:88" ht="18" customHeight="1">
      <c r="B41" s="317"/>
      <c r="C41" s="318"/>
      <c r="D41" s="268"/>
      <c r="E41" s="269"/>
      <c r="F41" s="7"/>
      <c r="G41" s="186"/>
      <c r="H41" s="319"/>
      <c r="I41" s="256"/>
      <c r="J41" s="268"/>
      <c r="K41" s="269"/>
      <c r="L41" s="7"/>
      <c r="M41" s="186"/>
      <c r="N41" s="313"/>
      <c r="O41" s="269"/>
      <c r="P41" s="268"/>
      <c r="Q41" s="269"/>
      <c r="R41" s="7"/>
      <c r="BZ41" s="313"/>
      <c r="CA41" s="269"/>
      <c r="CB41" s="268"/>
      <c r="CC41" s="269"/>
      <c r="CD41" s="7"/>
      <c r="CE41" s="269"/>
      <c r="CF41" s="313"/>
      <c r="CG41" s="269"/>
      <c r="CH41" s="268"/>
      <c r="CI41" s="269"/>
      <c r="CJ41" s="7"/>
    </row>
    <row r="42" spans="2:88" ht="18" customHeight="1">
      <c r="B42" s="317"/>
      <c r="C42" s="318"/>
      <c r="D42" s="268"/>
      <c r="E42" s="269"/>
      <c r="F42" s="7"/>
      <c r="G42" s="269"/>
      <c r="H42" s="319"/>
      <c r="I42" s="256"/>
      <c r="J42" s="268"/>
      <c r="K42" s="269"/>
      <c r="L42" s="7"/>
      <c r="M42" s="269"/>
      <c r="N42" s="313"/>
      <c r="O42" s="269"/>
      <c r="P42" s="268"/>
      <c r="Q42" s="269"/>
      <c r="R42" s="7"/>
      <c r="BZ42" s="314"/>
      <c r="CA42" s="243"/>
      <c r="CB42" s="7"/>
      <c r="CC42" s="7"/>
      <c r="CD42" s="7"/>
      <c r="CE42" s="7"/>
      <c r="CF42" s="314"/>
      <c r="CG42" s="243"/>
      <c r="CH42" s="7"/>
      <c r="CI42" s="7"/>
      <c r="CJ42" s="7"/>
    </row>
    <row r="43" spans="2:18" ht="18" customHeight="1">
      <c r="B43" s="314"/>
      <c r="C43" s="243"/>
      <c r="D43" s="7"/>
      <c r="E43" s="7"/>
      <c r="F43" s="7"/>
      <c r="G43" s="7"/>
      <c r="H43" s="314"/>
      <c r="I43" s="243"/>
      <c r="J43" s="7"/>
      <c r="K43" s="7"/>
      <c r="L43" s="7"/>
      <c r="M43" s="7"/>
      <c r="N43" s="314"/>
      <c r="O43" s="243"/>
      <c r="P43" s="7"/>
      <c r="Q43" s="7"/>
      <c r="R43" s="7"/>
    </row>
    <row r="44" spans="2:88" ht="18" customHeight="1" thickBot="1">
      <c r="B44" s="283" t="s">
        <v>22</v>
      </c>
      <c r="C44" s="284" t="s">
        <v>28</v>
      </c>
      <c r="D44" s="284" t="s">
        <v>29</v>
      </c>
      <c r="E44" s="284" t="s">
        <v>30</v>
      </c>
      <c r="F44" s="285" t="s">
        <v>31</v>
      </c>
      <c r="G44" s="308"/>
      <c r="H44" s="309"/>
      <c r="I44" s="286" t="s">
        <v>97</v>
      </c>
      <c r="J44" s="286"/>
      <c r="K44" s="308"/>
      <c r="L44" s="308"/>
      <c r="M44" s="287"/>
      <c r="N44" s="284" t="s">
        <v>22</v>
      </c>
      <c r="O44" s="284" t="s">
        <v>28</v>
      </c>
      <c r="P44" s="284" t="s">
        <v>29</v>
      </c>
      <c r="Q44" s="284" t="s">
        <v>30</v>
      </c>
      <c r="R44" s="285" t="s">
        <v>31</v>
      </c>
      <c r="S44" s="308"/>
      <c r="T44" s="309"/>
      <c r="U44" s="286" t="s">
        <v>97</v>
      </c>
      <c r="V44" s="286"/>
      <c r="W44" s="308"/>
      <c r="X44" s="310"/>
      <c r="BR44" s="177"/>
      <c r="BS44" s="177"/>
      <c r="BT44" s="177"/>
      <c r="BU44" s="177"/>
      <c r="BV44" s="177"/>
      <c r="BW44" s="177"/>
      <c r="BX44" s="177"/>
      <c r="CF44" s="177"/>
      <c r="CG44" s="177"/>
      <c r="CH44" s="177"/>
      <c r="CI44" s="177"/>
      <c r="CJ44" s="177"/>
    </row>
    <row r="45" spans="2:88" ht="18" customHeight="1" thickTop="1">
      <c r="B45" s="289"/>
      <c r="C45" s="4"/>
      <c r="D45" s="4"/>
      <c r="E45" s="4"/>
      <c r="F45" s="4"/>
      <c r="G45" s="3"/>
      <c r="H45" s="4"/>
      <c r="I45" s="4"/>
      <c r="J45" s="4"/>
      <c r="K45" s="4"/>
      <c r="L45" s="4"/>
      <c r="M45" s="3" t="s">
        <v>72</v>
      </c>
      <c r="N45" s="4"/>
      <c r="O45" s="4"/>
      <c r="P45" s="4"/>
      <c r="Q45" s="4"/>
      <c r="R45" s="4"/>
      <c r="S45" s="3"/>
      <c r="T45" s="4"/>
      <c r="U45" s="4"/>
      <c r="V45" s="4"/>
      <c r="W45" s="4"/>
      <c r="X45" s="5"/>
      <c r="BR45" s="177"/>
      <c r="BS45" s="177"/>
      <c r="BT45" s="177"/>
      <c r="BU45" s="177"/>
      <c r="BV45" s="177"/>
      <c r="BW45" s="177"/>
      <c r="BX45" s="177"/>
      <c r="CF45" s="177"/>
      <c r="CG45" s="177"/>
      <c r="CH45" s="177"/>
      <c r="CI45" s="177"/>
      <c r="CJ45" s="177"/>
    </row>
    <row r="46" spans="2:76" ht="18" customHeight="1">
      <c r="B46" s="290"/>
      <c r="C46" s="12"/>
      <c r="D46" s="71"/>
      <c r="E46" s="72"/>
      <c r="F46" s="291"/>
      <c r="G46" s="292"/>
      <c r="H46" s="60"/>
      <c r="I46" s="60"/>
      <c r="J46" s="60"/>
      <c r="M46" s="293"/>
      <c r="N46" s="219"/>
      <c r="O46" s="12"/>
      <c r="P46" s="71"/>
      <c r="Q46" s="72"/>
      <c r="R46" s="291"/>
      <c r="S46" s="292"/>
      <c r="T46" s="60"/>
      <c r="W46" s="60"/>
      <c r="X46" s="294"/>
      <c r="AA46" s="60"/>
      <c r="AB46" s="60"/>
      <c r="AC46" s="60"/>
      <c r="AY46" s="62" t="s">
        <v>20</v>
      </c>
      <c r="BR46" s="177"/>
      <c r="BS46" s="177"/>
      <c r="BT46" s="177"/>
      <c r="BU46" s="177"/>
      <c r="BV46" s="177"/>
      <c r="BW46" s="177"/>
      <c r="BX46" s="177"/>
    </row>
    <row r="47" spans="2:88" ht="21" customHeight="1" thickBot="1">
      <c r="B47" s="195">
        <v>1</v>
      </c>
      <c r="C47" s="73">
        <v>11.465</v>
      </c>
      <c r="D47" s="71">
        <v>37</v>
      </c>
      <c r="E47" s="72">
        <f>C47+D47*0.001</f>
        <v>11.502</v>
      </c>
      <c r="F47" s="296" t="s">
        <v>44</v>
      </c>
      <c r="G47" s="292" t="s">
        <v>101</v>
      </c>
      <c r="H47" s="60"/>
      <c r="I47" s="60"/>
      <c r="J47" s="60"/>
      <c r="M47" s="297"/>
      <c r="N47" s="279" t="s">
        <v>85</v>
      </c>
      <c r="O47" s="12">
        <v>11.521</v>
      </c>
      <c r="P47" s="71">
        <v>37</v>
      </c>
      <c r="Q47" s="72">
        <f aca="true" t="shared" si="0" ref="Q47:Q52">O47+P47*0.001</f>
        <v>11.558000000000002</v>
      </c>
      <c r="R47" s="296" t="s">
        <v>44</v>
      </c>
      <c r="S47" s="292" t="s">
        <v>110</v>
      </c>
      <c r="T47" s="60"/>
      <c r="W47" s="60"/>
      <c r="X47" s="294"/>
      <c r="AY47" s="63" t="s">
        <v>50</v>
      </c>
      <c r="BR47" s="283" t="s">
        <v>22</v>
      </c>
      <c r="BS47" s="284" t="s">
        <v>28</v>
      </c>
      <c r="BT47" s="284" t="s">
        <v>29</v>
      </c>
      <c r="BU47" s="284" t="s">
        <v>30</v>
      </c>
      <c r="BV47" s="285" t="s">
        <v>31</v>
      </c>
      <c r="BW47" s="308"/>
      <c r="BX47" s="309"/>
      <c r="BY47" s="286" t="s">
        <v>97</v>
      </c>
      <c r="BZ47" s="286"/>
      <c r="CA47" s="308"/>
      <c r="CB47" s="309"/>
      <c r="CC47" s="287"/>
      <c r="CD47" s="284" t="s">
        <v>22</v>
      </c>
      <c r="CE47" s="284" t="s">
        <v>28</v>
      </c>
      <c r="CF47" s="284" t="s">
        <v>29</v>
      </c>
      <c r="CG47" s="284" t="s">
        <v>30</v>
      </c>
      <c r="CH47" s="285" t="s">
        <v>31</v>
      </c>
      <c r="CI47" s="286" t="s">
        <v>97</v>
      </c>
      <c r="CJ47" s="288"/>
    </row>
    <row r="48" spans="2:88" ht="21" customHeight="1" thickTop="1">
      <c r="B48" s="195" t="s">
        <v>53</v>
      </c>
      <c r="C48" s="73">
        <v>75.29899999999999</v>
      </c>
      <c r="D48" s="71">
        <v>37</v>
      </c>
      <c r="E48" s="72">
        <f>C48+D48*0.001</f>
        <v>75.336</v>
      </c>
      <c r="F48" s="296" t="s">
        <v>44</v>
      </c>
      <c r="G48" s="292"/>
      <c r="H48" s="60"/>
      <c r="I48" s="60"/>
      <c r="J48" s="60"/>
      <c r="M48" s="297"/>
      <c r="N48" s="279" t="s">
        <v>105</v>
      </c>
      <c r="O48" s="12">
        <v>11.554</v>
      </c>
      <c r="P48" s="71">
        <v>-37</v>
      </c>
      <c r="Q48" s="72">
        <f t="shared" si="0"/>
        <v>11.517</v>
      </c>
      <c r="R48" s="296" t="s">
        <v>44</v>
      </c>
      <c r="S48" s="292" t="s">
        <v>111</v>
      </c>
      <c r="T48" s="60"/>
      <c r="W48" s="60"/>
      <c r="X48" s="294"/>
      <c r="BR48" s="289"/>
      <c r="BS48" s="4"/>
      <c r="BT48" s="4"/>
      <c r="BU48" s="4"/>
      <c r="BV48" s="4"/>
      <c r="BW48" s="3"/>
      <c r="BX48" s="4"/>
      <c r="BY48" s="4"/>
      <c r="BZ48" s="4"/>
      <c r="CA48" s="3" t="s">
        <v>43</v>
      </c>
      <c r="CB48" s="311"/>
      <c r="CC48" s="3"/>
      <c r="CD48" s="4"/>
      <c r="CE48" s="4"/>
      <c r="CF48" s="4"/>
      <c r="CG48" s="4"/>
      <c r="CH48" s="4"/>
      <c r="CI48" s="3"/>
      <c r="CJ48" s="5"/>
    </row>
    <row r="49" spans="2:88" ht="21" customHeight="1">
      <c r="B49" s="195">
        <v>2</v>
      </c>
      <c r="C49" s="73">
        <v>11.465</v>
      </c>
      <c r="D49" s="71">
        <v>37</v>
      </c>
      <c r="E49" s="72">
        <f>C49+D49*0.001</f>
        <v>11.502</v>
      </c>
      <c r="F49" s="296" t="s">
        <v>44</v>
      </c>
      <c r="G49" s="292" t="s">
        <v>102</v>
      </c>
      <c r="H49" s="60"/>
      <c r="I49" s="60"/>
      <c r="J49" s="60"/>
      <c r="M49" s="297"/>
      <c r="N49" s="279">
        <v>5</v>
      </c>
      <c r="O49" s="12">
        <v>11.554</v>
      </c>
      <c r="P49" s="71">
        <v>37</v>
      </c>
      <c r="Q49" s="72">
        <f t="shared" si="0"/>
        <v>11.591000000000001</v>
      </c>
      <c r="R49" s="296" t="s">
        <v>44</v>
      </c>
      <c r="S49" s="292" t="s">
        <v>106</v>
      </c>
      <c r="T49" s="60"/>
      <c r="W49" s="60"/>
      <c r="X49" s="294"/>
      <c r="BR49" s="290"/>
      <c r="BS49" s="12"/>
      <c r="BT49" s="71"/>
      <c r="BU49" s="72"/>
      <c r="BV49" s="291"/>
      <c r="BW49" s="292"/>
      <c r="BX49" s="60"/>
      <c r="BY49" s="60"/>
      <c r="BZ49" s="60"/>
      <c r="CC49" s="293"/>
      <c r="CD49" s="219"/>
      <c r="CE49" s="12"/>
      <c r="CF49" s="71"/>
      <c r="CG49" s="72"/>
      <c r="CH49" s="291"/>
      <c r="CI49" s="292"/>
      <c r="CJ49" s="294"/>
    </row>
    <row r="50" spans="2:88" ht="21" customHeight="1">
      <c r="B50" s="280">
        <v>901</v>
      </c>
      <c r="C50" s="72">
        <v>11.499</v>
      </c>
      <c r="D50" s="71"/>
      <c r="E50" s="72"/>
      <c r="F50" s="316" t="s">
        <v>73</v>
      </c>
      <c r="G50" s="292"/>
      <c r="H50" s="60"/>
      <c r="I50" s="60"/>
      <c r="J50" s="60"/>
      <c r="M50" s="297"/>
      <c r="N50" s="278">
        <v>6</v>
      </c>
      <c r="O50" s="72">
        <v>11.577</v>
      </c>
      <c r="P50" s="71">
        <v>-37</v>
      </c>
      <c r="Q50" s="72">
        <f t="shared" si="0"/>
        <v>11.54</v>
      </c>
      <c r="R50" s="296" t="s">
        <v>44</v>
      </c>
      <c r="S50" s="292" t="s">
        <v>107</v>
      </c>
      <c r="T50" s="60"/>
      <c r="W50" s="60"/>
      <c r="X50" s="294"/>
      <c r="AY50" s="68" t="s">
        <v>21</v>
      </c>
      <c r="BR50" s="280">
        <v>9</v>
      </c>
      <c r="BS50" s="72">
        <v>11.776</v>
      </c>
      <c r="BT50" s="71">
        <v>42</v>
      </c>
      <c r="BU50" s="72">
        <f>BS50+BT50*0.001</f>
        <v>11.818</v>
      </c>
      <c r="BV50" s="296" t="s">
        <v>44</v>
      </c>
      <c r="BW50" s="292" t="s">
        <v>99</v>
      </c>
      <c r="BX50" s="60"/>
      <c r="BY50" s="60"/>
      <c r="BZ50" s="60"/>
      <c r="CC50" s="297"/>
      <c r="CD50" s="278">
        <v>11</v>
      </c>
      <c r="CE50" s="72">
        <v>11.838</v>
      </c>
      <c r="CF50" s="71">
        <v>-37</v>
      </c>
      <c r="CG50" s="72">
        <f>CE50+CF50*0.001</f>
        <v>11.800999999999998</v>
      </c>
      <c r="CH50" s="296" t="s">
        <v>44</v>
      </c>
      <c r="CI50" s="292" t="s">
        <v>98</v>
      </c>
      <c r="CJ50" s="294"/>
    </row>
    <row r="51" spans="2:88" ht="21" customHeight="1">
      <c r="B51" s="295" t="s">
        <v>103</v>
      </c>
      <c r="C51" s="12">
        <v>11.521</v>
      </c>
      <c r="D51" s="71">
        <v>37</v>
      </c>
      <c r="E51" s="72">
        <f>C51+D51*0.001</f>
        <v>11.558000000000002</v>
      </c>
      <c r="F51" s="296" t="s">
        <v>44</v>
      </c>
      <c r="G51" s="292" t="s">
        <v>108</v>
      </c>
      <c r="H51" s="60"/>
      <c r="I51" s="60"/>
      <c r="J51" s="60"/>
      <c r="M51" s="297"/>
      <c r="N51" s="278">
        <v>7</v>
      </c>
      <c r="O51" s="72">
        <v>11.617</v>
      </c>
      <c r="P51" s="71">
        <v>-37</v>
      </c>
      <c r="Q51" s="72">
        <f t="shared" si="0"/>
        <v>11.58</v>
      </c>
      <c r="R51" s="296" t="s">
        <v>44</v>
      </c>
      <c r="S51" s="292" t="s">
        <v>112</v>
      </c>
      <c r="T51" s="60"/>
      <c r="W51" s="60"/>
      <c r="X51" s="294"/>
      <c r="AY51" s="63" t="s">
        <v>45</v>
      </c>
      <c r="BR51" s="280" t="s">
        <v>52</v>
      </c>
      <c r="BS51" s="298">
        <v>11.822</v>
      </c>
      <c r="BT51" s="71"/>
      <c r="BU51" s="72"/>
      <c r="BV51" s="296" t="s">
        <v>44</v>
      </c>
      <c r="BW51" s="292" t="s">
        <v>100</v>
      </c>
      <c r="BX51" s="60"/>
      <c r="BY51" s="60"/>
      <c r="BZ51" s="60"/>
      <c r="CC51" s="297"/>
      <c r="CD51" s="220"/>
      <c r="CE51" s="72"/>
      <c r="CF51" s="71"/>
      <c r="CG51" s="72">
        <f>CE51+CF51*0.001</f>
        <v>0</v>
      </c>
      <c r="CH51" s="296"/>
      <c r="CI51" s="292"/>
      <c r="CJ51" s="294"/>
    </row>
    <row r="52" spans="2:88" ht="21" customHeight="1">
      <c r="B52" s="295" t="s">
        <v>104</v>
      </c>
      <c r="C52" s="12">
        <v>11.521</v>
      </c>
      <c r="D52" s="71">
        <v>-37</v>
      </c>
      <c r="E52" s="72">
        <f>C52+D52*0.001</f>
        <v>11.484</v>
      </c>
      <c r="F52" s="296" t="s">
        <v>44</v>
      </c>
      <c r="G52" s="292" t="s">
        <v>109</v>
      </c>
      <c r="H52" s="60"/>
      <c r="I52" s="60"/>
      <c r="J52" s="60"/>
      <c r="M52" s="297"/>
      <c r="N52" s="278">
        <v>8</v>
      </c>
      <c r="O52" s="72">
        <v>11.647</v>
      </c>
      <c r="P52" s="71">
        <v>-37</v>
      </c>
      <c r="Q52" s="72">
        <f t="shared" si="0"/>
        <v>11.61</v>
      </c>
      <c r="R52" s="296" t="s">
        <v>44</v>
      </c>
      <c r="S52" s="292" t="s">
        <v>98</v>
      </c>
      <c r="T52" s="60"/>
      <c r="W52" s="60"/>
      <c r="X52" s="294"/>
      <c r="AY52" s="63" t="s">
        <v>46</v>
      </c>
      <c r="BR52" s="280">
        <v>10</v>
      </c>
      <c r="BS52" s="72">
        <v>11.838</v>
      </c>
      <c r="BT52" s="71">
        <v>-37</v>
      </c>
      <c r="BU52" s="72">
        <f>BS52+BT52*0.001</f>
        <v>11.800999999999998</v>
      </c>
      <c r="BV52" s="296" t="s">
        <v>44</v>
      </c>
      <c r="BW52" s="292" t="s">
        <v>98</v>
      </c>
      <c r="BX52" s="60"/>
      <c r="BY52" s="60"/>
      <c r="BZ52" s="60"/>
      <c r="CC52" s="297"/>
      <c r="CD52" s="278">
        <v>12</v>
      </c>
      <c r="CE52" s="72">
        <v>11.868</v>
      </c>
      <c r="CF52" s="71">
        <v>-37</v>
      </c>
      <c r="CG52" s="72">
        <f>CE52+CF52*0.001</f>
        <v>11.831</v>
      </c>
      <c r="CH52" s="296" t="s">
        <v>44</v>
      </c>
      <c r="CI52" s="292" t="s">
        <v>98</v>
      </c>
      <c r="CJ52" s="294"/>
    </row>
    <row r="53" spans="2:88" ht="21" customHeight="1" thickBot="1">
      <c r="B53" s="299"/>
      <c r="C53" s="300"/>
      <c r="D53" s="301"/>
      <c r="E53" s="300"/>
      <c r="F53" s="302"/>
      <c r="G53" s="315"/>
      <c r="H53" s="304"/>
      <c r="I53" s="304"/>
      <c r="J53" s="304"/>
      <c r="K53" s="304"/>
      <c r="L53" s="312"/>
      <c r="M53" s="305"/>
      <c r="N53" s="306"/>
      <c r="O53" s="300"/>
      <c r="P53" s="301"/>
      <c r="Q53" s="300"/>
      <c r="R53" s="302"/>
      <c r="S53" s="315"/>
      <c r="T53" s="304"/>
      <c r="U53" s="304"/>
      <c r="V53" s="304"/>
      <c r="W53" s="304"/>
      <c r="X53" s="307"/>
      <c r="AD53" s="21"/>
      <c r="AE53" s="22"/>
      <c r="BG53" s="21"/>
      <c r="BH53" s="22"/>
      <c r="BR53" s="299"/>
      <c r="BS53" s="300"/>
      <c r="BT53" s="301"/>
      <c r="BU53" s="300"/>
      <c r="BV53" s="302"/>
      <c r="BW53" s="303"/>
      <c r="BX53" s="304"/>
      <c r="BY53" s="304"/>
      <c r="BZ53" s="304"/>
      <c r="CA53" s="304"/>
      <c r="CB53" s="312"/>
      <c r="CC53" s="305"/>
      <c r="CD53" s="306"/>
      <c r="CE53" s="300"/>
      <c r="CF53" s="301"/>
      <c r="CG53" s="300"/>
      <c r="CH53" s="302"/>
      <c r="CI53" s="303"/>
      <c r="CJ53" s="307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755" sheet="1" objects="1" scenarios="1"/>
  <mergeCells count="3">
    <mergeCell ref="AJ2:AM2"/>
    <mergeCell ref="AP3:AQ3"/>
    <mergeCell ref="AF3:AI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2870023" r:id="rId1"/>
    <oleObject progId="Paint.Picture" shapeId="27733993" r:id="rId2"/>
    <oleObject progId="Paint.Picture" shapeId="27768287" r:id="rId3"/>
    <oleObject progId="Paint.Picture" shapeId="27804211" r:id="rId4"/>
    <oleObject progId="Paint.Picture" shapeId="2781576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2013-06-29T09:56:41Z</cp:lastPrinted>
  <dcterms:created xsi:type="dcterms:W3CDTF">2003-01-10T15:39:03Z</dcterms:created>
  <dcterms:modified xsi:type="dcterms:W3CDTF">2013-07-08T12:02:11Z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