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0"/>
  </bookViews>
  <sheets>
    <sheet name="Příkosice" sheetId="1" r:id="rId1"/>
    <sheet name="titul-výhled" sheetId="2" r:id="rId2"/>
    <sheet name="Příkosice-výhled" sheetId="3" r:id="rId3"/>
  </sheets>
  <definedNames/>
  <calcPr fullCalcOnLoad="1"/>
</workbook>
</file>

<file path=xl/sharedStrings.xml><?xml version="1.0" encoding="utf-8"?>
<sst xmlns="http://schemas.openxmlformats.org/spreadsheetml/2006/main" count="209" uniqueCount="120">
  <si>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</si>
  <si>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</si>
  <si>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</si>
  <si>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</si>
  <si>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</si>
  <si>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</si>
  <si>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</si>
  <si>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</si>
  <si>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</si>
  <si>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</si>
  <si>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</si>
  <si>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</si>
  <si>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</si>
  <si>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</si>
  <si>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</si>
  <si>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</si>
  <si>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</si>
  <si>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</si>
  <si>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</si>
  <si>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</si>
  <si>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</si>
  <si>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</si>
  <si>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</si>
  <si>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</si>
  <si>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</si>
  <si>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</si>
  <si>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</si>
  <si>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</si>
  <si>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</si>
  <si>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</si>
  <si>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</si>
  <si>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</si>
  <si>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</si>
  <si>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</si>
  <si>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</si>
  <si>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</si>
  <si>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</si>
  <si>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</si>
  <si>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</si>
  <si>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</si>
  <si>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</si>
  <si>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</si>
  <si>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</si>
  <si>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</si>
  <si>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</si>
  <si>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</si>
  <si>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</si>
  <si>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</si>
  <si>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Se 1</t>
  </si>
  <si>
    <t>Se 2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</si>
  <si>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</si>
  <si>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</si>
  <si>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</si>
  <si>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</si>
  <si>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</si>
  <si>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</si>
  <si>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</si>
  <si>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( bez návěstního bodu )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</si>
  <si>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</si>
  <si>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</si>
  <si>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</si>
  <si>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</si>
  <si>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</si>
  <si>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Upozornění !</t>
  </si>
  <si>
    <t>Uvedená data jsou zpracována podle projektové dokumentace,</t>
  </si>
  <si>
    <t>při skutečné realizaci mohou být některé polohy mírně upraveny.</t>
  </si>
  <si>
    <t>III.  /  2015</t>
  </si>
  <si>
    <t>Se 3</t>
  </si>
  <si>
    <t>Se 4</t>
  </si>
  <si>
    <t>směr Benešov nad Ploučnicí</t>
  </si>
  <si>
    <t>a Česká Kamenice</t>
  </si>
  <si>
    <t>č. II,  úrovňové, jednostranné</t>
  </si>
  <si>
    <t>L 3</t>
  </si>
  <si>
    <t>S 3</t>
  </si>
  <si>
    <t>Směr  :  Mirošov</t>
  </si>
  <si>
    <t>Směr  :  Nezvěstice</t>
  </si>
  <si>
    <t>Poznámka: zobrazeno v měřítku od v.č.1 po v.č.2</t>
  </si>
  <si>
    <t>při jízdě do odbočky - rychlost 40 km/h</t>
  </si>
  <si>
    <t>přechod v km 12,621</t>
  </si>
  <si>
    <t>714 A</t>
  </si>
  <si>
    <t>Km  12,635</t>
  </si>
  <si>
    <t>přřístup po přechodu v km 12,621</t>
  </si>
  <si>
    <t xml:space="preserve">    Se 1</t>
  </si>
  <si>
    <t>dálková obsluha výpravčím DOZ z ŽST Rokycany</t>
  </si>
  <si>
    <t>č. I,  úrovňové, jednostranné</t>
  </si>
  <si>
    <t>Trať : 714A</t>
  </si>
  <si>
    <t>Km  13,014</t>
  </si>
  <si>
    <t>Ev. č. : 763458</t>
  </si>
  <si>
    <t>Návěstidla</t>
  </si>
  <si>
    <t xml:space="preserve">Traťové  zabezpečovací  zařízení :  </t>
  </si>
  <si>
    <t>Lichoběžníková tabulka</t>
  </si>
  <si>
    <t>Dopravna  D 3</t>
  </si>
  <si>
    <t>Rádiové spojení  ( síť TRS )</t>
  </si>
  <si>
    <t>provoz podle SŽDC (ČD) D3</t>
  </si>
  <si>
    <t>Sídlo dirigujícího dispečera :</t>
  </si>
  <si>
    <t>Mirošov</t>
  </si>
  <si>
    <t>Kód : 16</t>
  </si>
  <si>
    <t>Telefon</t>
  </si>
  <si>
    <t>neobsazeno</t>
  </si>
  <si>
    <t>Vk 2</t>
  </si>
  <si>
    <t>Vlečka č: V2217</t>
  </si>
  <si>
    <t>L T</t>
  </si>
  <si>
    <t>Vk 1</t>
  </si>
  <si>
    <t>Jsou dovoleny PN pro trať:</t>
  </si>
  <si>
    <t>Mirošov - Nezvěstice v souladu s předpisem D3</t>
  </si>
  <si>
    <t>poznámka</t>
  </si>
  <si>
    <t>1</t>
  </si>
  <si>
    <t>ručně</t>
  </si>
  <si>
    <t>odtl.kontrolní výměnový zámek, klíč v KZ Vk 1</t>
  </si>
  <si>
    <t>SENA</t>
  </si>
  <si>
    <t>kontrolní výkolejkový zámek, klíč Vk1/1t/1 v SHK - IV.</t>
  </si>
  <si>
    <t>odtl.kontrolní výměnový zámek, klíč v KZ v.č.3</t>
  </si>
  <si>
    <t>4</t>
  </si>
  <si>
    <t>odtlačný kontrolní výměnový zámek, klíč 4t/4 v SHK - III.</t>
  </si>
  <si>
    <t>výkolejkový zámek, klíč Vk2 v SHK - I.</t>
  </si>
  <si>
    <t>Manipulační  koleje</t>
  </si>
  <si>
    <t>V.</t>
  </si>
  <si>
    <t>3</t>
  </si>
  <si>
    <t>odtl.kontrolní výměnový zámek, klíč 3/2t/2 v SHK - II.</t>
  </si>
  <si>
    <t>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</si>
</sst>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0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2"/>
      <color indexed="12"/>
      <name val="Arial CE"/>
      <family val="2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i/>
      <sz val="18"/>
      <name val="Arial CE"/>
      <family val="2"/>
    </font>
    <font>
      <b/>
      <sz val="18"/>
      <name val="Arial CE"/>
      <family val="2"/>
    </font>
    <font>
      <sz val="14"/>
      <color indexed="10"/>
      <name val="Arial CE"/>
      <family val="2"/>
    </font>
    <font>
      <b/>
      <sz val="16"/>
      <color indexed="12"/>
      <name val="Arial CE"/>
      <family val="2"/>
    </font>
    <font>
      <b/>
      <sz val="10"/>
      <color indexed="14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i/>
      <sz val="16"/>
      <color indexed="10"/>
      <name val="Monotype Corsiva"/>
      <family val="4"/>
    </font>
    <font>
      <i/>
      <sz val="1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i/>
      <sz val="12"/>
      <color indexed="8"/>
      <name val="Times New Roman"/>
      <family val="1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2" fillId="20" borderId="0" applyNumberFormat="0" applyBorder="0" applyAlignment="0" applyProtection="0"/>
    <xf numFmtId="0" fontId="9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9" fillId="0" borderId="7" applyNumberFormat="0" applyFill="0" applyAlignment="0" applyProtection="0"/>
    <xf numFmtId="0" fontId="100" fillId="24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25" borderId="8" applyNumberFormat="0" applyAlignment="0" applyProtection="0"/>
    <xf numFmtId="0" fontId="103" fillId="26" borderId="8" applyNumberFormat="0" applyAlignment="0" applyProtection="0"/>
    <xf numFmtId="0" fontId="104" fillId="26" borderId="9" applyNumberFormat="0" applyAlignment="0" applyProtection="0"/>
    <xf numFmtId="0" fontId="105" fillId="0" borderId="0" applyNumberFormat="0" applyFill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90" fillId="32" borderId="0" applyNumberFormat="0" applyBorder="0" applyAlignment="0" applyProtection="0"/>
  </cellStyleXfs>
  <cellXfs count="54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6" xfId="49" applyFont="1" applyBorder="1" applyAlignment="1">
      <alignment horizont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0" fontId="47" fillId="0" borderId="0" xfId="49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0" fillId="0" borderId="50" xfId="49" applyFont="1" applyFill="1" applyBorder="1">
      <alignment/>
      <protection/>
    </xf>
    <xf numFmtId="0" fontId="4" fillId="0" borderId="50" xfId="49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35" borderId="48" xfId="0" applyFill="1" applyBorder="1" applyAlignment="1">
      <alignment/>
    </xf>
    <xf numFmtId="0" fontId="0" fillId="35" borderId="33" xfId="0" applyFont="1" applyFill="1" applyBorder="1" applyAlignment="1">
      <alignment/>
    </xf>
    <xf numFmtId="0" fontId="0" fillId="35" borderId="33" xfId="0" applyFill="1" applyBorder="1" applyAlignment="1">
      <alignment/>
    </xf>
    <xf numFmtId="0" fontId="48" fillId="35" borderId="33" xfId="0" applyFont="1" applyFill="1" applyBorder="1" applyAlignment="1">
      <alignment horizontal="center"/>
    </xf>
    <xf numFmtId="0" fontId="0" fillId="35" borderId="32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36" xfId="0" applyFill="1" applyBorder="1" applyAlignment="1">
      <alignment/>
    </xf>
    <xf numFmtId="0" fontId="4" fillId="35" borderId="36" xfId="0" applyFont="1" applyFill="1" applyBorder="1" applyAlignment="1">
      <alignment horizontal="center"/>
    </xf>
    <xf numFmtId="0" fontId="0" fillId="35" borderId="53" xfId="0" applyFill="1" applyBorder="1" applyAlignment="1">
      <alignment/>
    </xf>
    <xf numFmtId="0" fontId="26" fillId="0" borderId="0" xfId="0" applyFont="1" applyFill="1" applyAlignment="1">
      <alignment horizontal="center"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37" fillId="0" borderId="14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13" fillId="0" borderId="0" xfId="49" applyFont="1" applyFill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0" fontId="31" fillId="0" borderId="64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7" fillId="0" borderId="6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 vertical="top"/>
    </xf>
    <xf numFmtId="0" fontId="37" fillId="0" borderId="0" xfId="0" applyFont="1" applyAlignment="1">
      <alignment horizontal="left"/>
    </xf>
    <xf numFmtId="164" fontId="41" fillId="0" borderId="0" xfId="0" applyNumberFormat="1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0" fillId="37" borderId="6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7" borderId="44" xfId="0" applyFont="1" applyFill="1" applyBorder="1" applyAlignment="1">
      <alignment horizontal="center" vertical="center"/>
    </xf>
    <xf numFmtId="0" fontId="10" fillId="37" borderId="61" xfId="0" applyFont="1" applyFill="1" applyBorder="1" applyAlignment="1">
      <alignment horizontal="center" vertical="center"/>
    </xf>
    <xf numFmtId="0" fontId="0" fillId="37" borderId="6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5" fillId="0" borderId="0" xfId="49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0" xfId="49" applyFont="1" applyAlignment="1">
      <alignment horizontal="left" vertical="center"/>
      <protection/>
    </xf>
    <xf numFmtId="0" fontId="11" fillId="0" borderId="0" xfId="0" applyFont="1" applyFill="1" applyBorder="1" applyAlignment="1">
      <alignment horizontal="centerContinuous" vertical="center"/>
    </xf>
    <xf numFmtId="0" fontId="11" fillId="33" borderId="75" xfId="0" applyFont="1" applyFill="1" applyBorder="1" applyAlignment="1">
      <alignment horizontal="centerContinuous" vertical="center"/>
    </xf>
    <xf numFmtId="0" fontId="11" fillId="33" borderId="76" xfId="0" applyFont="1" applyFill="1" applyBorder="1" applyAlignment="1">
      <alignment horizontal="centerContinuous" vertical="center"/>
    </xf>
    <xf numFmtId="0" fontId="11" fillId="33" borderId="77" xfId="0" applyFont="1" applyFill="1" applyBorder="1" applyAlignment="1">
      <alignment horizontal="centerContinuous" vertical="center"/>
    </xf>
    <xf numFmtId="0" fontId="0" fillId="0" borderId="78" xfId="0" applyFill="1" applyBorder="1" applyAlignment="1">
      <alignment vertical="center"/>
    </xf>
    <xf numFmtId="0" fontId="0" fillId="0" borderId="78" xfId="49" applyFont="1" applyFill="1" applyBorder="1" applyAlignment="1">
      <alignment vertical="center"/>
      <protection/>
    </xf>
    <xf numFmtId="0" fontId="0" fillId="0" borderId="79" xfId="0" applyFill="1" applyBorder="1" applyAlignment="1">
      <alignment vertical="center"/>
    </xf>
    <xf numFmtId="0" fontId="6" fillId="0" borderId="0" xfId="0" applyFont="1" applyAlignment="1">
      <alignment vertical="center"/>
    </xf>
    <xf numFmtId="44" fontId="2" fillId="0" borderId="0" xfId="39" applyFont="1" applyFill="1" applyBorder="1" applyAlignment="1">
      <alignment horizontal="center" vertical="center"/>
    </xf>
    <xf numFmtId="44" fontId="4" fillId="35" borderId="80" xfId="39" applyFont="1" applyFill="1" applyBorder="1" applyAlignment="1">
      <alignment horizontal="centerContinuous" vertical="center"/>
    </xf>
    <xf numFmtId="44" fontId="12" fillId="35" borderId="81" xfId="39" applyFont="1" applyFill="1" applyBorder="1" applyAlignment="1">
      <alignment horizontal="centerContinuous" vertical="center"/>
    </xf>
    <xf numFmtId="44" fontId="4" fillId="35" borderId="81" xfId="39" applyFont="1" applyFill="1" applyBorder="1" applyAlignment="1">
      <alignment horizontal="centerContinuous" vertical="center"/>
    </xf>
    <xf numFmtId="44" fontId="2" fillId="35" borderId="81" xfId="39" applyFont="1" applyFill="1" applyBorder="1" applyAlignment="1">
      <alignment horizontal="centerContinuous" vertical="center"/>
    </xf>
    <xf numFmtId="44" fontId="2" fillId="35" borderId="82" xfId="39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" vertical="top"/>
    </xf>
    <xf numFmtId="0" fontId="0" fillId="0" borderId="83" xfId="0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4" fillId="0" borderId="84" xfId="0" applyFont="1" applyBorder="1" applyAlignment="1">
      <alignment horizontal="centerContinuous" vertical="center"/>
    </xf>
    <xf numFmtId="0" fontId="4" fillId="0" borderId="85" xfId="0" applyFont="1" applyBorder="1" applyAlignment="1">
      <alignment horizontal="centerContinuous" vertical="center"/>
    </xf>
    <xf numFmtId="0" fontId="4" fillId="0" borderId="86" xfId="0" applyFont="1" applyBorder="1" applyAlignment="1">
      <alignment horizontal="centerContinuous" vertical="center"/>
    </xf>
    <xf numFmtId="0" fontId="0" fillId="35" borderId="0" xfId="49" applyFill="1" applyBorder="1" applyAlignment="1">
      <alignment vertical="center"/>
      <protection/>
    </xf>
    <xf numFmtId="0" fontId="0" fillId="35" borderId="0" xfId="49" applyFont="1" applyFill="1" applyBorder="1" applyAlignment="1">
      <alignment vertical="center"/>
      <protection/>
    </xf>
    <xf numFmtId="0" fontId="0" fillId="0" borderId="87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0" xfId="49" applyFill="1" applyBorder="1" applyAlignment="1">
      <alignment vertical="center"/>
      <protection/>
    </xf>
    <xf numFmtId="164" fontId="50" fillId="0" borderId="0" xfId="0" applyNumberFormat="1" applyFont="1" applyFill="1" applyBorder="1" applyAlignment="1">
      <alignment horizontal="centerContinuous" vertical="center"/>
    </xf>
    <xf numFmtId="0" fontId="51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0" fillId="0" borderId="87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6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/>
    </xf>
    <xf numFmtId="0" fontId="0" fillId="0" borderId="8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0" fillId="0" borderId="28" xfId="49" applyFont="1" applyFill="1" applyBorder="1" applyAlignment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1" fillId="0" borderId="0" xfId="0" applyFont="1" applyBorder="1" applyAlignment="1">
      <alignment/>
    </xf>
    <xf numFmtId="0" fontId="0" fillId="0" borderId="83" xfId="0" applyFont="1" applyFill="1" applyBorder="1" applyAlignment="1">
      <alignment vertical="center"/>
    </xf>
    <xf numFmtId="0" fontId="0" fillId="0" borderId="0" xfId="0" applyFill="1" applyBorder="1" applyAlignment="1">
      <alignment horizontal="centerContinuous"/>
    </xf>
    <xf numFmtId="0" fontId="41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Continuous" vertical="center"/>
    </xf>
    <xf numFmtId="49" fontId="23" fillId="0" borderId="0" xfId="49" applyNumberFormat="1" applyFont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27" fillId="0" borderId="0" xfId="49" applyFont="1" applyFill="1" applyBorder="1" applyAlignment="1">
      <alignment horizontal="center" vertical="center"/>
      <protection/>
    </xf>
    <xf numFmtId="164" fontId="6" fillId="0" borderId="0" xfId="0" applyNumberFormat="1" applyFont="1" applyFill="1" applyBorder="1" applyAlignment="1">
      <alignment horizontal="centerContinuous" vertical="center"/>
    </xf>
    <xf numFmtId="0" fontId="41" fillId="0" borderId="0" xfId="0" applyFont="1" applyAlignment="1">
      <alignment/>
    </xf>
    <xf numFmtId="0" fontId="0" fillId="0" borderId="89" xfId="0" applyFont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Border="1" applyAlignment="1">
      <alignment vertical="center"/>
    </xf>
    <xf numFmtId="0" fontId="0" fillId="0" borderId="90" xfId="0" applyFont="1" applyBorder="1" applyAlignment="1">
      <alignment vertical="center"/>
    </xf>
    <xf numFmtId="0" fontId="0" fillId="0" borderId="90" xfId="0" applyFont="1" applyFill="1" applyBorder="1" applyAlignment="1">
      <alignment vertical="center"/>
    </xf>
    <xf numFmtId="0" fontId="4" fillId="0" borderId="90" xfId="49" applyFont="1" applyFill="1" applyBorder="1" applyAlignment="1">
      <alignment horizontal="center" vertical="center"/>
      <protection/>
    </xf>
    <xf numFmtId="0" fontId="0" fillId="0" borderId="91" xfId="0" applyFont="1" applyBorder="1" applyAlignment="1">
      <alignment vertical="center"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0" fontId="4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41" fillId="0" borderId="0" xfId="0" applyFont="1" applyBorder="1" applyAlignment="1">
      <alignment horizontal="right" vertical="top"/>
    </xf>
    <xf numFmtId="0" fontId="41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left"/>
    </xf>
    <xf numFmtId="0" fontId="41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0" fillId="0" borderId="0" xfId="48" applyNumberFormat="1" applyFont="1" applyAlignment="1">
      <alignment horizontal="right"/>
      <protection/>
    </xf>
    <xf numFmtId="0" fontId="0" fillId="0" borderId="0" xfId="0" applyFont="1" applyAlignment="1">
      <alignment horizontal="right" vertical="center"/>
    </xf>
    <xf numFmtId="164" fontId="53" fillId="0" borderId="0" xfId="48" applyNumberFormat="1" applyFont="1" applyAlignment="1">
      <alignment horizontal="right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41" fillId="0" borderId="0" xfId="0" applyFont="1" applyFill="1" applyAlignment="1" quotePrefix="1">
      <alignment/>
    </xf>
    <xf numFmtId="0" fontId="41" fillId="0" borderId="0" xfId="0" applyFont="1" applyFill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 vertical="top"/>
    </xf>
    <xf numFmtId="0" fontId="40" fillId="0" borderId="0" xfId="0" applyFont="1" applyAlignment="1">
      <alignment horizontal="center"/>
    </xf>
    <xf numFmtId="49" fontId="0" fillId="0" borderId="0" xfId="48" applyNumberFormat="1" applyFont="1" applyAlignment="1">
      <alignment horizontal="center" vertical="top"/>
      <protection/>
    </xf>
    <xf numFmtId="49" fontId="0" fillId="0" borderId="0" xfId="48" applyNumberFormat="1" applyFont="1" applyAlignment="1">
      <alignment vertical="top"/>
      <protection/>
    </xf>
    <xf numFmtId="0" fontId="54" fillId="0" borderId="0" xfId="0" applyFont="1" applyBorder="1" applyAlignment="1">
      <alignment horizontal="right"/>
    </xf>
    <xf numFmtId="0" fontId="41" fillId="0" borderId="0" xfId="0" applyFont="1" applyBorder="1" applyAlignment="1">
      <alignment/>
    </xf>
    <xf numFmtId="164" fontId="0" fillId="0" borderId="0" xfId="48" applyNumberFormat="1" applyFont="1" applyAlignment="1">
      <alignment horizontal="center" vertical="top"/>
      <protection/>
    </xf>
    <xf numFmtId="164" fontId="41" fillId="0" borderId="0" xfId="0" applyNumberFormat="1" applyFont="1" applyBorder="1" applyAlignment="1">
      <alignment textRotation="90"/>
    </xf>
    <xf numFmtId="164" fontId="41" fillId="0" borderId="0" xfId="0" applyNumberFormat="1" applyFont="1" applyAlignment="1">
      <alignment/>
    </xf>
    <xf numFmtId="0" fontId="41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6" fillId="36" borderId="92" xfId="0" applyFont="1" applyFill="1" applyBorder="1" applyAlignment="1">
      <alignment horizontal="centerContinuous" vertical="center"/>
    </xf>
    <xf numFmtId="0" fontId="56" fillId="36" borderId="85" xfId="0" applyFont="1" applyFill="1" applyBorder="1" applyAlignment="1">
      <alignment horizontal="centerContinuous" vertical="center"/>
    </xf>
    <xf numFmtId="0" fontId="56" fillId="36" borderId="93" xfId="0" applyFont="1" applyFill="1" applyBorder="1" applyAlignment="1">
      <alignment horizontal="centerContinuous" vertical="center"/>
    </xf>
    <xf numFmtId="0" fontId="0" fillId="0" borderId="94" xfId="0" applyFont="1" applyFill="1" applyBorder="1" applyAlignment="1">
      <alignment vertical="center"/>
    </xf>
    <xf numFmtId="0" fontId="56" fillId="36" borderId="95" xfId="0" applyFont="1" applyFill="1" applyBorder="1" applyAlignment="1">
      <alignment horizontal="centerContinuous" vertical="center"/>
    </xf>
    <xf numFmtId="0" fontId="56" fillId="36" borderId="36" xfId="0" applyFont="1" applyFill="1" applyBorder="1" applyAlignment="1">
      <alignment horizontal="centerContinuous" vertical="center"/>
    </xf>
    <xf numFmtId="0" fontId="56" fillId="36" borderId="96" xfId="0" applyFont="1" applyFill="1" applyBorder="1" applyAlignment="1">
      <alignment horizontal="centerContinuous" vertical="center"/>
    </xf>
    <xf numFmtId="0" fontId="0" fillId="0" borderId="97" xfId="0" applyBorder="1" applyAlignment="1">
      <alignment horizontal="center" vertical="center"/>
    </xf>
    <xf numFmtId="0" fontId="4" fillId="35" borderId="98" xfId="0" applyFont="1" applyFill="1" applyBorder="1" applyAlignment="1">
      <alignment horizontal="center" vertical="center"/>
    </xf>
    <xf numFmtId="0" fontId="4" fillId="35" borderId="99" xfId="0" applyFont="1" applyFill="1" applyBorder="1" applyAlignment="1">
      <alignment horizontal="center" vertical="center"/>
    </xf>
    <xf numFmtId="0" fontId="0" fillId="35" borderId="81" xfId="0" applyFont="1" applyFill="1" applyBorder="1" applyAlignment="1">
      <alignment horizontal="center" vertical="center"/>
    </xf>
    <xf numFmtId="0" fontId="0" fillId="35" borderId="100" xfId="0" applyFont="1" applyFill="1" applyBorder="1" applyAlignment="1">
      <alignment horizontal="center" vertical="center"/>
    </xf>
    <xf numFmtId="0" fontId="4" fillId="36" borderId="101" xfId="0" applyFont="1" applyFill="1" applyBorder="1" applyAlignment="1">
      <alignment horizontal="center" vertical="center"/>
    </xf>
    <xf numFmtId="0" fontId="4" fillId="36" borderId="99" xfId="0" applyFont="1" applyFill="1" applyBorder="1" applyAlignment="1">
      <alignment horizontal="center" vertical="center"/>
    </xf>
    <xf numFmtId="0" fontId="4" fillId="36" borderId="102" xfId="0" applyFont="1" applyFill="1" applyBorder="1" applyAlignment="1">
      <alignment horizontal="center" vertical="center"/>
    </xf>
    <xf numFmtId="49" fontId="5" fillId="0" borderId="97" xfId="0" applyNumberFormat="1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164" fontId="6" fillId="0" borderId="103" xfId="0" applyNumberFormat="1" applyFont="1" applyBorder="1" applyAlignment="1">
      <alignment horizontal="center" vertical="center"/>
    </xf>
    <xf numFmtId="0" fontId="30" fillId="0" borderId="103" xfId="0" applyFont="1" applyBorder="1" applyAlignment="1">
      <alignment horizontal="center" vertical="center"/>
    </xf>
    <xf numFmtId="164" fontId="4" fillId="0" borderId="103" xfId="0" applyNumberFormat="1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6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1" fontId="0" fillId="0" borderId="107" xfId="0" applyNumberFormat="1" applyFont="1" applyBorder="1" applyAlignment="1">
      <alignment vertical="center"/>
    </xf>
    <xf numFmtId="0" fontId="57" fillId="0" borderId="106" xfId="0" applyFont="1" applyBorder="1" applyAlignment="1">
      <alignment horizontal="center" vertical="center"/>
    </xf>
    <xf numFmtId="164" fontId="14" fillId="0" borderId="103" xfId="0" applyNumberFormat="1" applyFont="1" applyFill="1" applyBorder="1" applyAlignment="1">
      <alignment horizontal="center" vertical="center"/>
    </xf>
    <xf numFmtId="1" fontId="14" fillId="0" borderId="107" xfId="0" applyNumberFormat="1" applyFont="1" applyBorder="1" applyAlignment="1">
      <alignment horizontal="center" vertical="center"/>
    </xf>
    <xf numFmtId="0" fontId="21" fillId="0" borderId="108" xfId="0" applyFont="1" applyBorder="1" applyAlignment="1">
      <alignment horizontal="center" vertical="center"/>
    </xf>
    <xf numFmtId="49" fontId="31" fillId="0" borderId="64" xfId="0" applyNumberFormat="1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indent="1"/>
    </xf>
    <xf numFmtId="164" fontId="14" fillId="0" borderId="103" xfId="0" applyNumberFormat="1" applyFont="1" applyFill="1" applyBorder="1" applyAlignment="1">
      <alignment horizontal="center" vertical="center"/>
    </xf>
    <xf numFmtId="164" fontId="14" fillId="0" borderId="103" xfId="0" applyNumberFormat="1" applyFont="1" applyBorder="1" applyAlignment="1">
      <alignment horizontal="center" vertical="center"/>
    </xf>
    <xf numFmtId="0" fontId="58" fillId="0" borderId="97" xfId="0" applyFont="1" applyFill="1" applyBorder="1" applyAlignment="1">
      <alignment horizontal="center" vertical="center"/>
    </xf>
    <xf numFmtId="49" fontId="27" fillId="0" borderId="64" xfId="0" applyNumberFormat="1" applyFont="1" applyBorder="1" applyAlignment="1">
      <alignment horizontal="center" vertical="center"/>
    </xf>
    <xf numFmtId="0" fontId="58" fillId="0" borderId="97" xfId="0" applyFont="1" applyFill="1" applyBorder="1" applyAlignment="1" quotePrefix="1">
      <alignment horizontal="center" vertical="center"/>
    </xf>
    <xf numFmtId="0" fontId="29" fillId="0" borderId="64" xfId="0" applyFont="1" applyBorder="1" applyAlignment="1">
      <alignment horizontal="center" vertical="center"/>
    </xf>
    <xf numFmtId="164" fontId="3" fillId="0" borderId="103" xfId="0" applyNumberFormat="1" applyFont="1" applyBorder="1" applyAlignment="1">
      <alignment horizontal="center" vertical="center"/>
    </xf>
    <xf numFmtId="0" fontId="30" fillId="0" borderId="103" xfId="0" applyFont="1" applyFill="1" applyBorder="1" applyAlignment="1">
      <alignment horizontal="center" vertical="center"/>
    </xf>
    <xf numFmtId="164" fontId="4" fillId="0" borderId="103" xfId="0" applyNumberFormat="1" applyFont="1" applyFill="1" applyBorder="1" applyAlignment="1">
      <alignment horizontal="center" vertical="center"/>
    </xf>
    <xf numFmtId="0" fontId="56" fillId="36" borderId="109" xfId="0" applyFont="1" applyFill="1" applyBorder="1" applyAlignment="1">
      <alignment horizontal="centerContinuous" vertical="center"/>
    </xf>
    <xf numFmtId="0" fontId="56" fillId="36" borderId="10" xfId="0" applyFont="1" applyFill="1" applyBorder="1" applyAlignment="1">
      <alignment horizontal="centerContinuous" vertical="center"/>
    </xf>
    <xf numFmtId="0" fontId="56" fillId="36" borderId="110" xfId="0" applyFont="1" applyFill="1" applyBorder="1" applyAlignment="1">
      <alignment horizontal="centerContinuous" vertical="center"/>
    </xf>
    <xf numFmtId="0" fontId="2" fillId="0" borderId="97" xfId="0" applyFont="1" applyFill="1" applyBorder="1" applyAlignment="1">
      <alignment horizontal="center" vertical="center"/>
    </xf>
    <xf numFmtId="49" fontId="57" fillId="0" borderId="106" xfId="0" applyNumberFormat="1" applyFont="1" applyFill="1" applyBorder="1" applyAlignment="1">
      <alignment horizontal="center" vertical="center"/>
    </xf>
    <xf numFmtId="164" fontId="59" fillId="0" borderId="103" xfId="0" applyNumberFormat="1" applyFont="1" applyFill="1" applyBorder="1" applyAlignment="1">
      <alignment horizontal="center" vertical="center"/>
    </xf>
    <xf numFmtId="164" fontId="59" fillId="0" borderId="103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7" fillId="0" borderId="113" xfId="0" applyFont="1" applyFill="1" applyBorder="1" applyAlignment="1">
      <alignment horizontal="center" vertical="center"/>
    </xf>
    <xf numFmtId="164" fontId="59" fillId="0" borderId="114" xfId="0" applyNumberFormat="1" applyFont="1" applyFill="1" applyBorder="1" applyAlignment="1">
      <alignment horizontal="center" vertical="center"/>
    </xf>
    <xf numFmtId="164" fontId="59" fillId="0" borderId="114" xfId="0" applyNumberFormat="1" applyFont="1" applyBorder="1" applyAlignment="1">
      <alignment horizontal="center" vertical="center"/>
    </xf>
    <xf numFmtId="1" fontId="14" fillId="0" borderId="115" xfId="0" applyNumberFormat="1" applyFont="1" applyBorder="1" applyAlignment="1">
      <alignment horizontal="center" vertical="center"/>
    </xf>
    <xf numFmtId="0" fontId="0" fillId="0" borderId="116" xfId="0" applyFont="1" applyFill="1" applyBorder="1" applyAlignment="1">
      <alignment vertical="center"/>
    </xf>
    <xf numFmtId="0" fontId="0" fillId="0" borderId="113" xfId="0" applyFont="1" applyBorder="1" applyAlignment="1">
      <alignment vertical="center"/>
    </xf>
    <xf numFmtId="164" fontId="0" fillId="0" borderId="114" xfId="0" applyNumberFormat="1" applyFont="1" applyBorder="1" applyAlignment="1">
      <alignment vertical="center"/>
    </xf>
    <xf numFmtId="0" fontId="0" fillId="0" borderId="114" xfId="0" applyFont="1" applyBorder="1" applyAlignment="1">
      <alignment vertical="center"/>
    </xf>
    <xf numFmtId="1" fontId="0" fillId="0" borderId="115" xfId="0" applyNumberFormat="1" applyFont="1" applyBorder="1" applyAlignment="1">
      <alignment vertical="center"/>
    </xf>
    <xf numFmtId="0" fontId="4" fillId="35" borderId="81" xfId="0" applyFont="1" applyFill="1" applyBorder="1" applyAlignment="1">
      <alignment horizontal="center" vertical="center"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117" xfId="49" applyFont="1" applyFill="1" applyBorder="1" applyAlignment="1">
      <alignment horizontal="center" vertical="center"/>
      <protection/>
    </xf>
    <xf numFmtId="0" fontId="4" fillId="36" borderId="118" xfId="49" applyFont="1" applyFill="1" applyBorder="1" applyAlignment="1">
      <alignment horizontal="center" vertical="center"/>
      <protection/>
    </xf>
    <xf numFmtId="0" fontId="4" fillId="36" borderId="119" xfId="49" applyFont="1" applyFill="1" applyBorder="1" applyAlignment="1">
      <alignment horizontal="center" vertical="center"/>
      <protection/>
    </xf>
    <xf numFmtId="0" fontId="2" fillId="34" borderId="120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121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121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120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8848725"/>
          <a:ext cx="1331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Příkosice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3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4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5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21</xdr:col>
      <xdr:colOff>523875</xdr:colOff>
      <xdr:row>25</xdr:row>
      <xdr:rowOff>114300</xdr:rowOff>
    </xdr:from>
    <xdr:to>
      <xdr:col>22</xdr:col>
      <xdr:colOff>800100</xdr:colOff>
      <xdr:row>27</xdr:row>
      <xdr:rowOff>104775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87825" y="701992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4420850" y="8848725"/>
          <a:ext cx="1331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723900</xdr:colOff>
      <xdr:row>34</xdr:row>
      <xdr:rowOff>38100</xdr:rowOff>
    </xdr:from>
    <xdr:to>
      <xdr:col>10</xdr:col>
      <xdr:colOff>752475</xdr:colOff>
      <xdr:row>35</xdr:row>
      <xdr:rowOff>38100</xdr:rowOff>
    </xdr:to>
    <xdr:grpSp>
      <xdr:nvGrpSpPr>
        <xdr:cNvPr id="10" name="Group 10"/>
        <xdr:cNvGrpSpPr>
          <a:grpSpLocks/>
        </xdr:cNvGrpSpPr>
      </xdr:nvGrpSpPr>
      <xdr:grpSpPr>
        <a:xfrm>
          <a:off x="7315200" y="90011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4" name="text 29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15" name="text 29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</xdr:col>
      <xdr:colOff>476250</xdr:colOff>
      <xdr:row>30</xdr:row>
      <xdr:rowOff>114300</xdr:rowOff>
    </xdr:from>
    <xdr:to>
      <xdr:col>18</xdr:col>
      <xdr:colOff>0</xdr:colOff>
      <xdr:row>30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11982450" y="81629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114300</xdr:rowOff>
    </xdr:from>
    <xdr:to>
      <xdr:col>23</xdr:col>
      <xdr:colOff>247650</xdr:colOff>
      <xdr:row>30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14420850" y="816292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123825</xdr:colOff>
      <xdr:row>36</xdr:row>
      <xdr:rowOff>114300</xdr:rowOff>
    </xdr:from>
    <xdr:to>
      <xdr:col>24</xdr:col>
      <xdr:colOff>476250</xdr:colOff>
      <xdr:row>36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9172575" y="9534525"/>
          <a:ext cx="10125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30</xdr:row>
      <xdr:rowOff>114300</xdr:rowOff>
    </xdr:from>
    <xdr:to>
      <xdr:col>16</xdr:col>
      <xdr:colOff>476250</xdr:colOff>
      <xdr:row>33</xdr:row>
      <xdr:rowOff>114300</xdr:rowOff>
    </xdr:to>
    <xdr:sp>
      <xdr:nvSpPr>
        <xdr:cNvPr id="19" name="Line 19"/>
        <xdr:cNvSpPr>
          <a:spLocks/>
        </xdr:cNvSpPr>
      </xdr:nvSpPr>
      <xdr:spPr>
        <a:xfrm flipH="1">
          <a:off x="8572500" y="8162925"/>
          <a:ext cx="3409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31</xdr:row>
      <xdr:rowOff>219075</xdr:rowOff>
    </xdr:from>
    <xdr:to>
      <xdr:col>7</xdr:col>
      <xdr:colOff>419100</xdr:colOff>
      <xdr:row>33</xdr:row>
      <xdr:rowOff>114300</xdr:rowOff>
    </xdr:to>
    <xdr:grpSp>
      <xdr:nvGrpSpPr>
        <xdr:cNvPr id="20" name="Group 20"/>
        <xdr:cNvGrpSpPr>
          <a:grpSpLocks noChangeAspect="1"/>
        </xdr:cNvGrpSpPr>
      </xdr:nvGrpSpPr>
      <xdr:grpSpPr>
        <a:xfrm>
          <a:off x="46958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" name="Line 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31</xdr:row>
      <xdr:rowOff>219075</xdr:rowOff>
    </xdr:from>
    <xdr:to>
      <xdr:col>29</xdr:col>
      <xdr:colOff>419100</xdr:colOff>
      <xdr:row>33</xdr:row>
      <xdr:rowOff>114300</xdr:rowOff>
    </xdr:to>
    <xdr:grpSp>
      <xdr:nvGrpSpPr>
        <xdr:cNvPr id="23" name="Group 23"/>
        <xdr:cNvGrpSpPr>
          <a:grpSpLocks noChangeAspect="1"/>
        </xdr:cNvGrpSpPr>
      </xdr:nvGrpSpPr>
      <xdr:grpSpPr>
        <a:xfrm>
          <a:off x="228695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" name="Line 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Oval 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30</xdr:row>
      <xdr:rowOff>180975</xdr:rowOff>
    </xdr:from>
    <xdr:to>
      <xdr:col>14</xdr:col>
      <xdr:colOff>523875</xdr:colOff>
      <xdr:row>31</xdr:row>
      <xdr:rowOff>180975</xdr:rowOff>
    </xdr:to>
    <xdr:grpSp>
      <xdr:nvGrpSpPr>
        <xdr:cNvPr id="26" name="Group 26"/>
        <xdr:cNvGrpSpPr>
          <a:grpSpLocks/>
        </xdr:cNvGrpSpPr>
      </xdr:nvGrpSpPr>
      <xdr:grpSpPr>
        <a:xfrm>
          <a:off x="10058400" y="8229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7" name="Rectangle 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742950</xdr:colOff>
      <xdr:row>32</xdr:row>
      <xdr:rowOff>28575</xdr:rowOff>
    </xdr:from>
    <xdr:to>
      <xdr:col>26</xdr:col>
      <xdr:colOff>771525</xdr:colOff>
      <xdr:row>33</xdr:row>
      <xdr:rowOff>28575</xdr:rowOff>
    </xdr:to>
    <xdr:grpSp>
      <xdr:nvGrpSpPr>
        <xdr:cNvPr id="30" name="Group 30"/>
        <xdr:cNvGrpSpPr>
          <a:grpSpLocks/>
        </xdr:cNvGrpSpPr>
      </xdr:nvGrpSpPr>
      <xdr:grpSpPr>
        <a:xfrm>
          <a:off x="21050250" y="85344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31" name="Rectangle 3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3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3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495300</xdr:colOff>
      <xdr:row>31</xdr:row>
      <xdr:rowOff>9525</xdr:rowOff>
    </xdr:from>
    <xdr:to>
      <xdr:col>1</xdr:col>
      <xdr:colOff>495300</xdr:colOff>
      <xdr:row>35</xdr:row>
      <xdr:rowOff>219075</xdr:rowOff>
    </xdr:to>
    <xdr:sp>
      <xdr:nvSpPr>
        <xdr:cNvPr id="34" name="Line 34"/>
        <xdr:cNvSpPr>
          <a:spLocks/>
        </xdr:cNvSpPr>
      </xdr:nvSpPr>
      <xdr:spPr>
        <a:xfrm>
          <a:off x="628650" y="828675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29</xdr:row>
      <xdr:rowOff>0</xdr:rowOff>
    </xdr:from>
    <xdr:ext cx="971550" cy="457200"/>
    <xdr:sp>
      <xdr:nvSpPr>
        <xdr:cNvPr id="35" name="text 774"/>
        <xdr:cNvSpPr txBox="1">
          <a:spLocks noChangeArrowheads="1"/>
        </xdr:cNvSpPr>
      </xdr:nvSpPr>
      <xdr:spPr>
        <a:xfrm>
          <a:off x="13335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12,706</a:t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71550" cy="228600"/>
    <xdr:sp>
      <xdr:nvSpPr>
        <xdr:cNvPr id="36" name="text 774"/>
        <xdr:cNvSpPr txBox="1">
          <a:spLocks noChangeArrowheads="1"/>
        </xdr:cNvSpPr>
      </xdr:nvSpPr>
      <xdr:spPr>
        <a:xfrm>
          <a:off x="133350" y="94202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P1232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</xdr:col>
      <xdr:colOff>200025</xdr:colOff>
      <xdr:row>30</xdr:row>
      <xdr:rowOff>114300</xdr:rowOff>
    </xdr:from>
    <xdr:to>
      <xdr:col>16</xdr:col>
      <xdr:colOff>476250</xdr:colOff>
      <xdr:row>30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4791075" y="8162925"/>
          <a:ext cx="7191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628650</xdr:colOff>
      <xdr:row>36</xdr:row>
      <xdr:rowOff>57150</xdr:rowOff>
    </xdr:from>
    <xdr:to>
      <xdr:col>11</xdr:col>
      <xdr:colOff>9525</xdr:colOff>
      <xdr:row>36</xdr:row>
      <xdr:rowOff>171450</xdr:rowOff>
    </xdr:to>
    <xdr:sp>
      <xdr:nvSpPr>
        <xdr:cNvPr id="38" name="kreslení 427"/>
        <xdr:cNvSpPr>
          <a:spLocks/>
        </xdr:cNvSpPr>
      </xdr:nvSpPr>
      <xdr:spPr>
        <a:xfrm>
          <a:off x="7219950" y="947737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36</xdr:row>
      <xdr:rowOff>0</xdr:rowOff>
    </xdr:from>
    <xdr:ext cx="533400" cy="228600"/>
    <xdr:sp>
      <xdr:nvSpPr>
        <xdr:cNvPr id="111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 editAs="absolute">
    <xdr:from>
      <xdr:col>6</xdr:col>
      <xdr:colOff>57150</xdr:colOff>
      <xdr:row>34</xdr:row>
      <xdr:rowOff>19050</xdr:rowOff>
    </xdr:from>
    <xdr:to>
      <xdr:col>6</xdr:col>
      <xdr:colOff>409575</xdr:colOff>
      <xdr:row>34</xdr:row>
      <xdr:rowOff>209550</xdr:rowOff>
    </xdr:to>
    <xdr:grpSp>
      <xdr:nvGrpSpPr>
        <xdr:cNvPr id="112" name="Group 112"/>
        <xdr:cNvGrpSpPr>
          <a:grpSpLocks noChangeAspect="1"/>
        </xdr:cNvGrpSpPr>
      </xdr:nvGrpSpPr>
      <xdr:grpSpPr>
        <a:xfrm>
          <a:off x="3676650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13" name="Text Box 11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14" name="Line 11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11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11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11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11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1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923925</xdr:colOff>
      <xdr:row>32</xdr:row>
      <xdr:rowOff>19050</xdr:rowOff>
    </xdr:from>
    <xdr:to>
      <xdr:col>33</xdr:col>
      <xdr:colOff>304800</xdr:colOff>
      <xdr:row>32</xdr:row>
      <xdr:rowOff>209550</xdr:rowOff>
    </xdr:to>
    <xdr:grpSp>
      <xdr:nvGrpSpPr>
        <xdr:cNvPr id="120" name="Group 121"/>
        <xdr:cNvGrpSpPr>
          <a:grpSpLocks noChangeAspect="1"/>
        </xdr:cNvGrpSpPr>
      </xdr:nvGrpSpPr>
      <xdr:grpSpPr>
        <a:xfrm>
          <a:off x="25688925" y="85248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121" name="Line 122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123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124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125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Text Box 126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26" name="Line 127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28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19050</xdr:colOff>
      <xdr:row>31</xdr:row>
      <xdr:rowOff>9525</xdr:rowOff>
    </xdr:from>
    <xdr:to>
      <xdr:col>35</xdr:col>
      <xdr:colOff>19050</xdr:colOff>
      <xdr:row>35</xdr:row>
      <xdr:rowOff>219075</xdr:rowOff>
    </xdr:to>
    <xdr:sp>
      <xdr:nvSpPr>
        <xdr:cNvPr id="128" name="Line 129"/>
        <xdr:cNvSpPr>
          <a:spLocks/>
        </xdr:cNvSpPr>
      </xdr:nvSpPr>
      <xdr:spPr>
        <a:xfrm>
          <a:off x="27241500" y="828675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514350</xdr:colOff>
      <xdr:row>29</xdr:row>
      <xdr:rowOff>0</xdr:rowOff>
    </xdr:from>
    <xdr:ext cx="971550" cy="457200"/>
    <xdr:sp>
      <xdr:nvSpPr>
        <xdr:cNvPr id="129" name="text 774"/>
        <xdr:cNvSpPr txBox="1">
          <a:spLocks noChangeArrowheads="1"/>
        </xdr:cNvSpPr>
      </xdr:nvSpPr>
      <xdr:spPr>
        <a:xfrm>
          <a:off x="2676525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13,278</a:t>
          </a:r>
        </a:p>
      </xdr:txBody>
    </xdr:sp>
    <xdr:clientData/>
  </xdr:oneCellAnchor>
  <xdr:oneCellAnchor>
    <xdr:from>
      <xdr:col>34</xdr:col>
      <xdr:colOff>514350</xdr:colOff>
      <xdr:row>36</xdr:row>
      <xdr:rowOff>0</xdr:rowOff>
    </xdr:from>
    <xdr:ext cx="971550" cy="228600"/>
    <xdr:sp>
      <xdr:nvSpPr>
        <xdr:cNvPr id="130" name="text 774"/>
        <xdr:cNvSpPr txBox="1">
          <a:spLocks noChangeArrowheads="1"/>
        </xdr:cNvSpPr>
      </xdr:nvSpPr>
      <xdr:spPr>
        <a:xfrm>
          <a:off x="26765250" y="94202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P1233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12</xdr:col>
      <xdr:colOff>342900</xdr:colOff>
      <xdr:row>31</xdr:row>
      <xdr:rowOff>219075</xdr:rowOff>
    </xdr:from>
    <xdr:to>
      <xdr:col>12</xdr:col>
      <xdr:colOff>647700</xdr:colOff>
      <xdr:row>33</xdr:row>
      <xdr:rowOff>114300</xdr:rowOff>
    </xdr:to>
    <xdr:grpSp>
      <xdr:nvGrpSpPr>
        <xdr:cNvPr id="131" name="Group 132"/>
        <xdr:cNvGrpSpPr>
          <a:grpSpLocks noChangeAspect="1"/>
        </xdr:cNvGrpSpPr>
      </xdr:nvGrpSpPr>
      <xdr:grpSpPr>
        <a:xfrm>
          <a:off x="84201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2" name="Line 1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28</xdr:row>
      <xdr:rowOff>219075</xdr:rowOff>
    </xdr:from>
    <xdr:to>
      <xdr:col>16</xdr:col>
      <xdr:colOff>647700</xdr:colOff>
      <xdr:row>30</xdr:row>
      <xdr:rowOff>114300</xdr:rowOff>
    </xdr:to>
    <xdr:grpSp>
      <xdr:nvGrpSpPr>
        <xdr:cNvPr id="134" name="Group 135"/>
        <xdr:cNvGrpSpPr>
          <a:grpSpLocks noChangeAspect="1"/>
        </xdr:cNvGrpSpPr>
      </xdr:nvGrpSpPr>
      <xdr:grpSpPr>
        <a:xfrm>
          <a:off x="1184910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5" name="Line 1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295275</xdr:colOff>
      <xdr:row>29</xdr:row>
      <xdr:rowOff>38100</xdr:rowOff>
    </xdr:from>
    <xdr:to>
      <xdr:col>14</xdr:col>
      <xdr:colOff>647700</xdr:colOff>
      <xdr:row>29</xdr:row>
      <xdr:rowOff>161925</xdr:rowOff>
    </xdr:to>
    <xdr:sp>
      <xdr:nvSpPr>
        <xdr:cNvPr id="137" name="kreslení 12"/>
        <xdr:cNvSpPr>
          <a:spLocks/>
        </xdr:cNvSpPr>
      </xdr:nvSpPr>
      <xdr:spPr>
        <a:xfrm>
          <a:off x="9858375" y="78581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381000</xdr:colOff>
      <xdr:row>36</xdr:row>
      <xdr:rowOff>76200</xdr:rowOff>
    </xdr:from>
    <xdr:to>
      <xdr:col>13</xdr:col>
      <xdr:colOff>152400</xdr:colOff>
      <xdr:row>36</xdr:row>
      <xdr:rowOff>114300</xdr:rowOff>
    </xdr:to>
    <xdr:sp>
      <xdr:nvSpPr>
        <xdr:cNvPr id="138" name="Line 139"/>
        <xdr:cNvSpPr>
          <a:spLocks/>
        </xdr:cNvSpPr>
      </xdr:nvSpPr>
      <xdr:spPr>
        <a:xfrm>
          <a:off x="8458200" y="9496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33</xdr:row>
      <xdr:rowOff>114300</xdr:rowOff>
    </xdr:from>
    <xdr:to>
      <xdr:col>10</xdr:col>
      <xdr:colOff>381000</xdr:colOff>
      <xdr:row>35</xdr:row>
      <xdr:rowOff>95250</xdr:rowOff>
    </xdr:to>
    <xdr:sp>
      <xdr:nvSpPr>
        <xdr:cNvPr id="139" name="Line 140"/>
        <xdr:cNvSpPr>
          <a:spLocks/>
        </xdr:cNvSpPr>
      </xdr:nvSpPr>
      <xdr:spPr>
        <a:xfrm>
          <a:off x="4857750" y="8848725"/>
          <a:ext cx="211455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152400</xdr:colOff>
      <xdr:row>35</xdr:row>
      <xdr:rowOff>219075</xdr:rowOff>
    </xdr:from>
    <xdr:to>
      <xdr:col>12</xdr:col>
      <xdr:colOff>381000</xdr:colOff>
      <xdr:row>36</xdr:row>
      <xdr:rowOff>76200</xdr:rowOff>
    </xdr:to>
    <xdr:sp>
      <xdr:nvSpPr>
        <xdr:cNvPr id="140" name="Line 141"/>
        <xdr:cNvSpPr>
          <a:spLocks/>
        </xdr:cNvSpPr>
      </xdr:nvSpPr>
      <xdr:spPr>
        <a:xfrm>
          <a:off x="7715250" y="9410700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381000</xdr:colOff>
      <xdr:row>35</xdr:row>
      <xdr:rowOff>95250</xdr:rowOff>
    </xdr:from>
    <xdr:to>
      <xdr:col>11</xdr:col>
      <xdr:colOff>152400</xdr:colOff>
      <xdr:row>35</xdr:row>
      <xdr:rowOff>219075</xdr:rowOff>
    </xdr:to>
    <xdr:sp>
      <xdr:nvSpPr>
        <xdr:cNvPr id="141" name="Line 142"/>
        <xdr:cNvSpPr>
          <a:spLocks/>
        </xdr:cNvSpPr>
      </xdr:nvSpPr>
      <xdr:spPr>
        <a:xfrm>
          <a:off x="6972300" y="928687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30</xdr:row>
      <xdr:rowOff>114300</xdr:rowOff>
    </xdr:from>
    <xdr:to>
      <xdr:col>24</xdr:col>
      <xdr:colOff>476250</xdr:colOff>
      <xdr:row>30</xdr:row>
      <xdr:rowOff>152400</xdr:rowOff>
    </xdr:to>
    <xdr:sp>
      <xdr:nvSpPr>
        <xdr:cNvPr id="142" name="Line 143"/>
        <xdr:cNvSpPr>
          <a:spLocks/>
        </xdr:cNvSpPr>
      </xdr:nvSpPr>
      <xdr:spPr>
        <a:xfrm>
          <a:off x="18554700" y="8162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31</xdr:row>
      <xdr:rowOff>0</xdr:rowOff>
    </xdr:from>
    <xdr:to>
      <xdr:col>26</xdr:col>
      <xdr:colOff>476250</xdr:colOff>
      <xdr:row>31</xdr:row>
      <xdr:rowOff>114300</xdr:rowOff>
    </xdr:to>
    <xdr:sp>
      <xdr:nvSpPr>
        <xdr:cNvPr id="143" name="Line 144"/>
        <xdr:cNvSpPr>
          <a:spLocks/>
        </xdr:cNvSpPr>
      </xdr:nvSpPr>
      <xdr:spPr>
        <a:xfrm>
          <a:off x="20040600" y="82772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31</xdr:row>
      <xdr:rowOff>114300</xdr:rowOff>
    </xdr:from>
    <xdr:to>
      <xdr:col>29</xdr:col>
      <xdr:colOff>266700</xdr:colOff>
      <xdr:row>33</xdr:row>
      <xdr:rowOff>114300</xdr:rowOff>
    </xdr:to>
    <xdr:sp>
      <xdr:nvSpPr>
        <xdr:cNvPr id="144" name="Line 145"/>
        <xdr:cNvSpPr>
          <a:spLocks/>
        </xdr:cNvSpPr>
      </xdr:nvSpPr>
      <xdr:spPr>
        <a:xfrm>
          <a:off x="20783550" y="839152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30</xdr:row>
      <xdr:rowOff>152400</xdr:rowOff>
    </xdr:from>
    <xdr:to>
      <xdr:col>25</xdr:col>
      <xdr:colOff>247650</xdr:colOff>
      <xdr:row>31</xdr:row>
      <xdr:rowOff>0</xdr:rowOff>
    </xdr:to>
    <xdr:sp>
      <xdr:nvSpPr>
        <xdr:cNvPr id="145" name="Line 146"/>
        <xdr:cNvSpPr>
          <a:spLocks/>
        </xdr:cNvSpPr>
      </xdr:nvSpPr>
      <xdr:spPr>
        <a:xfrm>
          <a:off x="19297650" y="8201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466725</xdr:colOff>
      <xdr:row>28</xdr:row>
      <xdr:rowOff>85725</xdr:rowOff>
    </xdr:from>
    <xdr:to>
      <xdr:col>24</xdr:col>
      <xdr:colOff>161925</xdr:colOff>
      <xdr:row>29</xdr:row>
      <xdr:rowOff>161925</xdr:rowOff>
    </xdr:to>
    <xdr:grpSp>
      <xdr:nvGrpSpPr>
        <xdr:cNvPr id="146" name="Group 147"/>
        <xdr:cNvGrpSpPr>
          <a:grpSpLocks/>
        </xdr:cNvGrpSpPr>
      </xdr:nvGrpSpPr>
      <xdr:grpSpPr>
        <a:xfrm>
          <a:off x="16830675" y="7677150"/>
          <a:ext cx="2152650" cy="304800"/>
          <a:chOff x="89" y="144"/>
          <a:chExt cx="408" cy="32"/>
        </a:xfrm>
        <a:solidFill>
          <a:srgbClr val="FFFFFF"/>
        </a:solidFill>
      </xdr:grpSpPr>
      <xdr:sp>
        <xdr:nvSpPr>
          <xdr:cNvPr id="147" name="Rectangle 148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49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50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51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52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53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54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457200</xdr:colOff>
      <xdr:row>31</xdr:row>
      <xdr:rowOff>76200</xdr:rowOff>
    </xdr:from>
    <xdr:to>
      <xdr:col>24</xdr:col>
      <xdr:colOff>0</xdr:colOff>
      <xdr:row>32</xdr:row>
      <xdr:rowOff>152400</xdr:rowOff>
    </xdr:to>
    <xdr:grpSp>
      <xdr:nvGrpSpPr>
        <xdr:cNvPr id="154" name="Group 155"/>
        <xdr:cNvGrpSpPr>
          <a:grpSpLocks/>
        </xdr:cNvGrpSpPr>
      </xdr:nvGrpSpPr>
      <xdr:grpSpPr>
        <a:xfrm>
          <a:off x="14878050" y="8353425"/>
          <a:ext cx="3943350" cy="304800"/>
          <a:chOff x="89" y="287"/>
          <a:chExt cx="863" cy="32"/>
        </a:xfrm>
        <a:solidFill>
          <a:srgbClr val="FFFFFF"/>
        </a:solidFill>
      </xdr:grpSpPr>
      <xdr:sp>
        <xdr:nvSpPr>
          <xdr:cNvPr id="155" name="Rectangle 156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57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5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5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6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6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6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6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6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885825</xdr:colOff>
      <xdr:row>32</xdr:row>
      <xdr:rowOff>38100</xdr:rowOff>
    </xdr:from>
    <xdr:to>
      <xdr:col>14</xdr:col>
      <xdr:colOff>914400</xdr:colOff>
      <xdr:row>33</xdr:row>
      <xdr:rowOff>38100</xdr:rowOff>
    </xdr:to>
    <xdr:grpSp>
      <xdr:nvGrpSpPr>
        <xdr:cNvPr id="164" name="Group 165"/>
        <xdr:cNvGrpSpPr>
          <a:grpSpLocks/>
        </xdr:cNvGrpSpPr>
      </xdr:nvGrpSpPr>
      <xdr:grpSpPr>
        <a:xfrm>
          <a:off x="10448925" y="8543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5" name="Rectangle 16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6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6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Příkosice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95250</xdr:colOff>
      <xdr:row>26</xdr:row>
      <xdr:rowOff>114300</xdr:rowOff>
    </xdr:from>
    <xdr:to>
      <xdr:col>46</xdr:col>
      <xdr:colOff>152400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23412450" y="6657975"/>
          <a:ext cx="1076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572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26</xdr:row>
      <xdr:rowOff>114300</xdr:rowOff>
    </xdr:from>
    <xdr:to>
      <xdr:col>56</xdr:col>
      <xdr:colOff>914400</xdr:colOff>
      <xdr:row>26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4994850" y="6657975"/>
          <a:ext cx="737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572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Příkosice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46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40233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561975</xdr:colOff>
      <xdr:row>20</xdr:row>
      <xdr:rowOff>152400</xdr:rowOff>
    </xdr:from>
    <xdr:to>
      <xdr:col>47</xdr:col>
      <xdr:colOff>161925</xdr:colOff>
      <xdr:row>22</xdr:row>
      <xdr:rowOff>161925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18525" y="53244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22</xdr:col>
      <xdr:colOff>352425</xdr:colOff>
      <xdr:row>31</xdr:row>
      <xdr:rowOff>57150</xdr:rowOff>
    </xdr:from>
    <xdr:to>
      <xdr:col>22</xdr:col>
      <xdr:colOff>647700</xdr:colOff>
      <xdr:row>31</xdr:row>
      <xdr:rowOff>171450</xdr:rowOff>
    </xdr:to>
    <xdr:grpSp>
      <xdr:nvGrpSpPr>
        <xdr:cNvPr id="47" name="Group 2054"/>
        <xdr:cNvGrpSpPr>
          <a:grpSpLocks noChangeAspect="1"/>
        </xdr:cNvGrpSpPr>
      </xdr:nvGrpSpPr>
      <xdr:grpSpPr>
        <a:xfrm>
          <a:off x="1624012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8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51" name="Line 206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52" name="Line 206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53" name="Line 2068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54" name="Line 2069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342900</xdr:colOff>
      <xdr:row>29</xdr:row>
      <xdr:rowOff>57150</xdr:rowOff>
    </xdr:from>
    <xdr:to>
      <xdr:col>66</xdr:col>
      <xdr:colOff>638175</xdr:colOff>
      <xdr:row>29</xdr:row>
      <xdr:rowOff>171450</xdr:rowOff>
    </xdr:to>
    <xdr:grpSp>
      <xdr:nvGrpSpPr>
        <xdr:cNvPr id="55" name="Group 2088"/>
        <xdr:cNvGrpSpPr>
          <a:grpSpLocks noChangeAspect="1"/>
        </xdr:cNvGrpSpPr>
      </xdr:nvGrpSpPr>
      <xdr:grpSpPr>
        <a:xfrm>
          <a:off x="4922520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6" name="Oval 20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20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0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28575</xdr:colOff>
      <xdr:row>31</xdr:row>
      <xdr:rowOff>66675</xdr:rowOff>
    </xdr:from>
    <xdr:to>
      <xdr:col>73</xdr:col>
      <xdr:colOff>466725</xdr:colOff>
      <xdr:row>31</xdr:row>
      <xdr:rowOff>180975</xdr:rowOff>
    </xdr:to>
    <xdr:grpSp>
      <xdr:nvGrpSpPr>
        <xdr:cNvPr id="59" name="Group 2092"/>
        <xdr:cNvGrpSpPr>
          <a:grpSpLocks noChangeAspect="1"/>
        </xdr:cNvGrpSpPr>
      </xdr:nvGrpSpPr>
      <xdr:grpSpPr>
        <a:xfrm>
          <a:off x="54340125" y="7753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0" name="Line 209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209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09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09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57150</xdr:colOff>
      <xdr:row>29</xdr:row>
      <xdr:rowOff>66675</xdr:rowOff>
    </xdr:from>
    <xdr:to>
      <xdr:col>18</xdr:col>
      <xdr:colOff>495300</xdr:colOff>
      <xdr:row>29</xdr:row>
      <xdr:rowOff>180975</xdr:rowOff>
    </xdr:to>
    <xdr:grpSp>
      <xdr:nvGrpSpPr>
        <xdr:cNvPr id="64" name="Group 2124"/>
        <xdr:cNvGrpSpPr>
          <a:grpSpLocks noChangeAspect="1"/>
        </xdr:cNvGrpSpPr>
      </xdr:nvGrpSpPr>
      <xdr:grpSpPr>
        <a:xfrm>
          <a:off x="12973050" y="7296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5" name="Line 21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21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1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1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69" name="Line 2152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26</xdr:row>
      <xdr:rowOff>0</xdr:rowOff>
    </xdr:from>
    <xdr:ext cx="971550" cy="457200"/>
    <xdr:sp>
      <xdr:nvSpPr>
        <xdr:cNvPr id="70" name="text 774"/>
        <xdr:cNvSpPr txBox="1">
          <a:spLocks noChangeArrowheads="1"/>
        </xdr:cNvSpPr>
      </xdr:nvSpPr>
      <xdr:spPr>
        <a:xfrm>
          <a:off x="6457950" y="6543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1231 - 3SBI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12,159</a:t>
          </a:r>
        </a:p>
      </xdr:txBody>
    </xdr:sp>
    <xdr:clientData/>
  </xdr:oneCellAnchor>
  <xdr:twoCellAnchor>
    <xdr:from>
      <xdr:col>9</xdr:col>
      <xdr:colOff>495300</xdr:colOff>
      <xdr:row>28</xdr:row>
      <xdr:rowOff>0</xdr:rowOff>
    </xdr:from>
    <xdr:to>
      <xdr:col>9</xdr:col>
      <xdr:colOff>495300</xdr:colOff>
      <xdr:row>33</xdr:row>
      <xdr:rowOff>9525</xdr:rowOff>
    </xdr:to>
    <xdr:sp>
      <xdr:nvSpPr>
        <xdr:cNvPr id="71" name="Line 2154"/>
        <xdr:cNvSpPr>
          <a:spLocks/>
        </xdr:cNvSpPr>
      </xdr:nvSpPr>
      <xdr:spPr>
        <a:xfrm>
          <a:off x="6953250" y="7000875"/>
          <a:ext cx="0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390525</xdr:colOff>
      <xdr:row>24</xdr:row>
      <xdr:rowOff>9525</xdr:rowOff>
    </xdr:from>
    <xdr:to>
      <xdr:col>44</xdr:col>
      <xdr:colOff>590550</xdr:colOff>
      <xdr:row>27</xdr:row>
      <xdr:rowOff>161925</xdr:rowOff>
    </xdr:to>
    <xdr:sp>
      <xdr:nvSpPr>
        <xdr:cNvPr id="72" name="Rectangle 2177" descr="Vodorovné cihly"/>
        <xdr:cNvSpPr>
          <a:spLocks/>
        </xdr:cNvSpPr>
      </xdr:nvSpPr>
      <xdr:spPr>
        <a:xfrm>
          <a:off x="32775525" y="6096000"/>
          <a:ext cx="200025" cy="838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180975</xdr:colOff>
      <xdr:row>27</xdr:row>
      <xdr:rowOff>161925</xdr:rowOff>
    </xdr:from>
    <xdr:to>
      <xdr:col>45</xdr:col>
      <xdr:colOff>495300</xdr:colOff>
      <xdr:row>28</xdr:row>
      <xdr:rowOff>114300</xdr:rowOff>
    </xdr:to>
    <xdr:sp>
      <xdr:nvSpPr>
        <xdr:cNvPr id="73" name="Rectangle 2178" descr="Vodorovné cihly"/>
        <xdr:cNvSpPr>
          <a:spLocks/>
        </xdr:cNvSpPr>
      </xdr:nvSpPr>
      <xdr:spPr>
        <a:xfrm>
          <a:off x="31899225" y="6934200"/>
          <a:ext cx="1952625" cy="1809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47625</xdr:colOff>
      <xdr:row>31</xdr:row>
      <xdr:rowOff>57150</xdr:rowOff>
    </xdr:from>
    <xdr:to>
      <xdr:col>58</xdr:col>
      <xdr:colOff>95250</xdr:colOff>
      <xdr:row>31</xdr:row>
      <xdr:rowOff>171450</xdr:rowOff>
    </xdr:to>
    <xdr:grpSp>
      <xdr:nvGrpSpPr>
        <xdr:cNvPr id="74" name="Group 2187"/>
        <xdr:cNvGrpSpPr>
          <a:grpSpLocks noChangeAspect="1"/>
        </xdr:cNvGrpSpPr>
      </xdr:nvGrpSpPr>
      <xdr:grpSpPr>
        <a:xfrm>
          <a:off x="42471975" y="77438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75" name="Line 218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18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219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19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19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466725</xdr:colOff>
      <xdr:row>28</xdr:row>
      <xdr:rowOff>114300</xdr:rowOff>
    </xdr:from>
    <xdr:to>
      <xdr:col>52</xdr:col>
      <xdr:colOff>752475</xdr:colOff>
      <xdr:row>29</xdr:row>
      <xdr:rowOff>190500</xdr:rowOff>
    </xdr:to>
    <xdr:grpSp>
      <xdr:nvGrpSpPr>
        <xdr:cNvPr id="80" name="Group 2194"/>
        <xdr:cNvGrpSpPr>
          <a:grpSpLocks/>
        </xdr:cNvGrpSpPr>
      </xdr:nvGrpSpPr>
      <xdr:grpSpPr>
        <a:xfrm>
          <a:off x="28241625" y="7115175"/>
          <a:ext cx="10991850" cy="304800"/>
          <a:chOff x="89" y="287"/>
          <a:chExt cx="863" cy="32"/>
        </a:xfrm>
        <a:solidFill>
          <a:srgbClr val="FFFFFF"/>
        </a:solidFill>
      </xdr:grpSpPr>
      <xdr:sp>
        <xdr:nvSpPr>
          <xdr:cNvPr id="81" name="Rectangle 2195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196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19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19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19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20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20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20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20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28</xdr:row>
      <xdr:rowOff>152400</xdr:rowOff>
    </xdr:from>
    <xdr:to>
      <xdr:col>44</xdr:col>
      <xdr:colOff>514350</xdr:colOff>
      <xdr:row>29</xdr:row>
      <xdr:rowOff>152400</xdr:rowOff>
    </xdr:to>
    <xdr:sp>
      <xdr:nvSpPr>
        <xdr:cNvPr id="90" name="text 7125"/>
        <xdr:cNvSpPr txBox="1">
          <a:spLocks noChangeArrowheads="1"/>
        </xdr:cNvSpPr>
      </xdr:nvSpPr>
      <xdr:spPr>
        <a:xfrm>
          <a:off x="32385000" y="7153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 editAs="absolute">
    <xdr:from>
      <xdr:col>30</xdr:col>
      <xdr:colOff>666750</xdr:colOff>
      <xdr:row>29</xdr:row>
      <xdr:rowOff>57150</xdr:rowOff>
    </xdr:from>
    <xdr:to>
      <xdr:col>31</xdr:col>
      <xdr:colOff>266700</xdr:colOff>
      <xdr:row>29</xdr:row>
      <xdr:rowOff>171450</xdr:rowOff>
    </xdr:to>
    <xdr:grpSp>
      <xdr:nvGrpSpPr>
        <xdr:cNvPr id="91" name="Group 2224"/>
        <xdr:cNvGrpSpPr>
          <a:grpSpLocks noChangeAspect="1"/>
        </xdr:cNvGrpSpPr>
      </xdr:nvGrpSpPr>
      <xdr:grpSpPr>
        <a:xfrm>
          <a:off x="22498050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2" name="Line 222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22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22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22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22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228600</xdr:colOff>
      <xdr:row>25</xdr:row>
      <xdr:rowOff>57150</xdr:rowOff>
    </xdr:from>
    <xdr:to>
      <xdr:col>30</xdr:col>
      <xdr:colOff>923925</xdr:colOff>
      <xdr:row>25</xdr:row>
      <xdr:rowOff>171450</xdr:rowOff>
    </xdr:to>
    <xdr:grpSp>
      <xdr:nvGrpSpPr>
        <xdr:cNvPr id="97" name="Group 2230"/>
        <xdr:cNvGrpSpPr>
          <a:grpSpLocks noChangeAspect="1"/>
        </xdr:cNvGrpSpPr>
      </xdr:nvGrpSpPr>
      <xdr:grpSpPr>
        <a:xfrm>
          <a:off x="22059900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8" name="Line 223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23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23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23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23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23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47625</xdr:colOff>
      <xdr:row>27</xdr:row>
      <xdr:rowOff>57150</xdr:rowOff>
    </xdr:from>
    <xdr:to>
      <xdr:col>58</xdr:col>
      <xdr:colOff>228600</xdr:colOff>
      <xdr:row>27</xdr:row>
      <xdr:rowOff>171450</xdr:rowOff>
    </xdr:to>
    <xdr:grpSp>
      <xdr:nvGrpSpPr>
        <xdr:cNvPr id="104" name="Group 2237"/>
        <xdr:cNvGrpSpPr>
          <a:grpSpLocks noChangeAspect="1"/>
        </xdr:cNvGrpSpPr>
      </xdr:nvGrpSpPr>
      <xdr:grpSpPr>
        <a:xfrm>
          <a:off x="4247197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5" name="Line 223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23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24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24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24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24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619125</xdr:colOff>
      <xdr:row>29</xdr:row>
      <xdr:rowOff>57150</xdr:rowOff>
    </xdr:from>
    <xdr:to>
      <xdr:col>85</xdr:col>
      <xdr:colOff>485775</xdr:colOff>
      <xdr:row>29</xdr:row>
      <xdr:rowOff>171450</xdr:rowOff>
    </xdr:to>
    <xdr:grpSp>
      <xdr:nvGrpSpPr>
        <xdr:cNvPr id="111" name="Group 2252"/>
        <xdr:cNvGrpSpPr>
          <a:grpSpLocks noChangeAspect="1"/>
        </xdr:cNvGrpSpPr>
      </xdr:nvGrpSpPr>
      <xdr:grpSpPr>
        <a:xfrm>
          <a:off x="62874525" y="72866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12" name="Line 22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2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2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2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2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2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22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119" name="Group 2260"/>
        <xdr:cNvGrpSpPr>
          <a:grpSpLocks noChangeAspect="1"/>
        </xdr:cNvGrpSpPr>
      </xdr:nvGrpSpPr>
      <xdr:grpSpPr>
        <a:xfrm>
          <a:off x="205740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0" name="Line 22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2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2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2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2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2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2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0</xdr:colOff>
      <xdr:row>26</xdr:row>
      <xdr:rowOff>0</xdr:rowOff>
    </xdr:from>
    <xdr:ext cx="971550" cy="457200"/>
    <xdr:sp>
      <xdr:nvSpPr>
        <xdr:cNvPr id="127" name="text 774"/>
        <xdr:cNvSpPr txBox="1">
          <a:spLocks noChangeArrowheads="1"/>
        </xdr:cNvSpPr>
      </xdr:nvSpPr>
      <xdr:spPr>
        <a:xfrm>
          <a:off x="12401550" y="6543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1232 - 3SBI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12,355</a:t>
          </a:r>
        </a:p>
      </xdr:txBody>
    </xdr:sp>
    <xdr:clientData/>
  </xdr:oneCellAnchor>
  <xdr:twoCellAnchor>
    <xdr:from>
      <xdr:col>17</xdr:col>
      <xdr:colOff>495300</xdr:colOff>
      <xdr:row>28</xdr:row>
      <xdr:rowOff>0</xdr:rowOff>
    </xdr:from>
    <xdr:to>
      <xdr:col>17</xdr:col>
      <xdr:colOff>495300</xdr:colOff>
      <xdr:row>33</xdr:row>
      <xdr:rowOff>9525</xdr:rowOff>
    </xdr:to>
    <xdr:sp>
      <xdr:nvSpPr>
        <xdr:cNvPr id="128" name="Line 2269"/>
        <xdr:cNvSpPr>
          <a:spLocks/>
        </xdr:cNvSpPr>
      </xdr:nvSpPr>
      <xdr:spPr>
        <a:xfrm>
          <a:off x="12896850" y="7000875"/>
          <a:ext cx="0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26</xdr:row>
      <xdr:rowOff>0</xdr:rowOff>
    </xdr:from>
    <xdr:ext cx="971550" cy="457200"/>
    <xdr:sp>
      <xdr:nvSpPr>
        <xdr:cNvPr id="129" name="text 774"/>
        <xdr:cNvSpPr txBox="1">
          <a:spLocks noChangeArrowheads="1"/>
        </xdr:cNvSpPr>
      </xdr:nvSpPr>
      <xdr:spPr>
        <a:xfrm>
          <a:off x="54311550" y="6543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1233 - 3SBI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12,928</a:t>
          </a:r>
        </a:p>
      </xdr:txBody>
    </xdr:sp>
    <xdr:clientData/>
  </xdr:oneCellAnchor>
  <xdr:twoCellAnchor>
    <xdr:from>
      <xdr:col>73</xdr:col>
      <xdr:colOff>495300</xdr:colOff>
      <xdr:row>28</xdr:row>
      <xdr:rowOff>0</xdr:rowOff>
    </xdr:from>
    <xdr:to>
      <xdr:col>73</xdr:col>
      <xdr:colOff>495300</xdr:colOff>
      <xdr:row>33</xdr:row>
      <xdr:rowOff>9525</xdr:rowOff>
    </xdr:to>
    <xdr:sp>
      <xdr:nvSpPr>
        <xdr:cNvPr id="130" name="Line 2273"/>
        <xdr:cNvSpPr>
          <a:spLocks/>
        </xdr:cNvSpPr>
      </xdr:nvSpPr>
      <xdr:spPr>
        <a:xfrm>
          <a:off x="54806850" y="7000875"/>
          <a:ext cx="0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30</xdr:row>
      <xdr:rowOff>114300</xdr:rowOff>
    </xdr:from>
    <xdr:to>
      <xdr:col>66</xdr:col>
      <xdr:colOff>647700</xdr:colOff>
      <xdr:row>32</xdr:row>
      <xdr:rowOff>28575</xdr:rowOff>
    </xdr:to>
    <xdr:grpSp>
      <xdr:nvGrpSpPr>
        <xdr:cNvPr id="131" name="Group 2277"/>
        <xdr:cNvGrpSpPr>
          <a:grpSpLocks noChangeAspect="1"/>
        </xdr:cNvGrpSpPr>
      </xdr:nvGrpSpPr>
      <xdr:grpSpPr>
        <a:xfrm>
          <a:off x="492252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2" name="Line 22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2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28</xdr:row>
      <xdr:rowOff>219075</xdr:rowOff>
    </xdr:from>
    <xdr:to>
      <xdr:col>22</xdr:col>
      <xdr:colOff>647700</xdr:colOff>
      <xdr:row>30</xdr:row>
      <xdr:rowOff>114300</xdr:rowOff>
    </xdr:to>
    <xdr:grpSp>
      <xdr:nvGrpSpPr>
        <xdr:cNvPr id="134" name="Group 2280"/>
        <xdr:cNvGrpSpPr>
          <a:grpSpLocks noChangeAspect="1"/>
        </xdr:cNvGrpSpPr>
      </xdr:nvGrpSpPr>
      <xdr:grpSpPr>
        <a:xfrm>
          <a:off x="162306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5" name="Line 22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2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95250</xdr:colOff>
      <xdr:row>26</xdr:row>
      <xdr:rowOff>152400</xdr:rowOff>
    </xdr:from>
    <xdr:to>
      <xdr:col>30</xdr:col>
      <xdr:colOff>838200</xdr:colOff>
      <xdr:row>27</xdr:row>
      <xdr:rowOff>0</xdr:rowOff>
    </xdr:to>
    <xdr:sp>
      <xdr:nvSpPr>
        <xdr:cNvPr id="137" name="Line 2287"/>
        <xdr:cNvSpPr>
          <a:spLocks/>
        </xdr:cNvSpPr>
      </xdr:nvSpPr>
      <xdr:spPr>
        <a:xfrm flipV="1">
          <a:off x="219265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838200</xdr:colOff>
      <xdr:row>26</xdr:row>
      <xdr:rowOff>114300</xdr:rowOff>
    </xdr:from>
    <xdr:to>
      <xdr:col>32</xdr:col>
      <xdr:colOff>95250</xdr:colOff>
      <xdr:row>26</xdr:row>
      <xdr:rowOff>152400</xdr:rowOff>
    </xdr:to>
    <xdr:sp>
      <xdr:nvSpPr>
        <xdr:cNvPr id="138" name="Line 2288"/>
        <xdr:cNvSpPr>
          <a:spLocks/>
        </xdr:cNvSpPr>
      </xdr:nvSpPr>
      <xdr:spPr>
        <a:xfrm flipV="1">
          <a:off x="226695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0</xdr:rowOff>
    </xdr:from>
    <xdr:to>
      <xdr:col>30</xdr:col>
      <xdr:colOff>95250</xdr:colOff>
      <xdr:row>30</xdr:row>
      <xdr:rowOff>114300</xdr:rowOff>
    </xdr:to>
    <xdr:sp>
      <xdr:nvSpPr>
        <xdr:cNvPr id="139" name="Line 2289"/>
        <xdr:cNvSpPr>
          <a:spLocks/>
        </xdr:cNvSpPr>
      </xdr:nvSpPr>
      <xdr:spPr>
        <a:xfrm flipV="1">
          <a:off x="16383000" y="6772275"/>
          <a:ext cx="55435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161925</xdr:colOff>
      <xdr:row>26</xdr:row>
      <xdr:rowOff>152400</xdr:rowOff>
    </xdr:from>
    <xdr:to>
      <xdr:col>58</xdr:col>
      <xdr:colOff>866775</xdr:colOff>
      <xdr:row>27</xdr:row>
      <xdr:rowOff>0</xdr:rowOff>
    </xdr:to>
    <xdr:sp>
      <xdr:nvSpPr>
        <xdr:cNvPr id="140" name="Line 2290"/>
        <xdr:cNvSpPr>
          <a:spLocks/>
        </xdr:cNvSpPr>
      </xdr:nvSpPr>
      <xdr:spPr>
        <a:xfrm flipH="1" flipV="1">
          <a:off x="43100625" y="6696075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904875</xdr:colOff>
      <xdr:row>26</xdr:row>
      <xdr:rowOff>114300</xdr:rowOff>
    </xdr:from>
    <xdr:to>
      <xdr:col>58</xdr:col>
      <xdr:colOff>161925</xdr:colOff>
      <xdr:row>26</xdr:row>
      <xdr:rowOff>152400</xdr:rowOff>
    </xdr:to>
    <xdr:sp>
      <xdr:nvSpPr>
        <xdr:cNvPr id="141" name="Line 2291"/>
        <xdr:cNvSpPr>
          <a:spLocks/>
        </xdr:cNvSpPr>
      </xdr:nvSpPr>
      <xdr:spPr>
        <a:xfrm flipH="1" flipV="1">
          <a:off x="42357675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866775</xdr:colOff>
      <xdr:row>27</xdr:row>
      <xdr:rowOff>0</xdr:rowOff>
    </xdr:from>
    <xdr:to>
      <xdr:col>66</xdr:col>
      <xdr:colOff>495300</xdr:colOff>
      <xdr:row>30</xdr:row>
      <xdr:rowOff>114300</xdr:rowOff>
    </xdr:to>
    <xdr:sp>
      <xdr:nvSpPr>
        <xdr:cNvPr id="142" name="Line 2292"/>
        <xdr:cNvSpPr>
          <a:spLocks/>
        </xdr:cNvSpPr>
      </xdr:nvSpPr>
      <xdr:spPr>
        <a:xfrm flipH="1" flipV="1">
          <a:off x="43805475" y="6772275"/>
          <a:ext cx="55721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27</xdr:row>
      <xdr:rowOff>38100</xdr:rowOff>
    </xdr:from>
    <xdr:to>
      <xdr:col>52</xdr:col>
      <xdr:colOff>752475</xdr:colOff>
      <xdr:row>28</xdr:row>
      <xdr:rowOff>114300</xdr:rowOff>
    </xdr:to>
    <xdr:grpSp>
      <xdr:nvGrpSpPr>
        <xdr:cNvPr id="143" name="Group 2294"/>
        <xdr:cNvGrpSpPr>
          <a:grpSpLocks/>
        </xdr:cNvGrpSpPr>
      </xdr:nvGrpSpPr>
      <xdr:grpSpPr>
        <a:xfrm>
          <a:off x="33851850" y="6810375"/>
          <a:ext cx="5381625" cy="304800"/>
          <a:chOff x="89" y="95"/>
          <a:chExt cx="408" cy="32"/>
        </a:xfrm>
        <a:solidFill>
          <a:srgbClr val="FFFFFF"/>
        </a:solidFill>
      </xdr:grpSpPr>
      <xdr:sp>
        <xdr:nvSpPr>
          <xdr:cNvPr id="144" name="Rectangle 229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29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29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29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29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30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30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419100</xdr:colOff>
      <xdr:row>27</xdr:row>
      <xdr:rowOff>76200</xdr:rowOff>
    </xdr:from>
    <xdr:to>
      <xdr:col>48</xdr:col>
      <xdr:colOff>419100</xdr:colOff>
      <xdr:row>28</xdr:row>
      <xdr:rowOff>76200</xdr:rowOff>
    </xdr:to>
    <xdr:sp>
      <xdr:nvSpPr>
        <xdr:cNvPr id="151" name="text 7125"/>
        <xdr:cNvSpPr txBox="1">
          <a:spLocks noChangeArrowheads="1"/>
        </xdr:cNvSpPr>
      </xdr:nvSpPr>
      <xdr:spPr>
        <a:xfrm>
          <a:off x="35413950" y="6848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7" customFormat="1" ht="12.75" customHeight="1" thickBot="1">
      <c r="B1"/>
      <c r="C1"/>
      <c r="D1" s="325"/>
      <c r="E1" s="325"/>
      <c r="F1" s="325"/>
      <c r="G1" s="325"/>
      <c r="H1" s="325"/>
      <c r="I1" s="31"/>
      <c r="J1" s="31"/>
      <c r="K1" s="31"/>
      <c r="L1"/>
      <c r="M1"/>
      <c r="N1" s="326"/>
      <c r="O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79"/>
      <c r="AJ1" s="31"/>
    </row>
    <row r="2" spans="2:38" s="332" customFormat="1" ht="36" customHeight="1" thickBot="1" thickTop="1">
      <c r="B2" s="328"/>
      <c r="C2" s="324"/>
      <c r="D2" s="324"/>
      <c r="E2" s="329" t="s">
        <v>74</v>
      </c>
      <c r="F2" s="324"/>
      <c r="G2" s="324"/>
      <c r="H2" s="330"/>
      <c r="I2" s="331"/>
      <c r="J2" s="331"/>
      <c r="L2" s="333"/>
      <c r="M2" s="333"/>
      <c r="N2" s="331"/>
      <c r="P2" s="334"/>
      <c r="Q2" s="331"/>
      <c r="R2" s="331"/>
      <c r="S2" s="331"/>
      <c r="T2" s="331"/>
      <c r="U2" s="331"/>
      <c r="V2" s="331"/>
      <c r="Y2" s="325"/>
      <c r="AA2" s="335"/>
      <c r="AD2" s="328"/>
      <c r="AE2" s="324"/>
      <c r="AF2" s="324"/>
      <c r="AG2" s="329" t="s">
        <v>75</v>
      </c>
      <c r="AH2" s="324"/>
      <c r="AI2" s="324"/>
      <c r="AJ2" s="330"/>
      <c r="AK2" s="331"/>
      <c r="AL2" s="331"/>
    </row>
    <row r="3" spans="2:36" s="337" customFormat="1" ht="36" customHeight="1" thickBot="1" thickTop="1">
      <c r="B3"/>
      <c r="C3"/>
      <c r="D3"/>
      <c r="E3"/>
      <c r="F3"/>
      <c r="G3"/>
      <c r="H3"/>
      <c r="I3" s="331"/>
      <c r="J3" s="336"/>
      <c r="K3" s="336"/>
      <c r="L3" s="336"/>
      <c r="N3" s="336"/>
      <c r="O3" s="39" t="s">
        <v>85</v>
      </c>
      <c r="Q3"/>
      <c r="S3" s="338" t="s">
        <v>86</v>
      </c>
      <c r="T3" s="339"/>
      <c r="U3"/>
      <c r="W3" s="340" t="s">
        <v>87</v>
      </c>
      <c r="X3" s="336"/>
      <c r="Y3" s="336"/>
      <c r="Z3" s="336"/>
      <c r="AA3" s="336"/>
      <c r="AB3" s="336"/>
      <c r="AC3" s="336"/>
      <c r="AD3"/>
      <c r="AE3"/>
      <c r="AF3"/>
      <c r="AG3"/>
      <c r="AH3"/>
      <c r="AI3"/>
      <c r="AJ3"/>
    </row>
    <row r="4" spans="2:36" s="348" customFormat="1" ht="25.5" customHeight="1" thickTop="1">
      <c r="B4" s="40"/>
      <c r="C4" s="41"/>
      <c r="D4" s="41"/>
      <c r="E4" s="41"/>
      <c r="F4" s="41"/>
      <c r="G4" s="41"/>
      <c r="H4" s="43"/>
      <c r="I4" s="341"/>
      <c r="J4" s="342" t="s">
        <v>88</v>
      </c>
      <c r="K4" s="343"/>
      <c r="L4" s="343"/>
      <c r="M4" s="343"/>
      <c r="N4" s="343"/>
      <c r="O4" s="344"/>
      <c r="P4" s="345"/>
      <c r="Q4" s="346"/>
      <c r="R4" s="346"/>
      <c r="S4" s="346"/>
      <c r="T4" s="346"/>
      <c r="U4" s="346"/>
      <c r="V4" s="347"/>
      <c r="W4" s="342" t="s">
        <v>88</v>
      </c>
      <c r="X4" s="343"/>
      <c r="Y4" s="343"/>
      <c r="Z4" s="343"/>
      <c r="AA4" s="343"/>
      <c r="AB4" s="344"/>
      <c r="AC4" s="336"/>
      <c r="AD4" s="40"/>
      <c r="AE4" s="41"/>
      <c r="AF4" s="41"/>
      <c r="AG4" s="41"/>
      <c r="AH4" s="41"/>
      <c r="AI4" s="41"/>
      <c r="AJ4" s="43"/>
    </row>
    <row r="5" spans="2:36" s="332" customFormat="1" ht="25.5" customHeight="1" thickBot="1">
      <c r="B5" s="66"/>
      <c r="C5" s="49"/>
      <c r="D5" s="49"/>
      <c r="E5" s="48" t="s">
        <v>89</v>
      </c>
      <c r="F5" s="49"/>
      <c r="G5" s="49"/>
      <c r="H5" s="52"/>
      <c r="I5" s="349"/>
      <c r="J5" s="350" t="s">
        <v>90</v>
      </c>
      <c r="K5" s="351"/>
      <c r="L5" s="352"/>
      <c r="M5" s="353"/>
      <c r="N5" s="353"/>
      <c r="O5" s="354"/>
      <c r="P5" s="335"/>
      <c r="Q5" s="335"/>
      <c r="R5" s="335"/>
      <c r="S5" s="355"/>
      <c r="T5" s="335"/>
      <c r="U5" s="335"/>
      <c r="V5" s="356"/>
      <c r="W5" s="350" t="s">
        <v>90</v>
      </c>
      <c r="X5" s="351"/>
      <c r="Y5" s="352"/>
      <c r="Z5" s="353"/>
      <c r="AA5" s="353"/>
      <c r="AB5" s="354"/>
      <c r="AC5" s="336"/>
      <c r="AD5" s="66"/>
      <c r="AE5" s="49"/>
      <c r="AF5" s="49"/>
      <c r="AG5" s="48" t="s">
        <v>89</v>
      </c>
      <c r="AH5" s="49"/>
      <c r="AI5" s="49"/>
      <c r="AJ5" s="52"/>
    </row>
    <row r="6" spans="2:36" s="332" customFormat="1" ht="25.5" customHeight="1" thickTop="1">
      <c r="B6" s="47"/>
      <c r="C6" s="9"/>
      <c r="D6" s="9"/>
      <c r="E6" s="58"/>
      <c r="F6" s="9"/>
      <c r="G6" s="9"/>
      <c r="H6" s="357"/>
      <c r="I6" s="335"/>
      <c r="J6" s="358"/>
      <c r="K6" s="359"/>
      <c r="L6" s="359"/>
      <c r="M6" s="359"/>
      <c r="N6" s="359"/>
      <c r="O6" s="360"/>
      <c r="P6" s="335"/>
      <c r="Q6" s="361"/>
      <c r="R6" s="362"/>
      <c r="S6" s="60" t="s">
        <v>91</v>
      </c>
      <c r="T6" s="361"/>
      <c r="U6" s="362"/>
      <c r="V6" s="356"/>
      <c r="W6" s="358"/>
      <c r="X6" s="359"/>
      <c r="Y6" s="359"/>
      <c r="Z6" s="359"/>
      <c r="AA6" s="359"/>
      <c r="AB6" s="360"/>
      <c r="AC6" s="336"/>
      <c r="AD6" s="47"/>
      <c r="AE6" s="9"/>
      <c r="AF6" s="9"/>
      <c r="AG6" s="58"/>
      <c r="AH6" s="9"/>
      <c r="AI6" s="9"/>
      <c r="AJ6" s="357"/>
    </row>
    <row r="7" spans="2:36" s="332" customFormat="1" ht="22.5" customHeight="1">
      <c r="B7" s="47"/>
      <c r="C7" s="50"/>
      <c r="D7" s="50"/>
      <c r="E7" s="57" t="s">
        <v>92</v>
      </c>
      <c r="F7" s="50"/>
      <c r="G7" s="50"/>
      <c r="H7" s="52"/>
      <c r="I7" s="335"/>
      <c r="J7" s="363"/>
      <c r="K7" s="331"/>
      <c r="L7" s="335"/>
      <c r="M7" s="331"/>
      <c r="N7" s="331"/>
      <c r="O7" s="364"/>
      <c r="P7" s="335"/>
      <c r="Q7" s="365"/>
      <c r="R7" s="335"/>
      <c r="T7" s="365"/>
      <c r="U7" s="335"/>
      <c r="V7" s="356"/>
      <c r="W7" s="363"/>
      <c r="X7" s="331"/>
      <c r="Y7" s="335"/>
      <c r="Z7" s="331"/>
      <c r="AA7" s="331"/>
      <c r="AB7" s="364"/>
      <c r="AC7" s="336"/>
      <c r="AD7" s="47"/>
      <c r="AE7" s="50"/>
      <c r="AF7" s="50"/>
      <c r="AG7" s="57" t="s">
        <v>92</v>
      </c>
      <c r="AH7" s="50"/>
      <c r="AI7" s="50"/>
      <c r="AJ7" s="52"/>
    </row>
    <row r="8" spans="2:36" s="332" customFormat="1" ht="22.5" customHeight="1">
      <c r="B8" s="47"/>
      <c r="C8" s="50"/>
      <c r="D8" s="50"/>
      <c r="E8" s="62" t="s">
        <v>93</v>
      </c>
      <c r="F8" s="50"/>
      <c r="G8" s="50"/>
      <c r="H8" s="52"/>
      <c r="I8" s="335"/>
      <c r="J8" s="363"/>
      <c r="K8" s="331"/>
      <c r="L8" s="366"/>
      <c r="M8" s="367"/>
      <c r="N8" s="331"/>
      <c r="O8" s="364"/>
      <c r="P8" s="335"/>
      <c r="Q8" s="365"/>
      <c r="R8" s="365"/>
      <c r="S8" s="368" t="s">
        <v>94</v>
      </c>
      <c r="T8" s="365"/>
      <c r="U8" s="365"/>
      <c r="V8" s="356"/>
      <c r="W8" s="363"/>
      <c r="X8" s="369"/>
      <c r="Y8" s="366"/>
      <c r="Z8" s="367"/>
      <c r="AA8" s="331"/>
      <c r="AB8" s="364"/>
      <c r="AC8" s="336"/>
      <c r="AD8" s="47"/>
      <c r="AE8" s="50"/>
      <c r="AF8" s="50"/>
      <c r="AG8" s="62" t="s">
        <v>93</v>
      </c>
      <c r="AH8" s="50"/>
      <c r="AI8" s="50"/>
      <c r="AJ8" s="52"/>
    </row>
    <row r="9" spans="2:36" s="332" customFormat="1" ht="22.5" customHeight="1">
      <c r="B9" s="47"/>
      <c r="C9" s="51"/>
      <c r="D9" s="51"/>
      <c r="E9" s="331"/>
      <c r="F9" s="51"/>
      <c r="G9" s="51"/>
      <c r="H9" s="61"/>
      <c r="I9" s="366"/>
      <c r="J9" s="370"/>
      <c r="K9" s="193"/>
      <c r="L9" s="193"/>
      <c r="M9" s="193"/>
      <c r="N9" s="9"/>
      <c r="O9" s="356"/>
      <c r="P9" s="335"/>
      <c r="Q9" s="331"/>
      <c r="R9" s="331"/>
      <c r="S9" s="371" t="s">
        <v>95</v>
      </c>
      <c r="T9" s="331"/>
      <c r="U9" s="331"/>
      <c r="V9" s="356"/>
      <c r="W9" s="372"/>
      <c r="X9" s="75"/>
      <c r="Y9" s="75"/>
      <c r="Z9" s="75"/>
      <c r="AA9" s="11"/>
      <c r="AB9" s="364"/>
      <c r="AC9" s="336"/>
      <c r="AD9" s="47"/>
      <c r="AE9" s="51"/>
      <c r="AF9" s="51"/>
      <c r="AG9" s="331"/>
      <c r="AH9" s="51"/>
      <c r="AI9" s="51"/>
      <c r="AJ9" s="61"/>
    </row>
    <row r="10" spans="2:36" s="332" customFormat="1" ht="22.5" customHeight="1">
      <c r="B10" s="47"/>
      <c r="C10" s="51"/>
      <c r="D10" s="51"/>
      <c r="E10" s="58" t="s">
        <v>96</v>
      </c>
      <c r="F10" s="51"/>
      <c r="G10" s="51"/>
      <c r="H10" s="61"/>
      <c r="I10" s="366"/>
      <c r="J10" s="363"/>
      <c r="K10" s="331"/>
      <c r="L10" s="366">
        <v>12.761</v>
      </c>
      <c r="M10" s="367"/>
      <c r="N10" s="331"/>
      <c r="O10" s="364"/>
      <c r="P10" s="335"/>
      <c r="Q10" s="331"/>
      <c r="T10" s="331"/>
      <c r="U10" s="331"/>
      <c r="V10" s="356"/>
      <c r="W10" s="370"/>
      <c r="X10" s="193"/>
      <c r="Y10" s="366">
        <v>13.21</v>
      </c>
      <c r="Z10" s="367"/>
      <c r="AA10" s="9"/>
      <c r="AB10" s="356"/>
      <c r="AC10" s="336"/>
      <c r="AD10" s="47"/>
      <c r="AE10" s="51"/>
      <c r="AF10" s="51"/>
      <c r="AG10" s="58" t="s">
        <v>96</v>
      </c>
      <c r="AH10" s="51"/>
      <c r="AI10" s="51"/>
      <c r="AJ10" s="61"/>
    </row>
    <row r="11" spans="2:36" s="332" customFormat="1" ht="22.5" customHeight="1" thickBot="1">
      <c r="B11" s="373"/>
      <c r="C11" s="374"/>
      <c r="D11" s="374"/>
      <c r="E11" s="374"/>
      <c r="F11" s="374"/>
      <c r="G11" s="374"/>
      <c r="H11" s="375"/>
      <c r="I11" s="335"/>
      <c r="J11" s="370"/>
      <c r="K11" s="9"/>
      <c r="L11" s="376"/>
      <c r="M11" s="377"/>
      <c r="N11" s="9"/>
      <c r="O11" s="378"/>
      <c r="P11" s="379"/>
      <c r="Q11" s="379"/>
      <c r="R11" s="379"/>
      <c r="S11" s="380"/>
      <c r="T11" s="379"/>
      <c r="U11" s="379"/>
      <c r="V11" s="381"/>
      <c r="W11" s="370"/>
      <c r="X11" s="9"/>
      <c r="Y11" s="376"/>
      <c r="Z11" s="377"/>
      <c r="AA11" s="9"/>
      <c r="AB11" s="378"/>
      <c r="AC11" s="336"/>
      <c r="AD11" s="373"/>
      <c r="AE11" s="374"/>
      <c r="AF11" s="374"/>
      <c r="AG11" s="374"/>
      <c r="AH11" s="374"/>
      <c r="AI11" s="374"/>
      <c r="AJ11" s="375"/>
    </row>
    <row r="12" spans="2:36" s="331" customFormat="1" ht="22.5" customHeight="1" thickTop="1">
      <c r="B12" s="42"/>
      <c r="C12" s="382"/>
      <c r="D12" s="382"/>
      <c r="E12" s="383"/>
      <c r="F12" s="382"/>
      <c r="G12" s="382"/>
      <c r="H12" s="384"/>
      <c r="I12" s="366"/>
      <c r="J12" s="370"/>
      <c r="K12" s="193"/>
      <c r="L12" s="385"/>
      <c r="M12" s="199"/>
      <c r="N12" s="9"/>
      <c r="O12" s="356"/>
      <c r="P12" s="386"/>
      <c r="Q12" s="387"/>
      <c r="R12" s="70"/>
      <c r="S12" s="70" t="s">
        <v>97</v>
      </c>
      <c r="T12" s="70"/>
      <c r="U12" s="387"/>
      <c r="V12" s="388"/>
      <c r="W12" s="370"/>
      <c r="X12" s="193"/>
      <c r="Y12" s="389"/>
      <c r="Z12" s="389"/>
      <c r="AA12" s="9"/>
      <c r="AB12" s="356"/>
      <c r="AC12" s="336"/>
      <c r="AD12" s="390"/>
      <c r="AE12" s="390"/>
      <c r="AF12" s="390"/>
      <c r="AG12" s="390"/>
      <c r="AH12" s="390"/>
      <c r="AI12" s="390"/>
      <c r="AJ12" s="390"/>
    </row>
    <row r="13" spans="2:36" s="332" customFormat="1" ht="22.5" customHeight="1">
      <c r="B13" s="391"/>
      <c r="C13" s="193"/>
      <c r="D13" s="193"/>
      <c r="E13" s="392"/>
      <c r="F13" s="391"/>
      <c r="G13" s="391"/>
      <c r="H13" s="391"/>
      <c r="I13" s="335"/>
      <c r="J13" s="370"/>
      <c r="K13" s="193"/>
      <c r="L13" s="393"/>
      <c r="M13" s="393"/>
      <c r="N13" s="9"/>
      <c r="O13" s="356"/>
      <c r="P13" s="335"/>
      <c r="Q13" s="387"/>
      <c r="R13" s="394"/>
      <c r="S13" s="394">
        <v>13.014</v>
      </c>
      <c r="T13" s="394"/>
      <c r="U13" s="387"/>
      <c r="V13" s="356"/>
      <c r="W13" s="370"/>
      <c r="X13" s="193"/>
      <c r="Y13" s="393"/>
      <c r="Z13" s="393"/>
      <c r="AA13" s="9"/>
      <c r="AB13" s="356"/>
      <c r="AC13" s="336"/>
      <c r="AD13" s="395"/>
      <c r="AE13" s="395"/>
      <c r="AF13" s="395"/>
      <c r="AG13" s="396"/>
      <c r="AH13" s="395"/>
      <c r="AI13" s="395"/>
      <c r="AJ13" s="395"/>
    </row>
    <row r="14" spans="2:37" s="402" customFormat="1" ht="22.5" customHeight="1">
      <c r="B14" s="391"/>
      <c r="C14" s="193"/>
      <c r="D14" s="193"/>
      <c r="E14" s="397"/>
      <c r="F14" s="391"/>
      <c r="G14" s="391"/>
      <c r="H14" s="391"/>
      <c r="I14" s="366"/>
      <c r="J14" s="370"/>
      <c r="K14" s="398"/>
      <c r="L14" s="399"/>
      <c r="M14" s="199"/>
      <c r="N14" s="9"/>
      <c r="O14" s="356"/>
      <c r="P14" s="335"/>
      <c r="Q14" s="387"/>
      <c r="R14" s="70"/>
      <c r="S14" s="400" t="s">
        <v>98</v>
      </c>
      <c r="T14" s="70"/>
      <c r="U14" s="387"/>
      <c r="V14" s="356"/>
      <c r="W14" s="370"/>
      <c r="X14" s="398"/>
      <c r="Y14" s="401"/>
      <c r="Z14" s="401"/>
      <c r="AA14" s="9"/>
      <c r="AB14" s="356"/>
      <c r="AC14" s="336"/>
      <c r="AD14" s="395"/>
      <c r="AE14" s="395"/>
      <c r="AF14" s="395"/>
      <c r="AG14" s="396"/>
      <c r="AH14" s="395"/>
      <c r="AI14" s="395"/>
      <c r="AJ14" s="395"/>
      <c r="AK14" s="387"/>
    </row>
    <row r="15" spans="2:37" s="402" customFormat="1" ht="22.5" customHeight="1" thickBot="1">
      <c r="B15" s="391"/>
      <c r="C15" s="193"/>
      <c r="D15" s="193"/>
      <c r="E15" s="397"/>
      <c r="F15" s="391"/>
      <c r="G15" s="391"/>
      <c r="H15" s="391"/>
      <c r="I15" s="335"/>
      <c r="J15" s="403"/>
      <c r="K15" s="404"/>
      <c r="L15" s="405"/>
      <c r="M15" s="404"/>
      <c r="N15" s="405"/>
      <c r="O15" s="406"/>
      <c r="P15" s="407"/>
      <c r="Q15" s="407"/>
      <c r="R15" s="408"/>
      <c r="S15" s="409"/>
      <c r="T15" s="408"/>
      <c r="U15" s="407"/>
      <c r="V15" s="410"/>
      <c r="W15" s="403"/>
      <c r="X15" s="404"/>
      <c r="Y15" s="405"/>
      <c r="Z15" s="404"/>
      <c r="AA15" s="405"/>
      <c r="AB15" s="406"/>
      <c r="AC15" s="336"/>
      <c r="AD15" s="9"/>
      <c r="AE15" s="9"/>
      <c r="AF15" s="9"/>
      <c r="AG15" s="396"/>
      <c r="AH15" s="9"/>
      <c r="AI15" s="9"/>
      <c r="AJ15" s="9"/>
      <c r="AK15" s="387"/>
    </row>
    <row r="16" spans="9:37" s="402" customFormat="1" ht="18" customHeight="1" thickTop="1">
      <c r="I16" s="331"/>
      <c r="J16" s="387"/>
      <c r="K16" s="387"/>
      <c r="L16" s="387"/>
      <c r="M16" s="387"/>
      <c r="N16" s="387"/>
      <c r="O16" s="387"/>
      <c r="P16"/>
      <c r="Q16"/>
      <c r="R16"/>
      <c r="S16"/>
      <c r="T16"/>
      <c r="U16"/>
      <c r="V16"/>
      <c r="W16" s="336"/>
      <c r="X16" s="336"/>
      <c r="Y16" s="336"/>
      <c r="Z16" s="336"/>
      <c r="AA16" s="336"/>
      <c r="AB16" s="336"/>
      <c r="AC16" s="336"/>
      <c r="AJ16" s="387"/>
      <c r="AK16" s="387"/>
    </row>
    <row r="17" spans="2:37" s="402" customFormat="1" ht="18" customHeight="1">
      <c r="B17" s="387"/>
      <c r="F17" s="387"/>
      <c r="G17" s="387"/>
      <c r="H17" s="387"/>
      <c r="I17" s="331"/>
      <c r="J17" s="387"/>
      <c r="K17" s="387"/>
      <c r="L17" s="387"/>
      <c r="M17" s="387"/>
      <c r="N17" s="387"/>
      <c r="O17" s="411"/>
      <c r="P17" s="412"/>
      <c r="Q17" s="412"/>
      <c r="R17" s="413"/>
      <c r="S17" s="77" t="s">
        <v>19</v>
      </c>
      <c r="T17" s="412"/>
      <c r="U17" s="412"/>
      <c r="V17" s="413"/>
      <c r="W17" s="412"/>
      <c r="Y17" s="414"/>
      <c r="Z17" s="414"/>
      <c r="AB17" s="387"/>
      <c r="AC17" s="387"/>
      <c r="AD17" s="387"/>
      <c r="AJ17" s="387"/>
      <c r="AK17" s="387"/>
    </row>
    <row r="18" spans="9:37" s="402" customFormat="1" ht="18" customHeight="1">
      <c r="I18" s="331"/>
      <c r="J18" s="414"/>
      <c r="L18" s="414"/>
      <c r="M18" s="414"/>
      <c r="N18" s="387"/>
      <c r="O18" s="412"/>
      <c r="P18" s="387"/>
      <c r="R18" s="414"/>
      <c r="S18" s="78" t="s">
        <v>20</v>
      </c>
      <c r="V18" s="414"/>
      <c r="Y18" s="414"/>
      <c r="Z18" s="414"/>
      <c r="AB18" s="387"/>
      <c r="AC18" s="387"/>
      <c r="AD18" s="387"/>
      <c r="AJ18" s="387"/>
      <c r="AK18" s="387"/>
    </row>
    <row r="19" spans="9:37" s="402" customFormat="1" ht="18" customHeight="1">
      <c r="I19" s="331"/>
      <c r="J19" s="414"/>
      <c r="L19" s="414"/>
      <c r="M19" s="414"/>
      <c r="N19" s="387"/>
      <c r="O19" s="412"/>
      <c r="P19" s="387"/>
      <c r="R19" s="414"/>
      <c r="S19" s="78" t="s">
        <v>77</v>
      </c>
      <c r="V19" s="414"/>
      <c r="Y19" s="414"/>
      <c r="Z19" s="414"/>
      <c r="AB19" s="387"/>
      <c r="AC19" s="387"/>
      <c r="AD19" s="387"/>
      <c r="AJ19" s="387"/>
      <c r="AK19" s="387"/>
    </row>
    <row r="20" spans="9:37" s="402" customFormat="1" ht="18" customHeight="1">
      <c r="I20" s="387"/>
      <c r="J20" s="414"/>
      <c r="K20" s="414"/>
      <c r="L20" s="414"/>
      <c r="M20" s="414"/>
      <c r="N20" s="414"/>
      <c r="O20" s="414"/>
      <c r="Z20" s="414"/>
      <c r="AA20" s="414"/>
      <c r="AB20" s="387"/>
      <c r="AD20" s="387"/>
      <c r="AJ20" s="387"/>
      <c r="AK20" s="387"/>
    </row>
    <row r="21" spans="9:37" s="402" customFormat="1" ht="18" customHeight="1">
      <c r="I21" s="387"/>
      <c r="J21" s="414"/>
      <c r="K21" s="414"/>
      <c r="L21" s="414"/>
      <c r="M21" s="414"/>
      <c r="N21" s="414"/>
      <c r="O21" s="414"/>
      <c r="Q21" s="391"/>
      <c r="R21" s="193"/>
      <c r="S21" s="415"/>
      <c r="T21" s="193"/>
      <c r="U21" s="193"/>
      <c r="Z21" s="414"/>
      <c r="AA21" s="414"/>
      <c r="AB21" s="387"/>
      <c r="AD21" s="387"/>
      <c r="AJ21" s="387"/>
      <c r="AK21" s="387"/>
    </row>
    <row r="22" spans="9:37" s="402" customFormat="1" ht="18" customHeight="1">
      <c r="I22" s="387"/>
      <c r="J22" s="387"/>
      <c r="K22" s="414"/>
      <c r="L22" s="414"/>
      <c r="M22" s="414"/>
      <c r="N22" s="387"/>
      <c r="O22" s="387"/>
      <c r="Q22" s="193"/>
      <c r="R22" s="193"/>
      <c r="S22" s="416"/>
      <c r="T22" s="193"/>
      <c r="U22" s="193"/>
      <c r="AA22" s="414"/>
      <c r="AB22" s="387"/>
      <c r="AC22" s="387"/>
      <c r="AD22" s="387"/>
      <c r="AJ22" s="387"/>
      <c r="AK22" s="387"/>
    </row>
    <row r="23" spans="17:29" s="402" customFormat="1" ht="18" customHeight="1">
      <c r="Q23" s="193"/>
      <c r="R23" s="193"/>
      <c r="S23" s="416"/>
      <c r="T23" s="193"/>
      <c r="U23" s="193"/>
      <c r="W23" s="417"/>
      <c r="AB23"/>
      <c r="AC23" s="31"/>
    </row>
    <row r="24" spans="6:33" s="402" customFormat="1" ht="18" customHeight="1">
      <c r="F24"/>
      <c r="G24"/>
      <c r="AA24" s="31"/>
      <c r="AG24" s="387"/>
    </row>
    <row r="25" spans="4:19" s="402" customFormat="1" ht="18" customHeight="1">
      <c r="D25" s="31"/>
      <c r="F25"/>
      <c r="G25"/>
      <c r="S25" s="31"/>
    </row>
    <row r="26" spans="4:23" s="402" customFormat="1" ht="18" customHeight="1">
      <c r="D26" s="31"/>
      <c r="F26"/>
      <c r="G26"/>
      <c r="M26" s="418"/>
      <c r="N26" s="419"/>
      <c r="W26" s="418"/>
    </row>
    <row r="27" spans="4:29" s="402" customFormat="1" ht="18" customHeight="1">
      <c r="D27" s="31"/>
      <c r="F27"/>
      <c r="G27"/>
      <c r="J27" s="228"/>
      <c r="M27" s="420"/>
      <c r="N27" s="31"/>
      <c r="S27" s="31"/>
      <c r="AA27" s="419"/>
      <c r="AC27"/>
    </row>
    <row r="28" spans="2:37" s="402" customFormat="1" ht="18" customHeight="1">
      <c r="B28" s="387"/>
      <c r="D28" s="31"/>
      <c r="F28"/>
      <c r="G28"/>
      <c r="I28" s="31"/>
      <c r="J28" s="31"/>
      <c r="V28" s="414"/>
      <c r="AA28" s="31"/>
      <c r="AB28" s="31"/>
      <c r="AD28" s="31"/>
      <c r="AJ28" s="387"/>
      <c r="AK28" s="387"/>
    </row>
    <row r="29" spans="2:37" s="402" customFormat="1" ht="18" customHeight="1">
      <c r="B29" s="387"/>
      <c r="D29"/>
      <c r="F29" s="76"/>
      <c r="G29" s="76"/>
      <c r="K29" s="387"/>
      <c r="M29" s="414"/>
      <c r="O29" s="421" t="s">
        <v>99</v>
      </c>
      <c r="W29" s="414"/>
      <c r="Y29" s="31"/>
      <c r="AA29" s="31"/>
      <c r="AC29" s="187"/>
      <c r="AK29" s="387"/>
    </row>
    <row r="30" spans="2:37" s="402" customFormat="1" ht="18" customHeight="1">
      <c r="B30" s="387"/>
      <c r="C30" s="31"/>
      <c r="D30" s="31"/>
      <c r="E30" s="31"/>
      <c r="F30" s="76"/>
      <c r="G30"/>
      <c r="I30" s="422"/>
      <c r="J30" s="423"/>
      <c r="K30" s="423"/>
      <c r="L30" s="31"/>
      <c r="N30" s="418"/>
      <c r="P30" s="95"/>
      <c r="Q30" s="187">
        <v>3</v>
      </c>
      <c r="V30" s="424"/>
      <c r="X30" s="204"/>
      <c r="Z30" s="419"/>
      <c r="AB30" s="423"/>
      <c r="AC30" s="31"/>
      <c r="AG30" s="31"/>
      <c r="AK30" s="387"/>
    </row>
    <row r="31" spans="2:37" s="402" customFormat="1" ht="18" customHeight="1">
      <c r="B31" s="387"/>
      <c r="D31" s="76"/>
      <c r="E31" s="31"/>
      <c r="F31" s="425"/>
      <c r="G31" s="426" t="s">
        <v>100</v>
      </c>
      <c r="I31" s="427"/>
      <c r="J31" s="31"/>
      <c r="L31" s="420"/>
      <c r="M31" s="31"/>
      <c r="P31" s="31"/>
      <c r="Q31" s="31"/>
      <c r="R31" s="31"/>
      <c r="S31" s="79"/>
      <c r="W31" s="424"/>
      <c r="X31" s="31"/>
      <c r="Y31" s="31"/>
      <c r="Z31" s="424"/>
      <c r="AB31" s="31"/>
      <c r="AC31" s="31"/>
      <c r="AG31" s="31"/>
      <c r="AK31" s="387"/>
    </row>
    <row r="32" spans="2:37" s="402" customFormat="1" ht="18" customHeight="1">
      <c r="B32" s="387"/>
      <c r="C32" s="31"/>
      <c r="D32" s="76"/>
      <c r="E32" s="387"/>
      <c r="F32" s="31"/>
      <c r="G32" s="31"/>
      <c r="H32" s="213"/>
      <c r="I32" s="428"/>
      <c r="N32" s="31"/>
      <c r="P32" s="414"/>
      <c r="V32" s="414"/>
      <c r="W32" s="31"/>
      <c r="X32" s="191"/>
      <c r="Y32" s="31"/>
      <c r="Z32" s="387"/>
      <c r="AD32" s="429"/>
      <c r="AH32" s="430" t="s">
        <v>101</v>
      </c>
      <c r="AJ32" s="31"/>
      <c r="AK32" s="387"/>
    </row>
    <row r="33" spans="2:37" s="402" customFormat="1" ht="18" customHeight="1">
      <c r="B33" s="387"/>
      <c r="D33" s="425"/>
      <c r="E33" s="212"/>
      <c r="F33" s="425"/>
      <c r="G33" s="187"/>
      <c r="H33" s="187">
        <v>1</v>
      </c>
      <c r="I33" s="187"/>
      <c r="K33" s="187"/>
      <c r="M33" s="187">
        <v>2</v>
      </c>
      <c r="N33" s="187"/>
      <c r="P33" s="414"/>
      <c r="Q33" s="31"/>
      <c r="T33" s="204"/>
      <c r="V33" s="414"/>
      <c r="X33" s="187"/>
      <c r="Y33" s="187"/>
      <c r="AA33" s="187"/>
      <c r="AC33" s="187"/>
      <c r="AD33" s="187">
        <v>4</v>
      </c>
      <c r="AG33" s="212"/>
      <c r="AH33" s="31"/>
      <c r="AI33" s="31"/>
      <c r="AJ33" s="431"/>
      <c r="AK33" s="387"/>
    </row>
    <row r="34" spans="2:37" s="402" customFormat="1" ht="18" customHeight="1">
      <c r="B34"/>
      <c r="C34"/>
      <c r="D34" s="31"/>
      <c r="E34" s="76"/>
      <c r="F34" s="425"/>
      <c r="G34" s="31"/>
      <c r="H34" s="31"/>
      <c r="I34" s="31"/>
      <c r="K34" s="31"/>
      <c r="M34" s="31"/>
      <c r="R34" s="31"/>
      <c r="S34" s="79"/>
      <c r="T34" s="31"/>
      <c r="V34" s="414"/>
      <c r="W34" s="31"/>
      <c r="X34" s="31"/>
      <c r="Y34" s="31"/>
      <c r="Z34" s="31"/>
      <c r="AA34" s="31"/>
      <c r="AB34" s="31"/>
      <c r="AC34" s="31"/>
      <c r="AD34" s="31"/>
      <c r="AF34"/>
      <c r="AG34" s="76"/>
      <c r="AH34" s="432"/>
      <c r="AJ34" s="433"/>
      <c r="AK34" s="31"/>
    </row>
    <row r="35" spans="4:37" s="402" customFormat="1" ht="18" customHeight="1">
      <c r="D35" s="425"/>
      <c r="E35"/>
      <c r="F35" s="425"/>
      <c r="I35" s="187"/>
      <c r="K35" s="228"/>
      <c r="L35" s="187"/>
      <c r="M35" s="187"/>
      <c r="Q35" s="414"/>
      <c r="T35" s="31"/>
      <c r="W35" s="187"/>
      <c r="X35" s="31"/>
      <c r="Y35" s="187"/>
      <c r="Z35" s="187"/>
      <c r="AB35" s="187"/>
      <c r="AC35" s="187"/>
      <c r="AD35" s="187"/>
      <c r="AG35"/>
      <c r="AH35" s="423"/>
      <c r="AI35" s="434"/>
      <c r="AJ35"/>
      <c r="AK35" s="387"/>
    </row>
    <row r="36" spans="4:37" s="402" customFormat="1" ht="18" customHeight="1">
      <c r="D36" s="425"/>
      <c r="E36" s="425"/>
      <c r="G36" s="430" t="s">
        <v>101</v>
      </c>
      <c r="H36" s="435"/>
      <c r="L36"/>
      <c r="M36" s="31"/>
      <c r="Q36" s="79"/>
      <c r="S36"/>
      <c r="T36" s="436"/>
      <c r="V36" s="414"/>
      <c r="Y36" s="204"/>
      <c r="Z36" s="204"/>
      <c r="AC36" s="420"/>
      <c r="AD36" s="414"/>
      <c r="AG36" s="425"/>
      <c r="AH36" s="31"/>
      <c r="AI36" s="31"/>
      <c r="AK36" s="387"/>
    </row>
    <row r="37" spans="2:37" s="402" customFormat="1" ht="18" customHeight="1">
      <c r="B37" s="387"/>
      <c r="C37" s="414"/>
      <c r="D37" s="425"/>
      <c r="E37" s="437"/>
      <c r="F37"/>
      <c r="G37" s="438"/>
      <c r="P37" s="439"/>
      <c r="Q37" s="31"/>
      <c r="S37" s="31"/>
      <c r="X37" s="421"/>
      <c r="Y37" s="31"/>
      <c r="Z37" s="31"/>
      <c r="AB37" s="31"/>
      <c r="AC37" s="31"/>
      <c r="AG37" s="437"/>
      <c r="AI37" s="440"/>
      <c r="AK37" s="387"/>
    </row>
    <row r="38" spans="2:37" s="402" customFormat="1" ht="18" customHeight="1">
      <c r="B38" s="411"/>
      <c r="C38" s="31"/>
      <c r="D38" s="425"/>
      <c r="E38" s="425"/>
      <c r="F38" s="423"/>
      <c r="H38" s="31"/>
      <c r="J38" s="31"/>
      <c r="K38" s="424" t="s">
        <v>102</v>
      </c>
      <c r="N38" s="31"/>
      <c r="Q38" s="426"/>
      <c r="S38" s="31"/>
      <c r="Y38" s="441">
        <v>13.047</v>
      </c>
      <c r="AB38" s="31"/>
      <c r="AD38" s="442"/>
      <c r="AI38" s="440"/>
      <c r="AK38" s="387"/>
    </row>
    <row r="39" spans="2:37" s="402" customFormat="1" ht="18" customHeight="1">
      <c r="B39" s="443"/>
      <c r="C39" s="444"/>
      <c r="D39"/>
      <c r="E39" s="438"/>
      <c r="F39" s="414"/>
      <c r="G39" s="414"/>
      <c r="H39" s="31"/>
      <c r="J39" s="414"/>
      <c r="N39" s="200"/>
      <c r="O39"/>
      <c r="Q39" s="31"/>
      <c r="R39" s="414"/>
      <c r="T39" s="31"/>
      <c r="W39" s="439"/>
      <c r="X39" s="31"/>
      <c r="Y39" s="31"/>
      <c r="AA39" s="419"/>
      <c r="AB39" s="419"/>
      <c r="AK39" s="387"/>
    </row>
    <row r="40" spans="8:37" s="402" customFormat="1" ht="18" customHeight="1">
      <c r="H40"/>
      <c r="K40" s="31"/>
      <c r="N40" s="201"/>
      <c r="O40" s="31"/>
      <c r="P40" s="445"/>
      <c r="Q40" s="31"/>
      <c r="R40" s="444"/>
      <c r="Y40" s="31"/>
      <c r="AD40" s="442"/>
      <c r="AK40" s="387"/>
    </row>
    <row r="41" spans="12:37" s="402" customFormat="1" ht="18" customHeight="1">
      <c r="L41" s="424"/>
      <c r="M41" s="31"/>
      <c r="N41" s="31"/>
      <c r="O41" s="31"/>
      <c r="Q41" s="191"/>
      <c r="T41" s="31"/>
      <c r="AK41" s="387"/>
    </row>
    <row r="42" spans="5:24" s="402" customFormat="1" ht="18" customHeight="1">
      <c r="E42" s="31"/>
      <c r="I42" s="31"/>
      <c r="K42" s="31"/>
      <c r="L42" s="31"/>
      <c r="N42" s="201"/>
      <c r="P42" s="414"/>
      <c r="Q42" s="31"/>
      <c r="R42" s="31"/>
      <c r="S42" s="31"/>
      <c r="T42" s="423"/>
      <c r="W42" s="31"/>
      <c r="X42" s="31"/>
    </row>
    <row r="43" spans="5:11" s="402" customFormat="1" ht="18" customHeight="1">
      <c r="E43" s="31"/>
      <c r="K43" s="417"/>
    </row>
    <row r="44" spans="5:14" s="402" customFormat="1" ht="18" customHeight="1">
      <c r="E44" s="31"/>
      <c r="N44" s="440"/>
    </row>
    <row r="45" spans="11:19" s="402" customFormat="1" ht="18" customHeight="1">
      <c r="K45" s="417"/>
      <c r="N45" s="440"/>
      <c r="S45" s="78"/>
    </row>
    <row r="46" spans="2:37" s="402" customFormat="1" ht="18" customHeight="1">
      <c r="B46" s="387"/>
      <c r="C46" s="444"/>
      <c r="F46" s="414"/>
      <c r="G46" s="31"/>
      <c r="H46" s="414"/>
      <c r="I46" s="31"/>
      <c r="L46" s="31"/>
      <c r="M46" s="414"/>
      <c r="P46" s="414"/>
      <c r="Q46" s="414"/>
      <c r="R46" s="414"/>
      <c r="S46" s="78"/>
      <c r="T46" s="414"/>
      <c r="V46" s="414"/>
      <c r="W46" s="414"/>
      <c r="X46" s="31"/>
      <c r="AB46" s="412"/>
      <c r="AD46" s="414"/>
      <c r="AE46" s="414"/>
      <c r="AF46" s="414"/>
      <c r="AH46" s="414"/>
      <c r="AI46" s="31"/>
      <c r="AJ46" s="446"/>
      <c r="AK46" s="387"/>
    </row>
    <row r="47" spans="2:37" s="402" customFormat="1" ht="18" customHeight="1">
      <c r="B47" s="387"/>
      <c r="C47" s="447"/>
      <c r="D47" s="447"/>
      <c r="H47" s="414"/>
      <c r="J47" s="414"/>
      <c r="L47" s="200"/>
      <c r="M47" s="412"/>
      <c r="N47" s="414"/>
      <c r="O47" s="414"/>
      <c r="P47" s="414"/>
      <c r="Q47" s="414"/>
      <c r="R47" s="414"/>
      <c r="T47" s="387"/>
      <c r="U47" s="414"/>
      <c r="V47" s="414"/>
      <c r="W47" s="414"/>
      <c r="X47" s="414"/>
      <c r="Y47" s="414"/>
      <c r="Z47" s="414"/>
      <c r="AA47" s="414"/>
      <c r="AB47" s="412"/>
      <c r="AD47" s="412"/>
      <c r="AH47" s="387"/>
      <c r="AI47" s="414"/>
      <c r="AJ47" s="444"/>
      <c r="AK47" s="387"/>
    </row>
    <row r="48" spans="2:37" s="402" customFormat="1" ht="18" customHeight="1">
      <c r="B48" s="387"/>
      <c r="C48" s="387"/>
      <c r="D48" s="387"/>
      <c r="E48" s="387"/>
      <c r="L48" s="95"/>
      <c r="V48" s="414"/>
      <c r="W48" s="412"/>
      <c r="X48" s="412"/>
      <c r="Y48" s="414"/>
      <c r="Z48" s="412"/>
      <c r="AA48" s="412"/>
      <c r="AB48" s="414"/>
      <c r="AD48" s="414"/>
      <c r="AE48" s="414"/>
      <c r="AF48" s="414"/>
      <c r="AG48" s="411"/>
      <c r="AH48" s="387"/>
      <c r="AI48" s="387"/>
      <c r="AJ48" s="387"/>
      <c r="AK48" s="387"/>
    </row>
    <row r="49" spans="17:21" s="402" customFormat="1" ht="18" customHeight="1">
      <c r="Q49" s="414"/>
      <c r="R49" s="414"/>
      <c r="S49" s="84" t="s">
        <v>21</v>
      </c>
      <c r="U49" s="414"/>
    </row>
    <row r="50" spans="2:36" s="402" customFormat="1" ht="18" customHeight="1">
      <c r="B50"/>
      <c r="C50"/>
      <c r="D50"/>
      <c r="E50"/>
      <c r="F50"/>
      <c r="G50"/>
      <c r="H50"/>
      <c r="I50"/>
      <c r="J50"/>
      <c r="K50"/>
      <c r="L50"/>
      <c r="Q50" s="412"/>
      <c r="R50" s="412"/>
      <c r="S50" s="78" t="s">
        <v>103</v>
      </c>
      <c r="T50" s="412"/>
      <c r="U50" s="412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</row>
    <row r="51" spans="2:36" s="449" customFormat="1" ht="21" customHeight="1">
      <c r="B51"/>
      <c r="C51"/>
      <c r="D51"/>
      <c r="E51"/>
      <c r="F51"/>
      <c r="G51"/>
      <c r="H51"/>
      <c r="I51"/>
      <c r="J51"/>
      <c r="K51"/>
      <c r="L51"/>
      <c r="M51" s="448"/>
      <c r="N51" s="448"/>
      <c r="Q51" s="402"/>
      <c r="R51" s="402"/>
      <c r="S51" s="78" t="s">
        <v>104</v>
      </c>
      <c r="T51" s="402"/>
      <c r="U51" s="402"/>
      <c r="X51" s="448"/>
      <c r="Y51" s="448"/>
      <c r="Z51" s="386"/>
      <c r="AA51" s="386"/>
      <c r="AB51" s="386"/>
      <c r="AC51" s="386"/>
      <c r="AD51" s="386"/>
      <c r="AE51" s="450"/>
      <c r="AF51" s="386"/>
      <c r="AG51" s="386"/>
      <c r="AH51" s="386"/>
      <c r="AI51" s="386"/>
      <c r="AJ51" s="386"/>
    </row>
    <row r="52" spans="2:36" s="451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448"/>
      <c r="N52" s="448"/>
      <c r="S52" s="387"/>
      <c r="X52" s="448"/>
      <c r="Y52" s="448"/>
      <c r="Z52"/>
      <c r="AA52"/>
      <c r="AB52"/>
      <c r="AC52"/>
      <c r="AD52"/>
      <c r="AE52"/>
      <c r="AF52"/>
      <c r="AG52"/>
      <c r="AH52"/>
      <c r="AI52"/>
      <c r="AJ52"/>
    </row>
    <row r="53" spans="13:36" s="12" customFormat="1" ht="21" customHeight="1" thickTop="1">
      <c r="M53" s="448"/>
      <c r="N53" s="448"/>
      <c r="O53" s="452" t="s">
        <v>36</v>
      </c>
      <c r="P53" s="453"/>
      <c r="Q53" s="453"/>
      <c r="R53" s="454"/>
      <c r="S53" s="455"/>
      <c r="T53" s="452" t="s">
        <v>37</v>
      </c>
      <c r="U53" s="453"/>
      <c r="V53" s="453"/>
      <c r="W53" s="454"/>
      <c r="X53" s="448"/>
      <c r="Y53" s="448"/>
      <c r="Z53"/>
      <c r="AA53"/>
      <c r="AB53"/>
      <c r="AC53"/>
      <c r="AD53"/>
      <c r="AE53"/>
      <c r="AF53"/>
      <c r="AG53"/>
      <c r="AH53"/>
      <c r="AI53"/>
      <c r="AJ53"/>
    </row>
    <row r="54" spans="13:36" s="12" customFormat="1" ht="24.75" customHeight="1">
      <c r="M54" s="448"/>
      <c r="N54" s="448"/>
      <c r="O54" s="456"/>
      <c r="P54" s="457"/>
      <c r="Q54" s="457"/>
      <c r="R54" s="458"/>
      <c r="S54" s="459"/>
      <c r="T54" s="456"/>
      <c r="U54" s="457"/>
      <c r="V54" s="457"/>
      <c r="W54" s="458"/>
      <c r="X54" s="448"/>
      <c r="Y54" s="448"/>
      <c r="Z54"/>
      <c r="AA54"/>
      <c r="AB54"/>
      <c r="AC54"/>
      <c r="AD54"/>
      <c r="AE54"/>
      <c r="AF54"/>
      <c r="AG54"/>
      <c r="AH54"/>
      <c r="AI54"/>
      <c r="AJ54"/>
    </row>
    <row r="55" spans="2:36" s="12" customFormat="1" ht="24.75" customHeight="1" thickBot="1">
      <c r="B55" s="460" t="s">
        <v>22</v>
      </c>
      <c r="C55" s="461" t="s">
        <v>28</v>
      </c>
      <c r="D55" s="461" t="s">
        <v>29</v>
      </c>
      <c r="E55" s="461" t="s">
        <v>30</v>
      </c>
      <c r="F55" s="461" t="s">
        <v>31</v>
      </c>
      <c r="G55" s="462"/>
      <c r="H55" s="462"/>
      <c r="I55" s="518" t="s">
        <v>105</v>
      </c>
      <c r="J55" s="518"/>
      <c r="K55" s="462"/>
      <c r="L55" s="463"/>
      <c r="M55" s="448"/>
      <c r="N55" s="448"/>
      <c r="O55" s="464" t="s">
        <v>22</v>
      </c>
      <c r="P55" s="465" t="s">
        <v>23</v>
      </c>
      <c r="Q55" s="465" t="s">
        <v>24</v>
      </c>
      <c r="R55" s="466" t="s">
        <v>25</v>
      </c>
      <c r="S55" s="467" t="s">
        <v>27</v>
      </c>
      <c r="T55" s="464" t="s">
        <v>22</v>
      </c>
      <c r="U55" s="465" t="s">
        <v>23</v>
      </c>
      <c r="V55" s="465" t="s">
        <v>24</v>
      </c>
      <c r="W55" s="466" t="s">
        <v>25</v>
      </c>
      <c r="X55" s="448"/>
      <c r="Y55" s="448"/>
      <c r="Z55" s="460" t="s">
        <v>22</v>
      </c>
      <c r="AA55" s="461" t="s">
        <v>28</v>
      </c>
      <c r="AB55" s="461" t="s">
        <v>29</v>
      </c>
      <c r="AC55" s="461" t="s">
        <v>30</v>
      </c>
      <c r="AD55" s="461" t="s">
        <v>31</v>
      </c>
      <c r="AE55" s="462"/>
      <c r="AF55" s="462"/>
      <c r="AG55" s="518" t="s">
        <v>105</v>
      </c>
      <c r="AH55" s="518"/>
      <c r="AI55" s="462"/>
      <c r="AJ55" s="463"/>
    </row>
    <row r="56" spans="2:36" s="12" customFormat="1" ht="24.75" customHeight="1" thickTop="1">
      <c r="B56" s="468"/>
      <c r="C56" s="469"/>
      <c r="D56" s="470"/>
      <c r="E56" s="471"/>
      <c r="F56" s="472"/>
      <c r="G56" s="473"/>
      <c r="H56" s="474"/>
      <c r="I56" s="474"/>
      <c r="J56" s="474"/>
      <c r="K56" s="474"/>
      <c r="L56" s="475"/>
      <c r="M56" s="448"/>
      <c r="N56" s="448"/>
      <c r="O56" s="476"/>
      <c r="P56" s="477"/>
      <c r="Q56" s="477"/>
      <c r="R56" s="478"/>
      <c r="S56" s="459"/>
      <c r="T56" s="479"/>
      <c r="U56" s="480"/>
      <c r="V56" s="480"/>
      <c r="W56" s="481"/>
      <c r="X56" s="448"/>
      <c r="Y56" s="448"/>
      <c r="Z56" s="482"/>
      <c r="AA56" s="469"/>
      <c r="AB56" s="470"/>
      <c r="AC56" s="471"/>
      <c r="AD56" s="472"/>
      <c r="AE56" s="473"/>
      <c r="AF56" s="474"/>
      <c r="AG56" s="474"/>
      <c r="AH56" s="474"/>
      <c r="AI56" s="474"/>
      <c r="AJ56" s="475"/>
    </row>
    <row r="57" spans="2:36" s="12" customFormat="1" ht="24.75" customHeight="1">
      <c r="B57" s="483" t="s">
        <v>106</v>
      </c>
      <c r="C57" s="91">
        <v>12.795</v>
      </c>
      <c r="D57" s="89">
        <v>42</v>
      </c>
      <c r="E57" s="90">
        <f>C57+D57*0.001</f>
        <v>12.837</v>
      </c>
      <c r="F57" s="484" t="s">
        <v>107</v>
      </c>
      <c r="G57" s="485" t="s">
        <v>108</v>
      </c>
      <c r="H57" s="49"/>
      <c r="I57" s="49"/>
      <c r="J57" s="49"/>
      <c r="K57" s="49"/>
      <c r="L57" s="475"/>
      <c r="M57" s="448"/>
      <c r="N57" s="448"/>
      <c r="O57" s="479">
        <v>1</v>
      </c>
      <c r="P57" s="486">
        <v>12.893</v>
      </c>
      <c r="Q57" s="487">
        <v>13.075</v>
      </c>
      <c r="R57" s="481">
        <f>(Q57-P57)*1000</f>
        <v>181.9999999999986</v>
      </c>
      <c r="S57" s="488" t="s">
        <v>109</v>
      </c>
      <c r="T57" s="479"/>
      <c r="U57" s="480"/>
      <c r="V57" s="480"/>
      <c r="W57" s="481"/>
      <c r="X57" s="448"/>
      <c r="Y57" s="448"/>
      <c r="Z57" s="489"/>
      <c r="AA57" s="90"/>
      <c r="AB57" s="89"/>
      <c r="AC57" s="90"/>
      <c r="AD57" s="484"/>
      <c r="AE57" s="485"/>
      <c r="AF57" s="49"/>
      <c r="AG57" s="49"/>
      <c r="AH57" s="49"/>
      <c r="AI57" s="49"/>
      <c r="AJ57" s="475"/>
    </row>
    <row r="58" spans="2:36" s="12" customFormat="1" ht="24.75" customHeight="1">
      <c r="B58" s="489" t="s">
        <v>102</v>
      </c>
      <c r="C58" s="90">
        <v>12.837</v>
      </c>
      <c r="D58" s="89"/>
      <c r="E58" s="90"/>
      <c r="F58" s="484" t="s">
        <v>107</v>
      </c>
      <c r="G58" s="485" t="s">
        <v>110</v>
      </c>
      <c r="H58" s="49"/>
      <c r="I58" s="49"/>
      <c r="J58" s="9"/>
      <c r="K58" s="9"/>
      <c r="L58" s="318"/>
      <c r="M58" s="448"/>
      <c r="N58" s="448"/>
      <c r="O58" s="479">
        <v>3</v>
      </c>
      <c r="P58" s="486">
        <v>12.92</v>
      </c>
      <c r="Q58" s="487">
        <v>13.075</v>
      </c>
      <c r="R58" s="481">
        <f>(Q58-P58)*1000</f>
        <v>154.99999999999937</v>
      </c>
      <c r="S58" s="490" t="s">
        <v>40</v>
      </c>
      <c r="T58" s="479">
        <v>1</v>
      </c>
      <c r="U58" s="480">
        <v>12.967</v>
      </c>
      <c r="V58" s="480">
        <v>13.035</v>
      </c>
      <c r="W58" s="481">
        <f>(V58-U58)*1000</f>
        <v>67.99999999999962</v>
      </c>
      <c r="X58" s="448"/>
      <c r="Y58" s="448"/>
      <c r="Z58" s="491"/>
      <c r="AA58" s="492"/>
      <c r="AB58" s="493"/>
      <c r="AC58" s="494"/>
      <c r="AD58" s="484"/>
      <c r="AE58" s="485"/>
      <c r="AF58"/>
      <c r="AG58" s="9"/>
      <c r="AH58" s="9"/>
      <c r="AI58" s="9"/>
      <c r="AJ58" s="318"/>
    </row>
    <row r="59" spans="2:36" s="12" customFormat="1" ht="24.75" customHeight="1" thickBot="1">
      <c r="B59" s="491">
        <v>2</v>
      </c>
      <c r="C59" s="492">
        <v>12.856</v>
      </c>
      <c r="D59" s="493">
        <v>37</v>
      </c>
      <c r="E59" s="494">
        <f>C59+(D59/1000)</f>
        <v>12.893</v>
      </c>
      <c r="F59" s="484" t="s">
        <v>107</v>
      </c>
      <c r="G59" s="485" t="s">
        <v>111</v>
      </c>
      <c r="H59" s="49"/>
      <c r="I59" s="9"/>
      <c r="J59" s="9"/>
      <c r="K59" s="9"/>
      <c r="L59" s="318"/>
      <c r="M59" s="448"/>
      <c r="N59" s="448"/>
      <c r="O59" s="479"/>
      <c r="P59" s="486"/>
      <c r="Q59" s="487"/>
      <c r="R59" s="481"/>
      <c r="S59" s="459"/>
      <c r="T59" s="479"/>
      <c r="U59" s="480"/>
      <c r="V59" s="480"/>
      <c r="W59" s="481"/>
      <c r="X59" s="448"/>
      <c r="Y59" s="448"/>
      <c r="Z59" s="483" t="s">
        <v>112</v>
      </c>
      <c r="AA59" s="91">
        <v>13.112</v>
      </c>
      <c r="AB59" s="89">
        <v>-37</v>
      </c>
      <c r="AC59" s="90">
        <f>AA59+AB59*0.001</f>
        <v>13.075</v>
      </c>
      <c r="AD59" s="484" t="s">
        <v>107</v>
      </c>
      <c r="AE59" s="485" t="s">
        <v>113</v>
      </c>
      <c r="AF59" s="49"/>
      <c r="AG59" s="9"/>
      <c r="AH59" s="9"/>
      <c r="AI59" s="9"/>
      <c r="AJ59" s="318"/>
    </row>
    <row r="60" spans="2:36" s="12" customFormat="1" ht="24.75" customHeight="1" thickTop="1">
      <c r="B60" s="489" t="s">
        <v>99</v>
      </c>
      <c r="C60" s="90">
        <v>12.883</v>
      </c>
      <c r="D60" s="89"/>
      <c r="E60" s="90"/>
      <c r="F60" s="484" t="s">
        <v>107</v>
      </c>
      <c r="G60" s="485" t="s">
        <v>114</v>
      </c>
      <c r="H60" s="49"/>
      <c r="I60" s="9"/>
      <c r="J60" s="9"/>
      <c r="K60" s="9"/>
      <c r="L60" s="318"/>
      <c r="M60" s="448"/>
      <c r="N60" s="448"/>
      <c r="O60" s="495" t="s">
        <v>115</v>
      </c>
      <c r="P60" s="496"/>
      <c r="Q60" s="496"/>
      <c r="R60" s="497"/>
      <c r="S60" s="498" t="s">
        <v>116</v>
      </c>
      <c r="T60" s="479">
        <v>3</v>
      </c>
      <c r="U60" s="480">
        <v>13.001</v>
      </c>
      <c r="V60" s="480">
        <v>13.037</v>
      </c>
      <c r="W60" s="481">
        <f>(V60-U60)*1000</f>
        <v>36.000000000001364</v>
      </c>
      <c r="X60" s="448"/>
      <c r="Y60" s="448"/>
      <c r="Z60" s="489"/>
      <c r="AA60" s="90"/>
      <c r="AB60" s="89"/>
      <c r="AC60" s="90"/>
      <c r="AD60" s="484"/>
      <c r="AE60" s="485"/>
      <c r="AF60" s="49"/>
      <c r="AG60" s="9"/>
      <c r="AH60" s="9"/>
      <c r="AI60" s="9"/>
      <c r="AJ60" s="318"/>
    </row>
    <row r="61" spans="2:36" s="12" customFormat="1" ht="24.75" customHeight="1">
      <c r="B61" s="491" t="s">
        <v>117</v>
      </c>
      <c r="C61" s="492">
        <v>12.92</v>
      </c>
      <c r="D61" s="493">
        <v>-37</v>
      </c>
      <c r="E61" s="494">
        <f>C61+(D61/1000)</f>
        <v>12.883</v>
      </c>
      <c r="F61" s="484" t="s">
        <v>107</v>
      </c>
      <c r="G61" s="485" t="s">
        <v>118</v>
      </c>
      <c r="H61" s="49"/>
      <c r="I61" s="9"/>
      <c r="J61" s="9"/>
      <c r="K61" s="9"/>
      <c r="L61" s="318"/>
      <c r="M61" s="448"/>
      <c r="N61" s="448"/>
      <c r="O61" s="499" t="s">
        <v>119</v>
      </c>
      <c r="P61" s="500">
        <v>12.837</v>
      </c>
      <c r="Q61" s="501">
        <v>13.047</v>
      </c>
      <c r="R61" s="481">
        <f>(Q61-P61)*1000</f>
        <v>210.00000000000085</v>
      </c>
      <c r="S61" s="498">
        <v>2011</v>
      </c>
      <c r="T61" s="479"/>
      <c r="U61" s="480"/>
      <c r="V61" s="480"/>
      <c r="W61" s="481"/>
      <c r="X61" s="448"/>
      <c r="Y61" s="448"/>
      <c r="Z61" s="483"/>
      <c r="AA61" s="91"/>
      <c r="AB61" s="89"/>
      <c r="AC61" s="90"/>
      <c r="AD61" s="484"/>
      <c r="AE61" s="485"/>
      <c r="AF61" s="49"/>
      <c r="AG61" s="9"/>
      <c r="AH61" s="9"/>
      <c r="AI61" s="9"/>
      <c r="AJ61" s="318"/>
    </row>
    <row r="62" spans="2:36" s="332" customFormat="1" ht="24.75" customHeight="1" thickBot="1">
      <c r="B62" s="502"/>
      <c r="C62" s="503"/>
      <c r="D62" s="503"/>
      <c r="E62" s="503"/>
      <c r="F62" s="504"/>
      <c r="G62" s="505"/>
      <c r="H62" s="506"/>
      <c r="I62" s="507"/>
      <c r="J62" s="508"/>
      <c r="K62" s="508"/>
      <c r="L62" s="18"/>
      <c r="M62" s="448"/>
      <c r="N62" s="448"/>
      <c r="O62" s="509"/>
      <c r="P62" s="510"/>
      <c r="Q62" s="511"/>
      <c r="R62" s="512"/>
      <c r="S62" s="513"/>
      <c r="T62" s="514"/>
      <c r="U62" s="515"/>
      <c r="V62" s="516"/>
      <c r="W62" s="517"/>
      <c r="X62" s="448"/>
      <c r="Y62" s="448"/>
      <c r="Z62" s="502"/>
      <c r="AA62" s="503"/>
      <c r="AB62" s="503"/>
      <c r="AC62" s="503"/>
      <c r="AD62" s="504"/>
      <c r="AE62" s="505"/>
      <c r="AF62" s="506"/>
      <c r="AG62" s="507"/>
      <c r="AH62" s="508"/>
      <c r="AI62" s="508"/>
      <c r="AJ62" s="18"/>
    </row>
  </sheetData>
  <sheetProtection password="E5AD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4"/>
  <drawing r:id="rId3"/>
  <legacyDrawing r:id="rId2"/>
  <oleObjects>
    <oleObject progId="Paint.Picture" shapeId="89174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1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32</v>
      </c>
      <c r="C4" s="110" t="s">
        <v>79</v>
      </c>
      <c r="D4" s="111"/>
      <c r="E4" s="109"/>
      <c r="F4" s="109"/>
      <c r="G4" s="109"/>
      <c r="H4" s="109"/>
      <c r="I4" s="111"/>
      <c r="J4" s="302" t="s">
        <v>80</v>
      </c>
      <c r="K4" s="111"/>
      <c r="L4" s="112"/>
      <c r="M4" s="111"/>
      <c r="N4" s="111"/>
      <c r="O4" s="111"/>
      <c r="P4" s="111"/>
      <c r="Q4" s="113" t="s">
        <v>33</v>
      </c>
      <c r="R4" s="307">
        <v>763458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235"/>
      <c r="I8" s="235"/>
      <c r="J8" s="60" t="s">
        <v>53</v>
      </c>
      <c r="K8" s="235"/>
      <c r="L8" s="235"/>
      <c r="M8" s="132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132"/>
      <c r="J9" s="134" t="s">
        <v>50</v>
      </c>
      <c r="K9" s="132"/>
      <c r="L9" s="132"/>
      <c r="M9" s="132"/>
      <c r="N9" s="132"/>
      <c r="O9" s="132"/>
      <c r="P9" s="526" t="s">
        <v>51</v>
      </c>
      <c r="Q9" s="526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132"/>
      <c r="J10" s="134" t="s">
        <v>52</v>
      </c>
      <c r="K10" s="132"/>
      <c r="L10" s="132"/>
      <c r="M10" s="132"/>
      <c r="N10" s="132"/>
      <c r="O10" s="132"/>
      <c r="P10" s="526"/>
      <c r="Q10" s="526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2"/>
      <c r="G13" s="139"/>
      <c r="H13" s="132"/>
      <c r="I13" s="132"/>
      <c r="J13" s="139" t="s">
        <v>16</v>
      </c>
      <c r="K13" s="214"/>
      <c r="M13" s="139"/>
      <c r="N13" s="132"/>
      <c r="O13" s="139"/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17</v>
      </c>
      <c r="D14" s="132"/>
      <c r="E14" s="132"/>
      <c r="F14" s="132"/>
      <c r="G14" s="236"/>
      <c r="H14" s="132"/>
      <c r="I14" s="132"/>
      <c r="J14" s="308">
        <v>12.635</v>
      </c>
      <c r="K14" s="87"/>
      <c r="M14" s="236"/>
      <c r="N14" s="132"/>
      <c r="O14" s="236"/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18</v>
      </c>
      <c r="D15" s="132"/>
      <c r="E15" s="132"/>
      <c r="F15" s="132"/>
      <c r="G15" s="237"/>
      <c r="H15" s="132"/>
      <c r="I15" s="132"/>
      <c r="J15" s="280" t="s">
        <v>83</v>
      </c>
      <c r="K15" s="237"/>
      <c r="N15" s="132"/>
      <c r="O15" s="237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0"/>
      <c r="C16" s="132"/>
      <c r="D16" s="132"/>
      <c r="E16" s="132"/>
      <c r="F16" s="132"/>
      <c r="G16" s="132"/>
      <c r="H16" s="132"/>
      <c r="I16" s="132"/>
      <c r="J16" s="281" t="s">
        <v>54</v>
      </c>
      <c r="K16" s="223"/>
      <c r="L16" s="132"/>
      <c r="M16" s="132"/>
      <c r="N16" s="132"/>
      <c r="O16" s="132"/>
      <c r="P16" s="132"/>
      <c r="Q16" s="132"/>
      <c r="R16" s="133"/>
      <c r="S16" s="129"/>
      <c r="T16" s="107"/>
      <c r="U16" s="105"/>
    </row>
    <row r="17" spans="1:21" ht="21" customHeight="1">
      <c r="A17" s="125"/>
      <c r="B17" s="136"/>
      <c r="C17" s="137"/>
      <c r="D17" s="137"/>
      <c r="E17" s="137"/>
      <c r="F17" s="137"/>
      <c r="G17" s="137"/>
      <c r="H17" s="285"/>
      <c r="I17" s="285"/>
      <c r="J17" s="286"/>
      <c r="K17" s="286"/>
      <c r="L17" s="285"/>
      <c r="M17" s="285"/>
      <c r="N17" s="137"/>
      <c r="O17" s="137"/>
      <c r="P17" s="137"/>
      <c r="Q17" s="137"/>
      <c r="R17" s="138"/>
      <c r="S17" s="129"/>
      <c r="T17" s="107"/>
      <c r="U17" s="105"/>
    </row>
    <row r="18" spans="1:21" ht="21" customHeight="1">
      <c r="A18" s="125"/>
      <c r="B18" s="130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3"/>
      <c r="S18" s="129"/>
      <c r="T18" s="107"/>
      <c r="U18" s="105"/>
    </row>
    <row r="19" spans="1:21" ht="21" customHeight="1">
      <c r="A19" s="125"/>
      <c r="B19" s="130"/>
      <c r="C19" s="70" t="s">
        <v>34</v>
      </c>
      <c r="D19" s="132"/>
      <c r="E19" s="132"/>
      <c r="F19" s="132"/>
      <c r="G19" s="132"/>
      <c r="H19" s="132"/>
      <c r="J19" s="141" t="s">
        <v>46</v>
      </c>
      <c r="L19" s="132"/>
      <c r="M19" s="140"/>
      <c r="N19" s="140"/>
      <c r="O19" s="132"/>
      <c r="P19" s="526" t="s">
        <v>55</v>
      </c>
      <c r="Q19" s="526"/>
      <c r="R19" s="133"/>
      <c r="S19" s="129"/>
      <c r="T19" s="107"/>
      <c r="U19" s="105"/>
    </row>
    <row r="20" spans="1:21" ht="21" customHeight="1">
      <c r="A20" s="125"/>
      <c r="B20" s="130"/>
      <c r="C20" s="70" t="s">
        <v>35</v>
      </c>
      <c r="D20" s="132"/>
      <c r="E20" s="132"/>
      <c r="F20" s="132"/>
      <c r="G20" s="132"/>
      <c r="H20" s="132"/>
      <c r="J20" s="142" t="s">
        <v>47</v>
      </c>
      <c r="L20" s="132"/>
      <c r="M20" s="140"/>
      <c r="N20" s="140"/>
      <c r="O20" s="132"/>
      <c r="P20" s="526" t="s">
        <v>56</v>
      </c>
      <c r="Q20" s="526"/>
      <c r="R20" s="133"/>
      <c r="S20" s="129"/>
      <c r="T20" s="107"/>
      <c r="U20" s="105"/>
    </row>
    <row r="21" spans="1:21" ht="21" customHeight="1">
      <c r="A21" s="125"/>
      <c r="B21" s="143"/>
      <c r="C21" s="144"/>
      <c r="D21" s="144"/>
      <c r="E21" s="144"/>
      <c r="F21" s="144"/>
      <c r="G21" s="144"/>
      <c r="H21" s="144"/>
      <c r="I21" s="144"/>
      <c r="J21" s="244"/>
      <c r="K21" s="144"/>
      <c r="L21" s="144"/>
      <c r="M21" s="144"/>
      <c r="N21" s="144"/>
      <c r="O21" s="144"/>
      <c r="P21" s="144"/>
      <c r="Q21" s="144"/>
      <c r="R21" s="145"/>
      <c r="S21" s="129"/>
      <c r="T21" s="107"/>
      <c r="U21" s="105"/>
    </row>
    <row r="22" spans="1:21" ht="21" customHeight="1">
      <c r="A22" s="125"/>
      <c r="B22" s="146"/>
      <c r="C22" s="147"/>
      <c r="D22" s="147"/>
      <c r="E22" s="148"/>
      <c r="F22" s="148"/>
      <c r="G22" s="148"/>
      <c r="H22" s="148"/>
      <c r="I22" s="147"/>
      <c r="J22" s="149"/>
      <c r="K22" s="147"/>
      <c r="L22" s="147"/>
      <c r="M22" s="147"/>
      <c r="N22" s="147"/>
      <c r="O22" s="147"/>
      <c r="P22" s="147"/>
      <c r="Q22" s="147"/>
      <c r="R22" s="147"/>
      <c r="S22" s="129"/>
      <c r="T22" s="107"/>
      <c r="U22" s="105"/>
    </row>
    <row r="23" spans="1:19" ht="30" customHeight="1">
      <c r="A23" s="150"/>
      <c r="B23" s="151"/>
      <c r="C23" s="152"/>
      <c r="D23" s="528" t="s">
        <v>36</v>
      </c>
      <c r="E23" s="529"/>
      <c r="F23" s="529"/>
      <c r="G23" s="529"/>
      <c r="H23" s="152"/>
      <c r="I23" s="153"/>
      <c r="J23" s="154"/>
      <c r="K23" s="151"/>
      <c r="L23" s="152"/>
      <c r="M23" s="528" t="s">
        <v>37</v>
      </c>
      <c r="N23" s="528"/>
      <c r="O23" s="528"/>
      <c r="P23" s="528"/>
      <c r="Q23" s="152"/>
      <c r="R23" s="153"/>
      <c r="S23" s="129"/>
    </row>
    <row r="24" spans="1:20" s="159" customFormat="1" ht="21" customHeight="1" thickBot="1">
      <c r="A24" s="155"/>
      <c r="B24" s="156" t="s">
        <v>22</v>
      </c>
      <c r="C24" s="97" t="s">
        <v>23</v>
      </c>
      <c r="D24" s="97" t="s">
        <v>24</v>
      </c>
      <c r="E24" s="157" t="s">
        <v>25</v>
      </c>
      <c r="F24" s="530" t="s">
        <v>26</v>
      </c>
      <c r="G24" s="531"/>
      <c r="H24" s="531"/>
      <c r="I24" s="532"/>
      <c r="J24" s="154"/>
      <c r="K24" s="156" t="s">
        <v>22</v>
      </c>
      <c r="L24" s="97" t="s">
        <v>23</v>
      </c>
      <c r="M24" s="97" t="s">
        <v>24</v>
      </c>
      <c r="N24" s="157" t="s">
        <v>25</v>
      </c>
      <c r="O24" s="530" t="s">
        <v>26</v>
      </c>
      <c r="P24" s="531"/>
      <c r="Q24" s="531"/>
      <c r="R24" s="532"/>
      <c r="S24" s="158"/>
      <c r="T24" s="103"/>
    </row>
    <row r="25" spans="1:20" s="115" customFormat="1" ht="21" customHeight="1" thickTop="1">
      <c r="A25" s="150"/>
      <c r="B25" s="160"/>
      <c r="C25" s="161"/>
      <c r="D25" s="162"/>
      <c r="E25" s="163"/>
      <c r="F25" s="164"/>
      <c r="G25" s="165"/>
      <c r="H25" s="165"/>
      <c r="I25" s="166"/>
      <c r="J25" s="154"/>
      <c r="K25" s="160"/>
      <c r="L25" s="161"/>
      <c r="M25" s="162"/>
      <c r="N25" s="163"/>
      <c r="O25" s="164"/>
      <c r="P25" s="165"/>
      <c r="Q25" s="165"/>
      <c r="R25" s="166"/>
      <c r="S25" s="129"/>
      <c r="T25" s="103"/>
    </row>
    <row r="26" spans="1:20" s="115" customFormat="1" ht="21" customHeight="1">
      <c r="A26" s="150"/>
      <c r="B26" s="167">
        <v>1</v>
      </c>
      <c r="C26" s="168">
        <v>12.538</v>
      </c>
      <c r="D26" s="168">
        <v>12.701</v>
      </c>
      <c r="E26" s="169">
        <f>(D26-C26)*1000</f>
        <v>163.00000000000026</v>
      </c>
      <c r="F26" s="522" t="s">
        <v>38</v>
      </c>
      <c r="G26" s="523"/>
      <c r="H26" s="523"/>
      <c r="I26" s="524"/>
      <c r="J26" s="154"/>
      <c r="K26" s="167">
        <v>1</v>
      </c>
      <c r="L26" s="170">
        <v>12.584</v>
      </c>
      <c r="M26" s="170">
        <v>12.674</v>
      </c>
      <c r="N26" s="169">
        <f>(M26-L26)*1000</f>
        <v>89.99999999999986</v>
      </c>
      <c r="O26" s="519" t="s">
        <v>71</v>
      </c>
      <c r="P26" s="520"/>
      <c r="Q26" s="520"/>
      <c r="R26" s="521"/>
      <c r="S26" s="129"/>
      <c r="T26" s="103"/>
    </row>
    <row r="27" spans="1:20" s="115" customFormat="1" ht="21" customHeight="1">
      <c r="A27" s="150"/>
      <c r="B27" s="160"/>
      <c r="C27" s="161"/>
      <c r="D27" s="162"/>
      <c r="E27" s="163"/>
      <c r="F27" s="270" t="s">
        <v>69</v>
      </c>
      <c r="G27" s="271"/>
      <c r="H27" s="271"/>
      <c r="I27" s="272"/>
      <c r="J27" s="154"/>
      <c r="K27" s="167"/>
      <c r="L27" s="170"/>
      <c r="M27" s="170"/>
      <c r="N27" s="169"/>
      <c r="O27" s="525" t="s">
        <v>81</v>
      </c>
      <c r="P27" s="526"/>
      <c r="Q27" s="526"/>
      <c r="R27" s="527"/>
      <c r="S27" s="129"/>
      <c r="T27" s="103"/>
    </row>
    <row r="28" spans="1:20" s="115" customFormat="1" ht="21" customHeight="1">
      <c r="A28" s="150"/>
      <c r="B28" s="167"/>
      <c r="C28" s="168"/>
      <c r="D28" s="168"/>
      <c r="E28" s="169">
        <f>(D28-C28)*1000</f>
        <v>0</v>
      </c>
      <c r="F28" s="270" t="s">
        <v>70</v>
      </c>
      <c r="G28" s="271"/>
      <c r="H28" s="271"/>
      <c r="I28" s="272"/>
      <c r="J28" s="154"/>
      <c r="K28" s="167"/>
      <c r="L28" s="170"/>
      <c r="M28" s="170"/>
      <c r="N28" s="169">
        <f>(M28-L28)*1000</f>
        <v>0</v>
      </c>
      <c r="O28" s="519"/>
      <c r="P28" s="520"/>
      <c r="Q28" s="520"/>
      <c r="R28" s="521"/>
      <c r="S28" s="129"/>
      <c r="T28" s="103"/>
    </row>
    <row r="29" spans="1:20" s="115" customFormat="1" ht="21" customHeight="1">
      <c r="A29" s="150"/>
      <c r="B29" s="167">
        <v>3</v>
      </c>
      <c r="C29" s="168">
        <v>12.535</v>
      </c>
      <c r="D29" s="168">
        <v>12.701</v>
      </c>
      <c r="E29" s="169">
        <f>(D29-C29)*1000</f>
        <v>166.00000000000037</v>
      </c>
      <c r="F29" s="519" t="s">
        <v>39</v>
      </c>
      <c r="G29" s="520"/>
      <c r="H29" s="520"/>
      <c r="I29" s="521"/>
      <c r="J29" s="154"/>
      <c r="K29" s="167">
        <v>3</v>
      </c>
      <c r="L29" s="170">
        <v>12.629</v>
      </c>
      <c r="M29" s="170">
        <v>12.674</v>
      </c>
      <c r="N29" s="169">
        <f>(M29-L29)*1000</f>
        <v>44.99999999999993</v>
      </c>
      <c r="O29" s="519" t="s">
        <v>84</v>
      </c>
      <c r="P29" s="520"/>
      <c r="Q29" s="520"/>
      <c r="R29" s="521"/>
      <c r="S29" s="129"/>
      <c r="T29" s="103"/>
    </row>
    <row r="30" spans="1:20" s="115" customFormat="1" ht="21" customHeight="1">
      <c r="A30" s="150"/>
      <c r="B30" s="167"/>
      <c r="C30" s="168"/>
      <c r="D30" s="168"/>
      <c r="E30" s="169"/>
      <c r="F30" s="519"/>
      <c r="G30" s="520"/>
      <c r="H30" s="520"/>
      <c r="I30" s="521"/>
      <c r="J30" s="154"/>
      <c r="K30" s="167"/>
      <c r="L30" s="170"/>
      <c r="M30" s="170"/>
      <c r="N30" s="169"/>
      <c r="O30" s="525" t="s">
        <v>81</v>
      </c>
      <c r="P30" s="526"/>
      <c r="Q30" s="526"/>
      <c r="R30" s="527"/>
      <c r="S30" s="129"/>
      <c r="T30" s="103"/>
    </row>
    <row r="31" spans="1:20" s="109" customFormat="1" ht="21" customHeight="1">
      <c r="A31" s="150"/>
      <c r="B31" s="171"/>
      <c r="C31" s="172"/>
      <c r="D31" s="173"/>
      <c r="E31" s="174"/>
      <c r="F31" s="175"/>
      <c r="G31" s="176"/>
      <c r="H31" s="176"/>
      <c r="I31" s="177"/>
      <c r="J31" s="154"/>
      <c r="K31" s="171"/>
      <c r="L31" s="172"/>
      <c r="M31" s="173"/>
      <c r="N31" s="174"/>
      <c r="O31" s="175"/>
      <c r="P31" s="176"/>
      <c r="Q31" s="176"/>
      <c r="R31" s="177"/>
      <c r="S31" s="129"/>
      <c r="T31" s="103"/>
    </row>
    <row r="32" spans="1:19" ht="21" customHeight="1" thickBo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</row>
  </sheetData>
  <sheetProtection password="E5AD" sheet="1" objects="1" scenarios="1"/>
  <mergeCells count="16"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O29:R29"/>
    <mergeCell ref="O26:R26"/>
    <mergeCell ref="F26:I26"/>
    <mergeCell ref="O27:R27"/>
    <mergeCell ref="F29:I29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8" t="s">
        <v>74</v>
      </c>
      <c r="H2" s="185"/>
      <c r="I2" s="185"/>
      <c r="J2" s="185"/>
      <c r="K2" s="185"/>
      <c r="L2" s="186"/>
      <c r="R2" s="34"/>
      <c r="S2" s="35"/>
      <c r="T2" s="35"/>
      <c r="U2" s="35"/>
      <c r="V2" s="539" t="s">
        <v>4</v>
      </c>
      <c r="W2" s="539"/>
      <c r="X2" s="539"/>
      <c r="Y2" s="539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539" t="s">
        <v>4</v>
      </c>
      <c r="BO2" s="539"/>
      <c r="BP2" s="539"/>
      <c r="BQ2" s="539"/>
      <c r="BR2" s="35"/>
      <c r="BS2" s="35"/>
      <c r="BT2" s="35"/>
      <c r="BU2" s="36"/>
      <c r="BY2" s="31"/>
      <c r="BZ2" s="184"/>
      <c r="CA2" s="185"/>
      <c r="CB2" s="185"/>
      <c r="CC2" s="185"/>
      <c r="CD2" s="185"/>
      <c r="CE2" s="98" t="s">
        <v>75</v>
      </c>
      <c r="CF2" s="185"/>
      <c r="CG2" s="185"/>
      <c r="CH2" s="185"/>
      <c r="CI2" s="185"/>
      <c r="CJ2" s="186"/>
    </row>
    <row r="3" spans="18:77" ht="21" customHeight="1" thickBot="1" thickTop="1">
      <c r="R3" s="533" t="s">
        <v>5</v>
      </c>
      <c r="S3" s="534"/>
      <c r="T3" s="37"/>
      <c r="U3" s="38"/>
      <c r="V3" s="245" t="s">
        <v>43</v>
      </c>
      <c r="W3" s="245"/>
      <c r="X3" s="245"/>
      <c r="Y3" s="246"/>
      <c r="Z3" s="37"/>
      <c r="AA3" s="38"/>
      <c r="AB3" s="535" t="s">
        <v>6</v>
      </c>
      <c r="AC3" s="536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540" t="s">
        <v>6</v>
      </c>
      <c r="BK3" s="541"/>
      <c r="BL3" s="542"/>
      <c r="BM3" s="543"/>
      <c r="BN3" s="245" t="s">
        <v>43</v>
      </c>
      <c r="BO3" s="245"/>
      <c r="BP3" s="245"/>
      <c r="BQ3" s="246"/>
      <c r="BR3" s="224"/>
      <c r="BS3" s="225"/>
      <c r="BT3" s="537" t="s">
        <v>5</v>
      </c>
      <c r="BU3" s="538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2" t="s">
        <v>61</v>
      </c>
      <c r="W4" s="192"/>
      <c r="X4" s="192"/>
      <c r="Y4" s="192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302" t="s">
        <v>80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2" t="s">
        <v>61</v>
      </c>
      <c r="BO4" s="192"/>
      <c r="BP4" s="192"/>
      <c r="BQ4" s="192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47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47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44</v>
      </c>
      <c r="H6" s="50"/>
      <c r="I6" s="50"/>
      <c r="J6" s="51"/>
      <c r="K6" s="58" t="s">
        <v>45</v>
      </c>
      <c r="L6" s="52"/>
      <c r="Q6" s="194"/>
      <c r="R6" s="209" t="s">
        <v>3</v>
      </c>
      <c r="S6" s="30">
        <v>11.66</v>
      </c>
      <c r="T6" s="8"/>
      <c r="U6" s="10"/>
      <c r="V6" s="9"/>
      <c r="W6" s="238"/>
      <c r="X6" s="239"/>
      <c r="Y6" s="248"/>
      <c r="Z6" s="8"/>
      <c r="AA6" s="10"/>
      <c r="AB6" s="305" t="s">
        <v>48</v>
      </c>
      <c r="AC6" s="306">
        <v>12.36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62</v>
      </c>
      <c r="AS6" s="85" t="s">
        <v>27</v>
      </c>
      <c r="AT6" s="183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83" t="s">
        <v>67</v>
      </c>
      <c r="BK6" s="208">
        <v>12.762</v>
      </c>
      <c r="BL6" s="234"/>
      <c r="BM6" s="217"/>
      <c r="BN6" s="9"/>
      <c r="BO6" s="238"/>
      <c r="BP6" s="239"/>
      <c r="BQ6" s="248"/>
      <c r="BR6" s="218"/>
      <c r="BS6" s="217"/>
      <c r="BT6" s="21" t="s">
        <v>2</v>
      </c>
      <c r="BU6" s="29">
        <v>13.938</v>
      </c>
      <c r="BY6" s="31"/>
      <c r="BZ6" s="47"/>
      <c r="CA6" s="48" t="s">
        <v>8</v>
      </c>
      <c r="CB6" s="49"/>
      <c r="CC6" s="50"/>
      <c r="CD6" s="50"/>
      <c r="CE6" s="57" t="s">
        <v>44</v>
      </c>
      <c r="CF6" s="50"/>
      <c r="CG6" s="50"/>
      <c r="CH6" s="51"/>
      <c r="CI6" s="58" t="s">
        <v>45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57</v>
      </c>
      <c r="H7" s="50"/>
      <c r="I7" s="50"/>
      <c r="J7" s="49"/>
      <c r="K7" s="49"/>
      <c r="L7" s="61"/>
      <c r="Q7" s="194"/>
      <c r="R7" s="21"/>
      <c r="S7" s="208"/>
      <c r="T7" s="8"/>
      <c r="U7" s="10"/>
      <c r="V7" s="234" t="s">
        <v>41</v>
      </c>
      <c r="W7" s="249">
        <v>12.538</v>
      </c>
      <c r="X7" s="239" t="s">
        <v>73</v>
      </c>
      <c r="Y7" s="248">
        <v>12.535</v>
      </c>
      <c r="Z7" s="8"/>
      <c r="AA7" s="10"/>
      <c r="AB7" s="282"/>
      <c r="AC7" s="207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83"/>
      <c r="BK7" s="208"/>
      <c r="BL7" s="239"/>
      <c r="BM7" s="30"/>
      <c r="BN7" s="234" t="s">
        <v>42</v>
      </c>
      <c r="BO7" s="249">
        <v>12.701</v>
      </c>
      <c r="BP7" s="239" t="s">
        <v>72</v>
      </c>
      <c r="BQ7" s="248">
        <v>12.701</v>
      </c>
      <c r="BR7" s="11"/>
      <c r="BS7" s="217"/>
      <c r="BT7" s="21"/>
      <c r="BU7" s="207"/>
      <c r="BY7" s="31"/>
      <c r="BZ7" s="47"/>
      <c r="CA7" s="48" t="s">
        <v>10</v>
      </c>
      <c r="CB7" s="49"/>
      <c r="CC7" s="50"/>
      <c r="CD7" s="50"/>
      <c r="CE7" s="62" t="s">
        <v>57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4"/>
      <c r="R8" s="16" t="s">
        <v>0</v>
      </c>
      <c r="S8" s="19">
        <v>12</v>
      </c>
      <c r="T8" s="8"/>
      <c r="U8" s="10"/>
      <c r="V8" s="234"/>
      <c r="W8" s="249"/>
      <c r="X8" s="239"/>
      <c r="Y8" s="248"/>
      <c r="Z8" s="8"/>
      <c r="AA8" s="10"/>
      <c r="AB8" s="282" t="s">
        <v>49</v>
      </c>
      <c r="AC8" s="207">
        <v>12.48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301" t="s">
        <v>66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03" t="s">
        <v>68</v>
      </c>
      <c r="BK8" s="304">
        <v>12.92</v>
      </c>
      <c r="BL8" s="234"/>
      <c r="BM8" s="217"/>
      <c r="BN8" s="234"/>
      <c r="BO8" s="249"/>
      <c r="BP8" s="239"/>
      <c r="BQ8" s="248"/>
      <c r="BR8" s="230"/>
      <c r="BS8" s="231"/>
      <c r="BT8" s="16" t="s">
        <v>1</v>
      </c>
      <c r="BU8" s="17">
        <v>13.238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1"/>
      <c r="W9" s="240"/>
      <c r="X9" s="252"/>
      <c r="Y9" s="253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7"/>
      <c r="BN9" s="24"/>
      <c r="BO9" s="240"/>
      <c r="BP9" s="252"/>
      <c r="BQ9" s="253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46</v>
      </c>
      <c r="H10" s="49"/>
      <c r="I10" s="49"/>
      <c r="J10" s="70" t="s">
        <v>12</v>
      </c>
      <c r="K10" s="258">
        <v>90</v>
      </c>
      <c r="L10" s="52"/>
      <c r="V10" s="9"/>
      <c r="W10" s="250"/>
      <c r="X10" s="239"/>
      <c r="Y10" s="199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87" t="s">
        <v>76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46</v>
      </c>
      <c r="CF10" s="49"/>
      <c r="CG10" s="49"/>
      <c r="CH10" s="70" t="s">
        <v>12</v>
      </c>
      <c r="CI10" s="258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47</v>
      </c>
      <c r="H11" s="49"/>
      <c r="I11" s="11"/>
      <c r="J11" s="70" t="s">
        <v>14</v>
      </c>
      <c r="K11" s="258">
        <v>30</v>
      </c>
      <c r="L11" s="52"/>
      <c r="V11" s="9"/>
      <c r="W11" s="250"/>
      <c r="X11" s="9"/>
      <c r="Y11" s="250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47</v>
      </c>
      <c r="CF11" s="49"/>
      <c r="CG11" s="11"/>
      <c r="CH11" s="70" t="s">
        <v>14</v>
      </c>
      <c r="CI11" s="258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288"/>
      <c r="AQ12" s="289"/>
      <c r="AR12" s="290"/>
      <c r="AS12" s="291" t="s">
        <v>63</v>
      </c>
      <c r="AT12" s="290"/>
      <c r="AU12" s="290"/>
      <c r="AV12" s="292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293"/>
      <c r="AQ13" s="294"/>
      <c r="AR13" s="294"/>
      <c r="AS13" s="295" t="s">
        <v>64</v>
      </c>
      <c r="AT13" s="294"/>
      <c r="AU13" s="294"/>
      <c r="AV13" s="296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297"/>
      <c r="AQ14" s="298"/>
      <c r="AR14" s="298"/>
      <c r="AS14" s="299" t="s">
        <v>65</v>
      </c>
      <c r="AT14" s="298"/>
      <c r="AU14" s="298"/>
      <c r="AV14" s="300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69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0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5"/>
      <c r="BI17" s="200"/>
    </row>
    <row r="18" spans="25:67" ht="18" customHeight="1">
      <c r="Y18" s="31"/>
      <c r="AU18" s="204"/>
      <c r="AX18" s="243"/>
      <c r="BA18" s="243"/>
      <c r="BI18" s="200"/>
      <c r="BL18" s="241"/>
      <c r="BO18" s="95"/>
    </row>
    <row r="19" spans="47:61" ht="18" customHeight="1">
      <c r="AU19" s="31"/>
      <c r="AW19" s="204"/>
      <c r="BE19" s="31"/>
      <c r="BI19" s="189"/>
    </row>
    <row r="20" spans="43:65" ht="18" customHeight="1">
      <c r="AQ20" s="204"/>
      <c r="AW20" s="31"/>
      <c r="AZ20" s="31"/>
      <c r="BC20" s="31"/>
      <c r="BF20" s="31"/>
      <c r="BG20" s="222"/>
      <c r="BM20" s="204"/>
    </row>
    <row r="21" spans="43:65" ht="18" customHeight="1">
      <c r="AQ21" s="31"/>
      <c r="AS21" s="31"/>
      <c r="AZ21" s="31"/>
      <c r="BD21" s="187"/>
      <c r="BE21" s="187"/>
      <c r="BM21" s="31"/>
    </row>
    <row r="22" spans="8:73" ht="18" customHeight="1">
      <c r="H22" s="221"/>
      <c r="N22" s="187"/>
      <c r="S22" s="187"/>
      <c r="AC22" s="222"/>
      <c r="AO22" s="200"/>
      <c r="BD22" s="31"/>
      <c r="BE22" s="31"/>
      <c r="BF22" s="233"/>
      <c r="BI22" s="211"/>
      <c r="BK22" s="261"/>
      <c r="BO22" s="31"/>
      <c r="BP22" s="31"/>
      <c r="BU22" s="233"/>
    </row>
    <row r="23" spans="14:88" ht="18" customHeight="1">
      <c r="N23" s="31"/>
      <c r="S23" s="31"/>
      <c r="V23" s="31"/>
      <c r="AG23" s="204"/>
      <c r="AO23" s="95"/>
      <c r="AZ23" s="31"/>
      <c r="BB23" s="31"/>
      <c r="BC23" s="31"/>
      <c r="BK23" s="260"/>
      <c r="BX23" s="31"/>
      <c r="BY23" s="31"/>
      <c r="BZ23" s="200"/>
      <c r="CA23" s="31"/>
      <c r="CB23" s="76"/>
      <c r="CC23" s="76"/>
      <c r="CE23" s="76"/>
      <c r="CF23" s="76"/>
      <c r="CG23" s="76"/>
      <c r="CI23" s="76"/>
      <c r="CJ23" s="76"/>
    </row>
    <row r="24" spans="14:84" ht="18" customHeight="1">
      <c r="N24" s="188"/>
      <c r="Q24" s="187"/>
      <c r="AG24" s="31"/>
      <c r="AS24" s="322" t="s">
        <v>78</v>
      </c>
      <c r="AY24" s="222"/>
      <c r="BK24" s="31"/>
      <c r="BP24" s="211"/>
      <c r="BR24" s="31"/>
      <c r="BU24" s="31"/>
      <c r="BZ24" s="201"/>
      <c r="CE24" s="76"/>
      <c r="CF24" s="76"/>
    </row>
    <row r="25" spans="12:85" ht="18" customHeight="1">
      <c r="L25" s="187"/>
      <c r="AD25" s="191"/>
      <c r="AE25" s="228" t="s">
        <v>73</v>
      </c>
      <c r="AF25" s="31"/>
      <c r="AH25" s="31"/>
      <c r="AI25" s="31"/>
      <c r="AS25" s="31"/>
      <c r="AW25" s="187"/>
      <c r="BG25" s="31"/>
      <c r="BZ25" s="31"/>
      <c r="CD25" s="76"/>
      <c r="CF25" s="76"/>
      <c r="CG25" s="31"/>
    </row>
    <row r="26" spans="12:84" ht="18" customHeight="1">
      <c r="L26" s="31"/>
      <c r="M26" s="204"/>
      <c r="N26" s="187"/>
      <c r="Q26" s="31"/>
      <c r="T26" s="204"/>
      <c r="U26" s="31"/>
      <c r="V26" s="187"/>
      <c r="W26" s="31"/>
      <c r="Z26" s="212"/>
      <c r="AA26" s="222"/>
      <c r="AB26" s="31"/>
      <c r="AM26" s="31"/>
      <c r="AN26" s="187"/>
      <c r="AU26" s="31"/>
      <c r="AW26" s="31"/>
      <c r="BB26" s="79"/>
      <c r="BH26" s="205"/>
      <c r="BI26" s="31"/>
      <c r="BN26" s="31"/>
      <c r="BO26" s="187"/>
      <c r="BR26" s="31"/>
      <c r="BU26" s="200"/>
      <c r="BZ26" s="31"/>
      <c r="CD26" s="76"/>
      <c r="CF26" s="76"/>
    </row>
    <row r="27" spans="1:89" ht="18" customHeight="1">
      <c r="A27" s="81"/>
      <c r="M27" s="31"/>
      <c r="N27" s="31"/>
      <c r="P27" s="200"/>
      <c r="Q27" s="31"/>
      <c r="T27" s="31"/>
      <c r="V27" s="31"/>
      <c r="W27" s="187"/>
      <c r="AA27" s="31"/>
      <c r="AN27" s="31"/>
      <c r="AO27" s="31"/>
      <c r="AR27" s="31"/>
      <c r="AT27" s="31"/>
      <c r="AU27" s="31"/>
      <c r="BH27" s="31"/>
      <c r="BJ27" s="31"/>
      <c r="BK27" s="31"/>
      <c r="BL27" s="31"/>
      <c r="BM27" s="31"/>
      <c r="BN27" s="31"/>
      <c r="BO27" s="187"/>
      <c r="BP27" s="31"/>
      <c r="BQ27" s="31"/>
      <c r="BR27" s="31"/>
      <c r="BS27" s="31"/>
      <c r="BT27" s="31"/>
      <c r="BU27" s="201"/>
      <c r="CC27" s="193"/>
      <c r="CF27" s="31"/>
      <c r="CK27" s="81"/>
    </row>
    <row r="28" spans="1:81" ht="18" customHeight="1">
      <c r="A28" s="81"/>
      <c r="O28" s="31"/>
      <c r="P28" s="201"/>
      <c r="V28" s="31"/>
      <c r="W28" s="31"/>
      <c r="AD28" s="31"/>
      <c r="AF28" s="31"/>
      <c r="AG28" s="31"/>
      <c r="AH28" s="31"/>
      <c r="AI28" s="31"/>
      <c r="AY28" s="31"/>
      <c r="AZ28" s="31"/>
      <c r="BA28" s="31"/>
      <c r="BB28" s="31"/>
      <c r="BC28" s="31"/>
      <c r="BG28" s="31"/>
      <c r="BH28" s="31"/>
      <c r="BJ28" s="31"/>
      <c r="BO28" s="31"/>
      <c r="BT28" s="187"/>
      <c r="BU28" s="31"/>
      <c r="CC28" s="193"/>
    </row>
    <row r="29" spans="1:89" ht="18" customHeight="1">
      <c r="A29" s="81"/>
      <c r="M29" s="95"/>
      <c r="N29" s="95"/>
      <c r="P29" s="31"/>
      <c r="S29" s="321" t="s">
        <v>82</v>
      </c>
      <c r="U29" s="31"/>
      <c r="AA29" s="31"/>
      <c r="AF29" s="323" t="s">
        <v>41</v>
      </c>
      <c r="AG29" s="31"/>
      <c r="AM29" s="204"/>
      <c r="AZ29" s="31"/>
      <c r="BA29" s="31"/>
      <c r="BB29" s="31"/>
      <c r="BE29" s="284"/>
      <c r="BF29" s="284" t="s">
        <v>72</v>
      </c>
      <c r="BH29" s="31"/>
      <c r="BI29" s="256"/>
      <c r="BJ29" s="191"/>
      <c r="BO29" s="188" t="s">
        <v>67</v>
      </c>
      <c r="BS29" s="31"/>
      <c r="BU29" s="229"/>
      <c r="CC29" s="197"/>
      <c r="CH29" s="82" t="s">
        <v>1</v>
      </c>
      <c r="CK29" s="81"/>
    </row>
    <row r="30" spans="15:85" ht="18" customHeight="1">
      <c r="O30" s="187"/>
      <c r="U30" s="187"/>
      <c r="V30" s="31"/>
      <c r="W30" s="187">
        <v>1</v>
      </c>
      <c r="X30" s="80"/>
      <c r="AG30" s="31"/>
      <c r="AI30" s="31"/>
      <c r="AM30" s="31"/>
      <c r="AR30" s="31"/>
      <c r="AS30" s="31"/>
      <c r="AT30" s="31"/>
      <c r="AZ30" s="31"/>
      <c r="BB30" s="31"/>
      <c r="BK30" s="31"/>
      <c r="BQ30" s="31"/>
      <c r="BR30" s="187"/>
      <c r="BS30" s="187"/>
      <c r="BZ30" s="31"/>
      <c r="CC30" s="198"/>
      <c r="CD30" s="31"/>
      <c r="CG30" s="31"/>
    </row>
    <row r="31" spans="2:88" ht="18" customHeight="1">
      <c r="B31" s="81"/>
      <c r="E31" s="206"/>
      <c r="L31" s="31"/>
      <c r="O31" s="31"/>
      <c r="V31" s="187"/>
      <c r="W31" s="31"/>
      <c r="X31" s="31"/>
      <c r="Y31" s="31"/>
      <c r="AB31" s="31"/>
      <c r="AG31" s="31"/>
      <c r="AH31" s="79"/>
      <c r="AR31" s="31"/>
      <c r="AS31" s="79"/>
      <c r="AT31" s="31"/>
      <c r="AV31" s="80"/>
      <c r="AZ31" s="31"/>
      <c r="BB31" s="31"/>
      <c r="BC31" s="31"/>
      <c r="BG31" s="31"/>
      <c r="BI31" s="31"/>
      <c r="BK31" s="187"/>
      <c r="BN31" s="31"/>
      <c r="BO31" s="31"/>
      <c r="BP31" s="31"/>
      <c r="BQ31" s="187"/>
      <c r="BR31" s="31"/>
      <c r="BS31" s="31"/>
      <c r="BT31" s="31"/>
      <c r="CC31" s="220"/>
      <c r="CE31" s="219"/>
      <c r="CG31" s="220"/>
      <c r="CJ31" s="81"/>
    </row>
    <row r="32" spans="14:81" ht="18" customHeight="1">
      <c r="N32" s="31"/>
      <c r="O32" s="187"/>
      <c r="T32" s="206"/>
      <c r="X32" s="187"/>
      <c r="AB32" s="187"/>
      <c r="AG32" s="31"/>
      <c r="AI32" s="31"/>
      <c r="AW32" s="31"/>
      <c r="AX32" s="31"/>
      <c r="AZ32" s="31"/>
      <c r="BA32" s="31"/>
      <c r="BB32" s="31"/>
      <c r="BC32" s="31"/>
      <c r="BF32" s="31"/>
      <c r="BI32" s="187"/>
      <c r="BO32" s="187">
        <v>2</v>
      </c>
      <c r="BR32" s="187"/>
      <c r="BS32" s="229"/>
      <c r="CC32" s="199"/>
    </row>
    <row r="33" spans="4:74" ht="18" customHeight="1">
      <c r="D33" s="83" t="s">
        <v>0</v>
      </c>
      <c r="O33" s="187"/>
      <c r="P33" s="31"/>
      <c r="W33" s="95" t="s">
        <v>49</v>
      </c>
      <c r="AD33" s="31"/>
      <c r="AG33" s="226"/>
      <c r="AU33" s="31"/>
      <c r="AZ33" s="191"/>
      <c r="BE33" s="31"/>
      <c r="BF33" s="284" t="s">
        <v>42</v>
      </c>
      <c r="BH33" s="31"/>
      <c r="BI33" s="187"/>
      <c r="BN33" s="31"/>
      <c r="BO33" s="31"/>
      <c r="BU33" s="31"/>
      <c r="BV33" s="320" t="s">
        <v>68</v>
      </c>
    </row>
    <row r="34" spans="15:75" ht="18" customHeight="1">
      <c r="O34" s="31"/>
      <c r="S34" s="31"/>
      <c r="AD34" s="191"/>
      <c r="AU34" s="187"/>
      <c r="BG34" s="31"/>
      <c r="BI34" s="202"/>
      <c r="BK34" s="31"/>
      <c r="BN34" s="31"/>
      <c r="BO34" s="213"/>
      <c r="BP34" s="31"/>
      <c r="BQ34" s="31"/>
      <c r="BS34" s="222"/>
      <c r="BT34" s="31"/>
      <c r="BU34" s="31"/>
      <c r="BW34" s="31"/>
    </row>
    <row r="35" spans="9:73" ht="18" customHeight="1">
      <c r="I35" s="31"/>
      <c r="AE35" s="202"/>
      <c r="BG35" s="191"/>
      <c r="BK35" s="191"/>
      <c r="BU35" s="189"/>
    </row>
    <row r="36" spans="17:73" ht="18" customHeight="1">
      <c r="Q36" s="227"/>
      <c r="R36" s="200"/>
      <c r="AJ36" s="241"/>
      <c r="AU36" s="31"/>
      <c r="AW36" s="31"/>
      <c r="BK36" s="96"/>
      <c r="BL36" s="241"/>
      <c r="BU36" s="200"/>
    </row>
    <row r="37" spans="18:73" ht="18" customHeight="1">
      <c r="R37" s="201"/>
      <c r="Y37" s="232"/>
      <c r="AA37" s="232"/>
      <c r="AE37" s="31"/>
      <c r="AU37" s="191"/>
      <c r="AW37" s="190"/>
      <c r="BU37" s="201"/>
    </row>
    <row r="38" spans="35:80" ht="18" customHeight="1">
      <c r="AI38" s="242"/>
      <c r="AX38" s="31"/>
      <c r="AY38" s="31"/>
      <c r="BT38" s="31"/>
      <c r="BX38" s="31"/>
      <c r="CB38" s="210"/>
    </row>
    <row r="39" ht="18" customHeight="1">
      <c r="AP39" s="227"/>
    </row>
    <row r="40" spans="39:45" ht="18" customHeight="1">
      <c r="AM40" s="31"/>
      <c r="AS40" s="31"/>
    </row>
    <row r="41" spans="39:49" ht="18" customHeight="1">
      <c r="AM41" s="191"/>
      <c r="AW41" s="200"/>
    </row>
    <row r="42" ht="18" customHeight="1">
      <c r="AW42" s="95"/>
    </row>
    <row r="43" ht="18" customHeight="1"/>
    <row r="44" spans="13:20" ht="18" customHeight="1">
      <c r="M44" s="193"/>
      <c r="N44" s="193"/>
      <c r="O44" s="193"/>
      <c r="P44" s="193"/>
      <c r="Q44" s="193"/>
      <c r="R44" s="193"/>
      <c r="S44" s="193"/>
      <c r="T44" s="193"/>
    </row>
    <row r="45" spans="13:88" ht="18" customHeight="1">
      <c r="M45" s="198"/>
      <c r="N45" s="198"/>
      <c r="O45" s="198"/>
      <c r="P45" s="198"/>
      <c r="Q45" s="198"/>
      <c r="R45" s="198"/>
      <c r="S45" s="198"/>
      <c r="T45" s="198"/>
      <c r="CJ45" s="193"/>
    </row>
    <row r="46" spans="11:88" ht="18" customHeight="1"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19</v>
      </c>
      <c r="BR46" s="193"/>
      <c r="BS46" s="193"/>
      <c r="BT46" s="193"/>
      <c r="BU46" s="193"/>
      <c r="BV46" s="193"/>
      <c r="BW46" s="193"/>
      <c r="BX46" s="193"/>
      <c r="BY46" s="193"/>
      <c r="CC46" s="75"/>
      <c r="CD46" s="75"/>
      <c r="CE46" s="75"/>
      <c r="CF46" s="75"/>
      <c r="CG46" s="75"/>
      <c r="CH46" s="75"/>
      <c r="CI46" s="75"/>
      <c r="CJ46" s="193"/>
    </row>
    <row r="47" spans="2:88" ht="21" customHeight="1" thickBot="1">
      <c r="B47" s="273" t="s">
        <v>22</v>
      </c>
      <c r="C47" s="274" t="s">
        <v>28</v>
      </c>
      <c r="D47" s="274" t="s">
        <v>29</v>
      </c>
      <c r="E47" s="274" t="s">
        <v>30</v>
      </c>
      <c r="F47" s="316" t="s">
        <v>31</v>
      </c>
      <c r="G47" s="9"/>
      <c r="H47" s="58"/>
      <c r="I47" s="58"/>
      <c r="J47" s="58"/>
      <c r="K47" s="58"/>
      <c r="L47" s="58"/>
      <c r="M47" s="264"/>
      <c r="N47" s="193"/>
      <c r="O47" s="193"/>
      <c r="P47" s="193"/>
      <c r="Q47" s="193"/>
      <c r="R47" s="193"/>
      <c r="S47" s="193"/>
      <c r="T47" s="193"/>
      <c r="AS47" s="78" t="s">
        <v>20</v>
      </c>
      <c r="BR47" s="193"/>
      <c r="BS47" s="193"/>
      <c r="BT47" s="193"/>
      <c r="BU47" s="193"/>
      <c r="BV47" s="193"/>
      <c r="BW47" s="193"/>
      <c r="BX47" s="193"/>
      <c r="BY47" s="193"/>
      <c r="BZ47" s="58"/>
      <c r="CA47" s="58"/>
      <c r="CB47" s="58"/>
      <c r="CC47" s="58"/>
      <c r="CD47" s="58"/>
      <c r="CE47" s="9"/>
      <c r="CF47" s="273" t="s">
        <v>22</v>
      </c>
      <c r="CG47" s="274" t="s">
        <v>28</v>
      </c>
      <c r="CH47" s="274" t="s">
        <v>29</v>
      </c>
      <c r="CI47" s="274" t="s">
        <v>30</v>
      </c>
      <c r="CJ47" s="275" t="s">
        <v>31</v>
      </c>
    </row>
    <row r="48" spans="2:88" ht="21" customHeight="1" thickTop="1">
      <c r="B48" s="86"/>
      <c r="C48" s="4"/>
      <c r="D48" s="3" t="s">
        <v>61</v>
      </c>
      <c r="E48" s="4"/>
      <c r="F48" s="317"/>
      <c r="G48" s="58"/>
      <c r="H48" s="58"/>
      <c r="I48" s="51"/>
      <c r="J48" s="58"/>
      <c r="K48" s="51"/>
      <c r="L48" s="51"/>
      <c r="M48" s="264"/>
      <c r="N48" s="193"/>
      <c r="O48" s="193"/>
      <c r="P48" s="193"/>
      <c r="Q48" s="193"/>
      <c r="R48" s="193"/>
      <c r="S48" s="193"/>
      <c r="T48" s="193"/>
      <c r="AS48" s="78" t="s">
        <v>77</v>
      </c>
      <c r="BR48" s="58"/>
      <c r="BS48" s="58"/>
      <c r="BT48" s="58"/>
      <c r="BU48" s="58"/>
      <c r="BV48" s="58"/>
      <c r="BW48" s="198"/>
      <c r="BX48" s="198"/>
      <c r="BY48" s="198"/>
      <c r="BZ48" s="58"/>
      <c r="CA48" s="51"/>
      <c r="CB48" s="58"/>
      <c r="CC48" s="51"/>
      <c r="CD48" s="51"/>
      <c r="CE48" s="58"/>
      <c r="CF48" s="277"/>
      <c r="CG48" s="4"/>
      <c r="CH48" s="3" t="s">
        <v>61</v>
      </c>
      <c r="CI48" s="4"/>
      <c r="CJ48" s="5"/>
    </row>
    <row r="49" spans="2:88" ht="21" customHeight="1">
      <c r="B49" s="215"/>
      <c r="C49" s="88"/>
      <c r="D49" s="88"/>
      <c r="E49" s="88"/>
      <c r="F49" s="318"/>
      <c r="G49" s="9"/>
      <c r="H49" s="313"/>
      <c r="I49" s="314"/>
      <c r="J49" s="262"/>
      <c r="K49" s="263"/>
      <c r="L49" s="9"/>
      <c r="M49" s="264"/>
      <c r="N49" s="193"/>
      <c r="O49" s="193"/>
      <c r="P49" s="193"/>
      <c r="Q49" s="193"/>
      <c r="R49" s="193"/>
      <c r="S49" s="193"/>
      <c r="T49" s="193"/>
      <c r="AS49" s="78"/>
      <c r="BR49" s="51"/>
      <c r="BS49" s="51"/>
      <c r="BT49" s="51"/>
      <c r="BU49" s="51"/>
      <c r="BV49" s="58"/>
      <c r="BW49" s="58"/>
      <c r="BX49" s="58"/>
      <c r="BY49" s="51"/>
      <c r="BZ49" s="313"/>
      <c r="CA49" s="314"/>
      <c r="CB49" s="262"/>
      <c r="CC49" s="263"/>
      <c r="CD49" s="9"/>
      <c r="CE49" s="9"/>
      <c r="CF49" s="216"/>
      <c r="CG49" s="91"/>
      <c r="CH49" s="89"/>
      <c r="CI49" s="90"/>
      <c r="CJ49" s="278"/>
    </row>
    <row r="50" spans="2:88" ht="21" customHeight="1">
      <c r="B50" s="216"/>
      <c r="C50" s="91"/>
      <c r="D50" s="89"/>
      <c r="E50" s="90"/>
      <c r="F50" s="14"/>
      <c r="G50" s="51"/>
      <c r="H50" s="265"/>
      <c r="I50" s="254"/>
      <c r="J50" s="262"/>
      <c r="K50" s="263"/>
      <c r="L50" s="9"/>
      <c r="M50" s="264"/>
      <c r="N50" s="193"/>
      <c r="O50" s="193"/>
      <c r="P50" s="193"/>
      <c r="Q50" s="193"/>
      <c r="R50" s="193"/>
      <c r="S50" s="193"/>
      <c r="T50" s="193"/>
      <c r="AS50" s="84" t="s">
        <v>21</v>
      </c>
      <c r="BR50" s="265"/>
      <c r="BS50" s="254"/>
      <c r="BT50" s="262"/>
      <c r="BU50" s="263"/>
      <c r="BV50" s="9"/>
      <c r="BW50" s="264"/>
      <c r="BX50" s="193"/>
      <c r="BY50" s="193"/>
      <c r="BZ50" s="266"/>
      <c r="CA50" s="263"/>
      <c r="CB50" s="262"/>
      <c r="CC50" s="263"/>
      <c r="CD50" s="9"/>
      <c r="CE50" s="51"/>
      <c r="CF50" s="216"/>
      <c r="CG50" s="91"/>
      <c r="CH50" s="89"/>
      <c r="CI50" s="90">
        <f>CG50+CH50*0.001</f>
        <v>0</v>
      </c>
      <c r="CJ50" s="203"/>
    </row>
    <row r="51" spans="2:88" ht="21" customHeight="1">
      <c r="B51" s="309">
        <v>1</v>
      </c>
      <c r="C51" s="310">
        <v>12.482</v>
      </c>
      <c r="D51" s="89">
        <v>51</v>
      </c>
      <c r="E51" s="311">
        <f>C51+D51*0.001</f>
        <v>12.533</v>
      </c>
      <c r="F51" s="318" t="s">
        <v>60</v>
      </c>
      <c r="G51" s="51"/>
      <c r="H51" s="265"/>
      <c r="I51" s="254"/>
      <c r="J51" s="262"/>
      <c r="K51" s="263"/>
      <c r="L51" s="9"/>
      <c r="M51" s="264"/>
      <c r="N51" s="193"/>
      <c r="O51" s="193"/>
      <c r="P51" s="193"/>
      <c r="Q51" s="193"/>
      <c r="R51" s="193"/>
      <c r="S51" s="193"/>
      <c r="T51" s="193"/>
      <c r="AS51" s="78" t="s">
        <v>58</v>
      </c>
      <c r="BR51" s="265"/>
      <c r="BS51" s="254"/>
      <c r="BT51" s="262"/>
      <c r="BU51" s="263"/>
      <c r="BV51" s="9"/>
      <c r="BW51" s="264"/>
      <c r="BX51" s="193"/>
      <c r="BY51" s="193"/>
      <c r="BZ51" s="265"/>
      <c r="CA51" s="254"/>
      <c r="CB51" s="262"/>
      <c r="CC51" s="263"/>
      <c r="CD51" s="9"/>
      <c r="CE51" s="51"/>
      <c r="CF51" s="309">
        <v>2</v>
      </c>
      <c r="CG51" s="310">
        <v>12.76</v>
      </c>
      <c r="CH51" s="89">
        <v>-51</v>
      </c>
      <c r="CI51" s="311">
        <f>CG51+CH51*0.001</f>
        <v>12.709</v>
      </c>
      <c r="CJ51" s="312" t="s">
        <v>60</v>
      </c>
    </row>
    <row r="52" spans="2:88" ht="21" customHeight="1">
      <c r="B52" s="259"/>
      <c r="C52" s="15"/>
      <c r="D52" s="89"/>
      <c r="E52" s="90"/>
      <c r="F52" s="14"/>
      <c r="G52" s="51"/>
      <c r="H52" s="266"/>
      <c r="I52" s="263"/>
      <c r="J52" s="262"/>
      <c r="K52" s="263"/>
      <c r="L52" s="9"/>
      <c r="M52" s="264"/>
      <c r="N52" s="193"/>
      <c r="O52" s="193"/>
      <c r="P52" s="193"/>
      <c r="Q52" s="193"/>
      <c r="R52" s="193"/>
      <c r="S52" s="193"/>
      <c r="T52" s="193"/>
      <c r="AS52" s="78" t="s">
        <v>59</v>
      </c>
      <c r="BR52" s="266"/>
      <c r="BS52" s="263"/>
      <c r="BT52" s="262"/>
      <c r="BU52" s="263"/>
      <c r="BV52" s="9"/>
      <c r="BW52" s="264"/>
      <c r="BX52" s="193"/>
      <c r="BY52" s="193"/>
      <c r="BZ52" s="265"/>
      <c r="CA52" s="254"/>
      <c r="CB52" s="262"/>
      <c r="CC52" s="263"/>
      <c r="CD52" s="9"/>
      <c r="CE52" s="51"/>
      <c r="CF52" s="319"/>
      <c r="CG52" s="90"/>
      <c r="CH52" s="89"/>
      <c r="CI52" s="90"/>
      <c r="CJ52" s="203"/>
    </row>
    <row r="53" spans="2:88" ht="21" customHeight="1" thickBot="1">
      <c r="B53" s="92"/>
      <c r="C53" s="93"/>
      <c r="D53" s="94"/>
      <c r="E53" s="94"/>
      <c r="F53" s="18"/>
      <c r="G53" s="51"/>
      <c r="H53" s="315"/>
      <c r="I53" s="254"/>
      <c r="J53" s="262"/>
      <c r="K53" s="263"/>
      <c r="L53" s="9"/>
      <c r="M53" s="268"/>
      <c r="N53" s="193"/>
      <c r="O53" s="193"/>
      <c r="P53" s="193"/>
      <c r="Q53" s="193"/>
      <c r="R53" s="193"/>
      <c r="S53" s="193"/>
      <c r="T53" s="193"/>
      <c r="AD53" s="32"/>
      <c r="AE53" s="33"/>
      <c r="BG53" s="32"/>
      <c r="BH53" s="33"/>
      <c r="BR53" s="267"/>
      <c r="BS53" s="263"/>
      <c r="BT53" s="262"/>
      <c r="BU53" s="263"/>
      <c r="BV53" s="9"/>
      <c r="BW53" s="268"/>
      <c r="BX53" s="193"/>
      <c r="BY53" s="193"/>
      <c r="BZ53" s="315"/>
      <c r="CA53" s="254"/>
      <c r="CB53" s="262"/>
      <c r="CC53" s="263"/>
      <c r="CD53" s="9"/>
      <c r="CE53" s="51"/>
      <c r="CF53" s="279"/>
      <c r="CG53" s="276"/>
      <c r="CH53" s="196"/>
      <c r="CI53" s="195"/>
      <c r="CJ53" s="255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2015-03-21T11:17:58Z</cp:lastPrinted>
  <dcterms:created xsi:type="dcterms:W3CDTF">2003-01-10T15:39:03Z</dcterms:created>
  <dcterms:modified xsi:type="dcterms:W3CDTF">2015-04-13T11:08:35Z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