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250" tabRatio="268" activeTab="0"/>
  </bookViews>
  <sheets>
    <sheet name="Stupno" sheetId="1" r:id="rId1"/>
  </sheets>
  <definedNames/>
  <calcPr fullCalcOnLoad="1"/>
</workbook>
</file>

<file path=xl/sharedStrings.xml><?xml version="1.0" encoding="utf-8"?>
<sst xmlns="http://schemas.openxmlformats.org/spreadsheetml/2006/main" count="156" uniqueCount="106">
  <si>
    <t>Směr  :  Chrást u Plzně  //  Radnice</t>
  </si>
  <si>
    <t>Směr  :  Úvraťová dopravna</t>
  </si>
  <si>
    <t>Před odjezdem vlaku z dopravny D3 Stupno do ŽST Chrást u Plzně</t>
  </si>
  <si>
    <t>Návěstidla</t>
  </si>
  <si>
    <t>Kód :</t>
  </si>
  <si>
    <t>741355</t>
  </si>
  <si>
    <t>nebo do dopravny D3 Radnice provádí obsluhu SK1 nebo SK2</t>
  </si>
  <si>
    <t>Lichoběžníková  tabulka</t>
  </si>
  <si>
    <t>Km  19,625  =  Km  0,000</t>
  </si>
  <si>
    <t>Krycí</t>
  </si>
  <si>
    <t>strojvedoucí otočením klíče.</t>
  </si>
  <si>
    <t>Od  Chrástu u Plzně</t>
  </si>
  <si>
    <t>Návěstidla SK1 a SK2 jsou závislá na přejezdu v km19,373 (0,252).</t>
  </si>
  <si>
    <t>Staniční  zabezpečovací  zařízení :</t>
  </si>
  <si>
    <t>Dopravna  D 3</t>
  </si>
  <si>
    <t>Sk 1, Sk 2</t>
  </si>
  <si>
    <t>Při posunu v dopravně D3 Stupno provádí obsluhu krycích</t>
  </si>
  <si>
    <t>Od  Radnice</t>
  </si>
  <si>
    <t>mechanické se samovratnými výhybkami</t>
  </si>
  <si>
    <t>návěstidel posunová četa dopravce z pomocného stavědla PSt.1.</t>
  </si>
  <si>
    <t>0,303 *)</t>
  </si>
  <si>
    <t>Způsob  přestavování  výhybek :</t>
  </si>
  <si>
    <t>4//2</t>
  </si>
  <si>
    <t>elektromagnetický zámek + ústřední zámek</t>
  </si>
  <si>
    <t>*) = v km Stupno - Radnice</t>
  </si>
  <si>
    <t>Indikátor Sv</t>
  </si>
  <si>
    <t>oba směry:</t>
  </si>
  <si>
    <t>Sv 2</t>
  </si>
  <si>
    <t>Traťové  zabezpečovací  zařízení :</t>
  </si>
  <si>
    <t>Sídlo dirigujícího dispečera :</t>
  </si>
  <si>
    <t>0,277 *)</t>
  </si>
  <si>
    <t>Telefonické dorozumívání</t>
  </si>
  <si>
    <t>-</t>
  </si>
  <si>
    <t>Sv 14</t>
  </si>
  <si>
    <t>provoz podle D - 3</t>
  </si>
  <si>
    <t>Chrást u Plzně</t>
  </si>
  <si>
    <t>Vjezdové / odjezdové rychlosti :</t>
  </si>
  <si>
    <t>v pokračování traťové koleje - rychlost traťová s místním omezením</t>
  </si>
  <si>
    <t>při jízdě do odbočky - rychlost 40 km/h</t>
  </si>
  <si>
    <t>PSt.1</t>
  </si>
  <si>
    <t>( 2/3 )</t>
  </si>
  <si>
    <t>Sk 1</t>
  </si>
  <si>
    <t>výhybka</t>
  </si>
  <si>
    <t>bez názvu</t>
  </si>
  <si>
    <t>Vlečka č: V2209</t>
  </si>
  <si>
    <t>vlečka Uhelné sklady</t>
  </si>
  <si>
    <t>LT</t>
  </si>
  <si>
    <t>Sk 2</t>
  </si>
  <si>
    <t>Vk 1</t>
  </si>
  <si>
    <t>t.č. mimo provoz</t>
  </si>
  <si>
    <t>Současné  vlakové  cesty</t>
  </si>
  <si>
    <t>Zabezpečovací zařízení neumožňuje současné vlakové cesty</t>
  </si>
  <si>
    <t>vyjma současných odjezdů z k.č.1 do Chrástu a k.č.2 do Radnice</t>
  </si>
  <si>
    <t>č.</t>
  </si>
  <si>
    <t>staničení</t>
  </si>
  <si>
    <t>N</t>
  </si>
  <si>
    <t>námezník</t>
  </si>
  <si>
    <t>přest.</t>
  </si>
  <si>
    <t>poznámka</t>
  </si>
  <si>
    <t>C</t>
  </si>
  <si>
    <t>1</t>
  </si>
  <si>
    <t>ručně</t>
  </si>
  <si>
    <t xml:space="preserve">  vým. zámek do obou směrů, závislost na v.č.4, klíč v EZ</t>
  </si>
  <si>
    <t>4</t>
  </si>
  <si>
    <t xml:space="preserve">  vým. zámek do obou směrů, závislost na v.č.1, klíč v EZ</t>
  </si>
  <si>
    <t>Začátek</t>
  </si>
  <si>
    <t>Konec</t>
  </si>
  <si>
    <t>Délka</t>
  </si>
  <si>
    <t>Poznámka</t>
  </si>
  <si>
    <t>SENA</t>
  </si>
  <si>
    <t>9</t>
  </si>
  <si>
    <t xml:space="preserve">  kontrolní výměnový zámek, klíč 9/11 v ÚZ</t>
  </si>
  <si>
    <t>13</t>
  </si>
  <si>
    <t xml:space="preserve">  bez  zabezpečení</t>
  </si>
  <si>
    <t>2</t>
  </si>
  <si>
    <t>SV</t>
  </si>
  <si>
    <t>Přednostní poloha na kolej č. 1</t>
  </si>
  <si>
    <t>5</t>
  </si>
  <si>
    <t xml:space="preserve">  výměnový zámek, závislost na v.č.7, klíč v KZ v.č.7</t>
  </si>
  <si>
    <t>JTom</t>
  </si>
  <si>
    <t>10</t>
  </si>
  <si>
    <t xml:space="preserve">  kontrolní výměnový zámek, klíč 10/12 v ÚZ</t>
  </si>
  <si>
    <t>* )</t>
  </si>
  <si>
    <t>6</t>
  </si>
  <si>
    <t xml:space="preserve">  výměnový zámek, závislost na v.č.8, klíč v KZ v.č.8</t>
  </si>
  <si>
    <t>Hlavní  staniční  kolej</t>
  </si>
  <si>
    <t>č. I,  úrovňové, jednostranné vnitřní</t>
  </si>
  <si>
    <t>14</t>
  </si>
  <si>
    <t>Přednostní poloha na kolej č. 2</t>
  </si>
  <si>
    <t>DKS</t>
  </si>
  <si>
    <t>7</t>
  </si>
  <si>
    <t xml:space="preserve">  kontrolní výměnový zámek, klíč 7/5 v ÚZ</t>
  </si>
  <si>
    <t>VIII.</t>
  </si>
  <si>
    <t>11</t>
  </si>
  <si>
    <t xml:space="preserve">  výměnový zámek, závislost na v.č.9, klíč v KZ v.č.9</t>
  </si>
  <si>
    <t>3</t>
  </si>
  <si>
    <t>Přednostní poloha na traťovou kolej Chrást u Plzně</t>
  </si>
  <si>
    <t>8</t>
  </si>
  <si>
    <t xml:space="preserve">  kontrolní výměnový zámek, klíč 8/6 v ÚZ</t>
  </si>
  <si>
    <t>Odjezd směr Radnice</t>
  </si>
  <si>
    <t>č. II,  úrovňové, jednostranné vnitřní</t>
  </si>
  <si>
    <t>12</t>
  </si>
  <si>
    <t xml:space="preserve">  výměnový zámek, závislost na v.č.10, klíč v KZ v.č.10</t>
  </si>
  <si>
    <t>Vk1</t>
  </si>
  <si>
    <t>nezjištěno</t>
  </si>
  <si>
    <t xml:space="preserve">  výkolejkový zámek, klíč je držen v ÚZ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</si>
</sst>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b/>
      <i/>
      <sz val="12"/>
      <name val="Times New Roman"/>
      <family val="1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0"/>
      <name val="Arial CE"/>
      <family val="2"/>
    </font>
    <font>
      <sz val="18"/>
      <name val="Courier New"/>
      <family val="3"/>
    </font>
    <font>
      <b/>
      <sz val="12"/>
      <name val="Times New Roman CE"/>
      <family val="1"/>
    </font>
    <font>
      <b/>
      <sz val="18"/>
      <name val="Arial CE"/>
      <family val="2"/>
    </font>
    <font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16"/>
      <name val="Times New Roman CE"/>
      <family val="1"/>
    </font>
    <font>
      <b/>
      <u val="single"/>
      <sz val="12"/>
      <name val="Arial CE"/>
      <family val="2"/>
    </font>
    <font>
      <i/>
      <sz val="12"/>
      <color indexed="12"/>
      <name val="Arial CE"/>
      <family val="2"/>
    </font>
    <font>
      <sz val="16"/>
      <name val="Arial CE"/>
      <family val="2"/>
    </font>
    <font>
      <sz val="13"/>
      <color indexed="10"/>
      <name val="Arial CE"/>
      <family val="2"/>
    </font>
    <font>
      <sz val="11"/>
      <name val="Arial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49" fontId="19" fillId="0" borderId="7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" borderId="8" xfId="21" applyFont="1" applyFill="1" applyBorder="1" applyAlignment="1">
      <alignment horizontal="center" vertical="center"/>
      <protection/>
    </xf>
    <xf numFmtId="0" fontId="0" fillId="3" borderId="9" xfId="21" applyFont="1" applyFill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0" fillId="3" borderId="11" xfId="21" applyFont="1" applyFill="1" applyBorder="1" applyAlignment="1">
      <alignment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13" xfId="21" applyNumberFormat="1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164" fontId="0" fillId="0" borderId="15" xfId="21" applyNumberFormat="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49" fontId="26" fillId="0" borderId="7" xfId="21" applyNumberFormat="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49" fontId="0" fillId="0" borderId="7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15" xfId="2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0" fillId="0" borderId="20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0" fontId="0" fillId="0" borderId="21" xfId="2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" fontId="24" fillId="0" borderId="15" xfId="21" applyNumberFormat="1" applyFont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4" borderId="30" xfId="0" applyNumberFormat="1" applyFont="1" applyFill="1" applyBorder="1" applyAlignment="1">
      <alignment horizontal="center" vertical="center"/>
    </xf>
    <xf numFmtId="49" fontId="0" fillId="4" borderId="31" xfId="0" applyNumberFormat="1" applyFont="1" applyFill="1" applyBorder="1" applyAlignment="1">
      <alignment horizontal="center" vertical="center"/>
    </xf>
    <xf numFmtId="49" fontId="39" fillId="4" borderId="31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13" fillId="3" borderId="33" xfId="0" applyFont="1" applyFill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49" fontId="40" fillId="3" borderId="34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49" fontId="41" fillId="3" borderId="17" xfId="0" applyNumberFormat="1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/>
    </xf>
    <xf numFmtId="49" fontId="41" fillId="3" borderId="17" xfId="0" applyNumberFormat="1" applyFont="1" applyFill="1" applyBorder="1" applyAlignment="1" quotePrefix="1">
      <alignment horizontal="center" vertical="center"/>
    </xf>
    <xf numFmtId="0" fontId="0" fillId="3" borderId="17" xfId="0" applyFill="1" applyBorder="1" applyAlignment="1">
      <alignment vertical="center"/>
    </xf>
    <xf numFmtId="49" fontId="8" fillId="0" borderId="8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/>
    </xf>
    <xf numFmtId="164" fontId="34" fillId="0" borderId="0" xfId="0" applyNumberFormat="1" applyFont="1" applyBorder="1" applyAlignment="1">
      <alignment horizontal="left" vertical="center"/>
    </xf>
    <xf numFmtId="0" fontId="1" fillId="6" borderId="48" xfId="0" applyFont="1" applyFill="1" applyBorder="1" applyAlignment="1">
      <alignment horizontal="centerContinuous" vertical="center"/>
    </xf>
    <xf numFmtId="0" fontId="1" fillId="6" borderId="49" xfId="0" applyFont="1" applyFill="1" applyBorder="1" applyAlignment="1">
      <alignment horizontal="centerContinuous" vertical="center"/>
    </xf>
    <xf numFmtId="0" fontId="1" fillId="6" borderId="50" xfId="0" applyFont="1" applyFill="1" applyBorder="1" applyAlignment="1">
      <alignment horizontal="centerContinuous" vertical="center"/>
    </xf>
    <xf numFmtId="0" fontId="8" fillId="3" borderId="25" xfId="21" applyFont="1" applyFill="1" applyBorder="1" applyAlignment="1">
      <alignment horizontal="centerContinuous" vertical="center"/>
      <protection/>
    </xf>
    <xf numFmtId="0" fontId="8" fillId="3" borderId="42" xfId="21" applyFont="1" applyFill="1" applyBorder="1" applyAlignment="1">
      <alignment horizontal="centerContinuous" vertical="center"/>
      <protection/>
    </xf>
    <xf numFmtId="164" fontId="42" fillId="0" borderId="0" xfId="0" applyNumberFormat="1" applyFont="1" applyBorder="1" applyAlignment="1">
      <alignment horizontal="centerContinuous" vertical="center"/>
    </xf>
    <xf numFmtId="0" fontId="8" fillId="2" borderId="39" xfId="0" applyFont="1" applyFill="1" applyBorder="1" applyAlignment="1">
      <alignment horizontal="centerContinuous" vertical="center"/>
    </xf>
    <xf numFmtId="164" fontId="35" fillId="0" borderId="15" xfId="21" applyNumberFormat="1" applyFont="1" applyBorder="1" applyAlignment="1">
      <alignment horizontal="centerContinuous" vertical="center"/>
      <protection/>
    </xf>
    <xf numFmtId="164" fontId="35" fillId="0" borderId="4" xfId="21" applyNumberFormat="1" applyFont="1" applyBorder="1" applyAlignment="1">
      <alignment horizontal="centerContinuous" vertical="center"/>
      <protection/>
    </xf>
    <xf numFmtId="164" fontId="24" fillId="0" borderId="15" xfId="21" applyNumberFormat="1" applyFont="1" applyBorder="1" applyAlignment="1">
      <alignment horizontal="centerContinuous" vertical="center"/>
      <protection/>
    </xf>
    <xf numFmtId="164" fontId="24" fillId="0" borderId="4" xfId="21" applyNumberFormat="1" applyFont="1" applyBorder="1" applyAlignment="1">
      <alignment horizontal="centerContinuous" vertical="center"/>
      <protection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12" fillId="0" borderId="7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49" fontId="12" fillId="0" borderId="58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left" vertical="center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0" fontId="0" fillId="0" borderId="26" xfId="0" applyFont="1" applyBorder="1" applyAlignment="1" quotePrefix="1">
      <alignment/>
    </xf>
    <xf numFmtId="0" fontId="50" fillId="0" borderId="0" xfId="0" applyFont="1" applyBorder="1" applyAlignment="1">
      <alignment horizontal="center"/>
    </xf>
    <xf numFmtId="0" fontId="0" fillId="5" borderId="38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4" fontId="0" fillId="0" borderId="0" xfId="0" applyNumberFormat="1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49" fontId="47" fillId="0" borderId="7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left" vertical="center"/>
    </xf>
    <xf numFmtId="164" fontId="52" fillId="0" borderId="0" xfId="0" applyNumberFormat="1" applyFont="1" applyBorder="1" applyAlignment="1">
      <alignment horizontal="center" vertical="center"/>
    </xf>
    <xf numFmtId="49" fontId="48" fillId="0" borderId="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53" fillId="0" borderId="58" xfId="0" applyNumberFormat="1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164" fontId="54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49" fontId="0" fillId="0" borderId="0" xfId="20" applyNumberFormat="1" applyFont="1" applyAlignment="1">
      <alignment/>
      <protection/>
    </xf>
    <xf numFmtId="164" fontId="13" fillId="0" borderId="0" xfId="0" applyNumberFormat="1" applyFont="1" applyBorder="1" applyAlignment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0" fillId="6" borderId="59" xfId="0" applyFont="1" applyFill="1" applyBorder="1" applyAlignment="1">
      <alignment/>
    </xf>
    <xf numFmtId="0" fontId="0" fillId="6" borderId="60" xfId="0" applyFill="1" applyBorder="1" applyAlignment="1">
      <alignment/>
    </xf>
    <xf numFmtId="0" fontId="56" fillId="6" borderId="60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/>
    </xf>
    <xf numFmtId="0" fontId="0" fillId="6" borderId="61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52" xfId="0" applyFont="1" applyFill="1" applyBorder="1" applyAlignment="1">
      <alignment/>
    </xf>
    <xf numFmtId="0" fontId="0" fillId="6" borderId="1" xfId="0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0" fillId="6" borderId="3" xfId="0" applyFill="1" applyBorder="1" applyAlignment="1">
      <alignment/>
    </xf>
    <xf numFmtId="0" fontId="0" fillId="6" borderId="52" xfId="0" applyFill="1" applyBorder="1" applyAlignment="1">
      <alignment/>
    </xf>
    <xf numFmtId="0" fontId="0" fillId="6" borderId="62" xfId="0" applyFill="1" applyBorder="1" applyAlignment="1">
      <alignment/>
    </xf>
    <xf numFmtId="0" fontId="56" fillId="6" borderId="1" xfId="0" applyFont="1" applyFill="1" applyBorder="1" applyAlignment="1">
      <alignment horizontal="center" vertical="center"/>
    </xf>
    <xf numFmtId="0" fontId="0" fillId="6" borderId="63" xfId="0" applyFill="1" applyBorder="1" applyAlignment="1">
      <alignment/>
    </xf>
    <xf numFmtId="0" fontId="5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26</xdr:row>
      <xdr:rowOff>114300</xdr:rowOff>
    </xdr:from>
    <xdr:to>
      <xdr:col>44</xdr:col>
      <xdr:colOff>28575</xdr:colOff>
      <xdr:row>26</xdr:row>
      <xdr:rowOff>114300</xdr:rowOff>
    </xdr:to>
    <xdr:sp>
      <xdr:nvSpPr>
        <xdr:cNvPr id="1" name="Line 937"/>
        <xdr:cNvSpPr>
          <a:spLocks/>
        </xdr:cNvSpPr>
      </xdr:nvSpPr>
      <xdr:spPr>
        <a:xfrm flipV="1">
          <a:off x="1019175" y="72199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29</xdr:row>
      <xdr:rowOff>114300</xdr:rowOff>
    </xdr:from>
    <xdr:to>
      <xdr:col>44</xdr:col>
      <xdr:colOff>28575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00125" y="79057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Stupno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42</xdr:row>
      <xdr:rowOff>0</xdr:rowOff>
    </xdr:from>
    <xdr:ext cx="304800" cy="266700"/>
    <xdr:sp>
      <xdr:nvSpPr>
        <xdr:cNvPr id="6" name="Oval 11"/>
        <xdr:cNvSpPr>
          <a:spLocks/>
        </xdr:cNvSpPr>
      </xdr:nvSpPr>
      <xdr:spPr>
        <a:xfrm>
          <a:off x="32727900" y="108013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39966900" y="11106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8" name="Line 13"/>
        <xdr:cNvSpPr>
          <a:spLocks/>
        </xdr:cNvSpPr>
      </xdr:nvSpPr>
      <xdr:spPr>
        <a:xfrm flipH="1">
          <a:off x="39966900" y="110966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1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23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24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25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26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904875</xdr:colOff>
      <xdr:row>26</xdr:row>
      <xdr:rowOff>114300</xdr:rowOff>
    </xdr:to>
    <xdr:sp>
      <xdr:nvSpPr>
        <xdr:cNvPr id="20" name="Line 33"/>
        <xdr:cNvSpPr>
          <a:spLocks/>
        </xdr:cNvSpPr>
      </xdr:nvSpPr>
      <xdr:spPr>
        <a:xfrm flipV="1">
          <a:off x="33356550" y="7219950"/>
          <a:ext cx="17916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05346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38"/>
        <xdr:cNvSpPr>
          <a:spLocks/>
        </xdr:cNvSpPr>
      </xdr:nvSpPr>
      <xdr:spPr>
        <a:xfrm flipH="1">
          <a:off x="39966900" y="11106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39"/>
        <xdr:cNvSpPr>
          <a:spLocks/>
        </xdr:cNvSpPr>
      </xdr:nvSpPr>
      <xdr:spPr>
        <a:xfrm flipH="1">
          <a:off x="39966900" y="110966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49"/>
        <xdr:cNvSpPr>
          <a:spLocks/>
        </xdr:cNvSpPr>
      </xdr:nvSpPr>
      <xdr:spPr>
        <a:xfrm flipH="1">
          <a:off x="602456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0"/>
        <xdr:cNvSpPr>
          <a:spLocks/>
        </xdr:cNvSpPr>
      </xdr:nvSpPr>
      <xdr:spPr>
        <a:xfrm flipH="1">
          <a:off x="60245625" y="399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1"/>
        <xdr:cNvSpPr>
          <a:spLocks/>
        </xdr:cNvSpPr>
      </xdr:nvSpPr>
      <xdr:spPr>
        <a:xfrm flipH="1">
          <a:off x="602456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2"/>
        <xdr:cNvSpPr>
          <a:spLocks/>
        </xdr:cNvSpPr>
      </xdr:nvSpPr>
      <xdr:spPr>
        <a:xfrm flipH="1">
          <a:off x="60245625" y="399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3"/>
        <xdr:cNvSpPr>
          <a:spLocks/>
        </xdr:cNvSpPr>
      </xdr:nvSpPr>
      <xdr:spPr>
        <a:xfrm flipH="1">
          <a:off x="34766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4"/>
        <xdr:cNvSpPr>
          <a:spLocks/>
        </xdr:cNvSpPr>
      </xdr:nvSpPr>
      <xdr:spPr>
        <a:xfrm flipH="1">
          <a:off x="3476625" y="399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5"/>
        <xdr:cNvSpPr>
          <a:spLocks/>
        </xdr:cNvSpPr>
      </xdr:nvSpPr>
      <xdr:spPr>
        <a:xfrm flipH="1">
          <a:off x="34766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6"/>
        <xdr:cNvSpPr>
          <a:spLocks/>
        </xdr:cNvSpPr>
      </xdr:nvSpPr>
      <xdr:spPr>
        <a:xfrm flipH="1">
          <a:off x="3476625" y="399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32" name="Line 67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3" name="Line 68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34" name="Line 69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5" name="Line 70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36" name="Line 71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" name="Line 72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38" name="Line 73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9" name="Line 74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0" name="Line 75"/>
        <xdr:cNvSpPr>
          <a:spLocks/>
        </xdr:cNvSpPr>
      </xdr:nvSpPr>
      <xdr:spPr>
        <a:xfrm flipH="1">
          <a:off x="4000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1" name="Line 76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" name="Line 77"/>
        <xdr:cNvSpPr>
          <a:spLocks/>
        </xdr:cNvSpPr>
      </xdr:nvSpPr>
      <xdr:spPr>
        <a:xfrm flipH="1">
          <a:off x="4000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3" name="Line 78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4" name="Line 79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5" name="Line 80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6" name="Line 81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7" name="Line 82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48" name="Line 83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49" name="Line 84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0" name="Line 85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1" name="Line 86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2" name="Line 87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3" name="Line 88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4" name="Line 8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5" name="Line 9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6" name="Line 91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7" name="Line 92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8" name="Line 93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9" name="Line 94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0" name="Line 95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1" name="Line 96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2" name="Line 97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3" name="Line 98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4" name="Line 9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5" name="Line 10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6" name="Line 101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7" name="Line 102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8" name="Line 103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9" name="Line 104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0" name="Line 105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1" name="Line 106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114300</xdr:rowOff>
    </xdr:from>
    <xdr:to>
      <xdr:col>31</xdr:col>
      <xdr:colOff>247650</xdr:colOff>
      <xdr:row>26</xdr:row>
      <xdr:rowOff>114300</xdr:rowOff>
    </xdr:to>
    <xdr:sp>
      <xdr:nvSpPr>
        <xdr:cNvPr id="72" name="Line 108"/>
        <xdr:cNvSpPr>
          <a:spLocks/>
        </xdr:cNvSpPr>
      </xdr:nvSpPr>
      <xdr:spPr>
        <a:xfrm flipV="1">
          <a:off x="17125950" y="6534150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3" name="Line 138"/>
        <xdr:cNvSpPr>
          <a:spLocks/>
        </xdr:cNvSpPr>
      </xdr:nvSpPr>
      <xdr:spPr>
        <a:xfrm flipH="1">
          <a:off x="102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4" name="Line 139"/>
        <xdr:cNvSpPr>
          <a:spLocks/>
        </xdr:cNvSpPr>
      </xdr:nvSpPr>
      <xdr:spPr>
        <a:xfrm flipH="1">
          <a:off x="102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5" name="Line 140"/>
        <xdr:cNvSpPr>
          <a:spLocks/>
        </xdr:cNvSpPr>
      </xdr:nvSpPr>
      <xdr:spPr>
        <a:xfrm flipH="1">
          <a:off x="49625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6" name="Line 141"/>
        <xdr:cNvSpPr>
          <a:spLocks/>
        </xdr:cNvSpPr>
      </xdr:nvSpPr>
      <xdr:spPr>
        <a:xfrm flipH="1">
          <a:off x="49625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77" name="Line 157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78" name="Line 158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79" name="Line 159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0" name="Line 160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1" name="Line 161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2" name="Line 162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3" name="Line 163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4" name="Line 164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85" name="Line 165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86" name="Line 166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87" name="Line 167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88" name="Line 168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89" name="Line 16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0" name="Line 170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1" name="Line 171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2" name="Line 172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93" name="Line 264"/>
        <xdr:cNvSpPr>
          <a:spLocks/>
        </xdr:cNvSpPr>
      </xdr:nvSpPr>
      <xdr:spPr>
        <a:xfrm flipH="1">
          <a:off x="602456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94" name="Line 265"/>
        <xdr:cNvSpPr>
          <a:spLocks/>
        </xdr:cNvSpPr>
      </xdr:nvSpPr>
      <xdr:spPr>
        <a:xfrm flipH="1">
          <a:off x="602456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95" name="Line 266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96" name="Line 267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7" name="Line 268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8" name="Line 269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99" name="Line 270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00" name="Line 271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01" name="Line 272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02" name="Line 273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03" name="Line 274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04" name="Line 275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05" name="Line 276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06" name="Line 277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" name="Line 278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" name="Line 279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09" name="Line 28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0" name="Line 28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11" name="Line 282"/>
        <xdr:cNvSpPr>
          <a:spLocks/>
        </xdr:cNvSpPr>
      </xdr:nvSpPr>
      <xdr:spPr>
        <a:xfrm flipH="1">
          <a:off x="607695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12" name="Line 283"/>
        <xdr:cNvSpPr>
          <a:spLocks/>
        </xdr:cNvSpPr>
      </xdr:nvSpPr>
      <xdr:spPr>
        <a:xfrm flipH="1">
          <a:off x="607695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13" name="Line 284"/>
        <xdr:cNvSpPr>
          <a:spLocks/>
        </xdr:cNvSpPr>
      </xdr:nvSpPr>
      <xdr:spPr>
        <a:xfrm flipH="1">
          <a:off x="607695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14" name="Line 285"/>
        <xdr:cNvSpPr>
          <a:spLocks/>
        </xdr:cNvSpPr>
      </xdr:nvSpPr>
      <xdr:spPr>
        <a:xfrm flipH="1">
          <a:off x="607695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15" name="Line 286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16" name="Line 287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17" name="Line 288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18" name="Line 289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19" name="Line 290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0" name="Line 291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1" name="Line 292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2" name="Line 293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23" name="Line 294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24" name="Line 295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25" name="Line 296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26" name="Line 297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27" name="Line 298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28" name="Line 299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29" name="Line 30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0" name="Line 30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31" name="Line 302"/>
        <xdr:cNvSpPr>
          <a:spLocks/>
        </xdr:cNvSpPr>
      </xdr:nvSpPr>
      <xdr:spPr>
        <a:xfrm flipH="1">
          <a:off x="617315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32" name="Line 303"/>
        <xdr:cNvSpPr>
          <a:spLocks/>
        </xdr:cNvSpPr>
      </xdr:nvSpPr>
      <xdr:spPr>
        <a:xfrm flipH="1">
          <a:off x="617315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3" name="Line 304"/>
        <xdr:cNvSpPr>
          <a:spLocks/>
        </xdr:cNvSpPr>
      </xdr:nvSpPr>
      <xdr:spPr>
        <a:xfrm flipH="1">
          <a:off x="617315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4" name="Line 305"/>
        <xdr:cNvSpPr>
          <a:spLocks/>
        </xdr:cNvSpPr>
      </xdr:nvSpPr>
      <xdr:spPr>
        <a:xfrm flipH="1">
          <a:off x="617315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35" name="Line 306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36" name="Line 307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37" name="Line 308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38" name="Line 309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39" name="Line 310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40" name="Line 311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41" name="Line 312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42" name="Line 313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3" name="Line 314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4" name="Line 315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45" name="Line 316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46" name="Line 317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47" name="Line 31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48" name="Line 31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49" name="Line 320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50" name="Line 321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51" name="Line 322"/>
        <xdr:cNvSpPr>
          <a:spLocks/>
        </xdr:cNvSpPr>
      </xdr:nvSpPr>
      <xdr:spPr>
        <a:xfrm flipH="1">
          <a:off x="622554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52" name="Line 323"/>
        <xdr:cNvSpPr>
          <a:spLocks/>
        </xdr:cNvSpPr>
      </xdr:nvSpPr>
      <xdr:spPr>
        <a:xfrm flipH="1">
          <a:off x="622554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53" name="Line 324"/>
        <xdr:cNvSpPr>
          <a:spLocks/>
        </xdr:cNvSpPr>
      </xdr:nvSpPr>
      <xdr:spPr>
        <a:xfrm flipH="1">
          <a:off x="622554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54" name="Line 325"/>
        <xdr:cNvSpPr>
          <a:spLocks/>
        </xdr:cNvSpPr>
      </xdr:nvSpPr>
      <xdr:spPr>
        <a:xfrm flipH="1">
          <a:off x="622554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55" name="Line 326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56" name="Line 327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57" name="Line 328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58" name="Line 329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59" name="Line 330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60" name="Line 331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61" name="Line 332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62" name="Line 333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63" name="Line 33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64" name="Line 33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65" name="Line 33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66" name="Line 33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7" name="Line 33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8" name="Line 33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69" name="Line 340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0" name="Line 341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71" name="Line 342"/>
        <xdr:cNvSpPr>
          <a:spLocks/>
        </xdr:cNvSpPr>
      </xdr:nvSpPr>
      <xdr:spPr>
        <a:xfrm flipH="1">
          <a:off x="632174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72" name="Line 343"/>
        <xdr:cNvSpPr>
          <a:spLocks/>
        </xdr:cNvSpPr>
      </xdr:nvSpPr>
      <xdr:spPr>
        <a:xfrm flipH="1">
          <a:off x="632174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73" name="Line 344"/>
        <xdr:cNvSpPr>
          <a:spLocks/>
        </xdr:cNvSpPr>
      </xdr:nvSpPr>
      <xdr:spPr>
        <a:xfrm flipH="1">
          <a:off x="632174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74" name="Line 345"/>
        <xdr:cNvSpPr>
          <a:spLocks/>
        </xdr:cNvSpPr>
      </xdr:nvSpPr>
      <xdr:spPr>
        <a:xfrm flipH="1">
          <a:off x="632174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75" name="Line 346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76" name="Line 347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77" name="Line 348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78" name="Line 349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79" name="Line 350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80" name="Line 351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81" name="Line 352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82" name="Line 353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83" name="Line 35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84" name="Line 35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85" name="Line 35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86" name="Line 35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7" name="Line 35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" name="Line 359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9" name="Line 360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" name="Line 361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191" name="Line 362"/>
        <xdr:cNvSpPr>
          <a:spLocks/>
        </xdr:cNvSpPr>
      </xdr:nvSpPr>
      <xdr:spPr>
        <a:xfrm flipH="1">
          <a:off x="637413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192" name="Line 363"/>
        <xdr:cNvSpPr>
          <a:spLocks/>
        </xdr:cNvSpPr>
      </xdr:nvSpPr>
      <xdr:spPr>
        <a:xfrm flipH="1">
          <a:off x="637413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193" name="Line 364"/>
        <xdr:cNvSpPr>
          <a:spLocks/>
        </xdr:cNvSpPr>
      </xdr:nvSpPr>
      <xdr:spPr>
        <a:xfrm flipH="1">
          <a:off x="637413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194" name="Line 365"/>
        <xdr:cNvSpPr>
          <a:spLocks/>
        </xdr:cNvSpPr>
      </xdr:nvSpPr>
      <xdr:spPr>
        <a:xfrm flipH="1">
          <a:off x="637413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195" name="Line 366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196" name="Line 367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197" name="Line 368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198" name="Line 369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99" name="Line 370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00" name="Line 371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01" name="Line 372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02" name="Line 373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03" name="Line 374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04" name="Line 375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5" name="Line 376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6" name="Line 377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7" name="Line 378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8" name="Line 379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09" name="Line 380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0" name="Line 381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1" name="Line 382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2" name="Line 38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3" name="Line 38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4" name="Line 38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5" name="Line 386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6" name="Line 38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17" name="Line 406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18" name="Line 407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19" name="Line 408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0" name="Line 409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1" name="Line 410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2" name="Line 411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3" name="Line 412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4" name="Line 413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5" name="Line 414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6" name="Line 415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7" name="Line 416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8" name="Line 417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29" name="Line 418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0" name="Line 419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1" name="Line 420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2" name="Line 421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33" name="Line 430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34" name="Line 431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35" name="Line 432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36" name="Line 433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37" name="Line 434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38" name="Line 435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39" name="Line 436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0" name="Line 437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41" name="Line 439"/>
        <xdr:cNvSpPr>
          <a:spLocks/>
        </xdr:cNvSpPr>
      </xdr:nvSpPr>
      <xdr:spPr>
        <a:xfrm flipH="1">
          <a:off x="1990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42" name="Line 440"/>
        <xdr:cNvSpPr>
          <a:spLocks/>
        </xdr:cNvSpPr>
      </xdr:nvSpPr>
      <xdr:spPr>
        <a:xfrm flipH="1">
          <a:off x="1990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43" name="Line 44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44" name="Line 44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5" name="Line 443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6" name="Line 444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47" name="Line 485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48" name="Line 486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49" name="Line 487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0" name="Line 488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251" name="Line 489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252" name="Line 490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53" name="Line 49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54" name="Line 492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55" name="Line 493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56" name="Line 494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57" name="Line 495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58" name="Line 496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59" name="Line 497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60" name="Line 498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1" name="Line 499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62" name="Line 500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3" name="Line 50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64" name="Line 502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65" name="Line 503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66" name="Line 504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67" name="Line 505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68" name="Line 506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69" name="Line 50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70" name="Line 51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71" name="Line 51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72" name="Line 51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73" name="Line 513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74" name="Line 514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75" name="Line 515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76" name="Line 516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77" name="Line 517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78" name="Line 518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79" name="Line 51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0" name="Line 520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281" name="Line 52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282" name="Line 52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83" name="Line 52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84" name="Line 524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85" name="Line 52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86" name="Line 526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87" name="Line 527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88" name="Line 528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89" name="Line 529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0" name="Line 530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1" name="Line 531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2" name="Line 532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3" name="Line 53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4" name="Line 534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5" name="Line 53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6" name="Line 536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7" name="Line 537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8" name="Line 538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99" name="Line 53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300" name="Line 540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01" name="Line 544"/>
        <xdr:cNvSpPr>
          <a:spLocks/>
        </xdr:cNvSpPr>
      </xdr:nvSpPr>
      <xdr:spPr>
        <a:xfrm flipH="1">
          <a:off x="39966900" y="1139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02" name="Line 545"/>
        <xdr:cNvSpPr>
          <a:spLocks/>
        </xdr:cNvSpPr>
      </xdr:nvSpPr>
      <xdr:spPr>
        <a:xfrm flipH="1">
          <a:off x="39966900" y="1138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303" name="Line 546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304" name="Line 547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05" name="Line 549"/>
        <xdr:cNvSpPr>
          <a:spLocks/>
        </xdr:cNvSpPr>
      </xdr:nvSpPr>
      <xdr:spPr>
        <a:xfrm flipH="1">
          <a:off x="39966900" y="1139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06" name="Line 550"/>
        <xdr:cNvSpPr>
          <a:spLocks/>
        </xdr:cNvSpPr>
      </xdr:nvSpPr>
      <xdr:spPr>
        <a:xfrm flipH="1">
          <a:off x="39966900" y="1138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307" name="Line 551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308" name="Line 552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9" name="Line 553"/>
        <xdr:cNvSpPr>
          <a:spLocks/>
        </xdr:cNvSpPr>
      </xdr:nvSpPr>
      <xdr:spPr>
        <a:xfrm flipH="1">
          <a:off x="39966900" y="11106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0" name="Line 554"/>
        <xdr:cNvSpPr>
          <a:spLocks/>
        </xdr:cNvSpPr>
      </xdr:nvSpPr>
      <xdr:spPr>
        <a:xfrm flipH="1">
          <a:off x="39966900" y="110966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0</xdr:rowOff>
    </xdr:from>
    <xdr:to>
      <xdr:col>54</xdr:col>
      <xdr:colOff>504825</xdr:colOff>
      <xdr:row>38</xdr:row>
      <xdr:rowOff>0</xdr:rowOff>
    </xdr:to>
    <xdr:sp>
      <xdr:nvSpPr>
        <xdr:cNvPr id="311" name="Line 555"/>
        <xdr:cNvSpPr>
          <a:spLocks/>
        </xdr:cNvSpPr>
      </xdr:nvSpPr>
      <xdr:spPr>
        <a:xfrm flipH="1">
          <a:off x="39966900" y="984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0</xdr:rowOff>
    </xdr:from>
    <xdr:to>
      <xdr:col>55</xdr:col>
      <xdr:colOff>9525</xdr:colOff>
      <xdr:row>38</xdr:row>
      <xdr:rowOff>0</xdr:rowOff>
    </xdr:to>
    <xdr:sp>
      <xdr:nvSpPr>
        <xdr:cNvPr id="312" name="Line 556"/>
        <xdr:cNvSpPr>
          <a:spLocks/>
        </xdr:cNvSpPr>
      </xdr:nvSpPr>
      <xdr:spPr>
        <a:xfrm flipH="1">
          <a:off x="39966900" y="98488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313" name="text 6"/>
        <xdr:cNvSpPr txBox="1">
          <a:spLocks noChangeArrowheads="1"/>
        </xdr:cNvSpPr>
      </xdr:nvSpPr>
      <xdr:spPr>
        <a:xfrm>
          <a:off x="33356550" y="105346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15</xdr:col>
      <xdr:colOff>104775</xdr:colOff>
      <xdr:row>24</xdr:row>
      <xdr:rowOff>209550</xdr:rowOff>
    </xdr:from>
    <xdr:to>
      <xdr:col>15</xdr:col>
      <xdr:colOff>419100</xdr:colOff>
      <xdr:row>26</xdr:row>
      <xdr:rowOff>114300</xdr:rowOff>
    </xdr:to>
    <xdr:grpSp>
      <xdr:nvGrpSpPr>
        <xdr:cNvPr id="314" name="Group 615"/>
        <xdr:cNvGrpSpPr>
          <a:grpSpLocks/>
        </xdr:cNvGrpSpPr>
      </xdr:nvGrpSpPr>
      <xdr:grpSpPr>
        <a:xfrm>
          <a:off x="110204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315" name="Line 616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17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17" name="Line 663"/>
        <xdr:cNvSpPr>
          <a:spLocks/>
        </xdr:cNvSpPr>
      </xdr:nvSpPr>
      <xdr:spPr>
        <a:xfrm flipH="1">
          <a:off x="607695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18" name="Line 664"/>
        <xdr:cNvSpPr>
          <a:spLocks/>
        </xdr:cNvSpPr>
      </xdr:nvSpPr>
      <xdr:spPr>
        <a:xfrm flipH="1">
          <a:off x="607695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319" name="Line 666"/>
        <xdr:cNvSpPr>
          <a:spLocks/>
        </xdr:cNvSpPr>
      </xdr:nvSpPr>
      <xdr:spPr>
        <a:xfrm flipH="1">
          <a:off x="34766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320" name="Line 667"/>
        <xdr:cNvSpPr>
          <a:spLocks/>
        </xdr:cNvSpPr>
      </xdr:nvSpPr>
      <xdr:spPr>
        <a:xfrm flipH="1">
          <a:off x="3476625" y="2771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321" name="Line 668"/>
        <xdr:cNvSpPr>
          <a:spLocks/>
        </xdr:cNvSpPr>
      </xdr:nvSpPr>
      <xdr:spPr>
        <a:xfrm flipH="1">
          <a:off x="34766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322" name="Line 669"/>
        <xdr:cNvSpPr>
          <a:spLocks/>
        </xdr:cNvSpPr>
      </xdr:nvSpPr>
      <xdr:spPr>
        <a:xfrm flipH="1">
          <a:off x="3476625" y="2771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323" name="Line 670"/>
        <xdr:cNvSpPr>
          <a:spLocks/>
        </xdr:cNvSpPr>
      </xdr:nvSpPr>
      <xdr:spPr>
        <a:xfrm flipH="1">
          <a:off x="3476625" y="307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324" name="Line 671"/>
        <xdr:cNvSpPr>
          <a:spLocks/>
        </xdr:cNvSpPr>
      </xdr:nvSpPr>
      <xdr:spPr>
        <a:xfrm flipH="1">
          <a:off x="3476625" y="307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25" name="Line 672"/>
        <xdr:cNvSpPr>
          <a:spLocks/>
        </xdr:cNvSpPr>
      </xdr:nvSpPr>
      <xdr:spPr>
        <a:xfrm flipH="1">
          <a:off x="3476625" y="338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26" name="Line 673"/>
        <xdr:cNvSpPr>
          <a:spLocks/>
        </xdr:cNvSpPr>
      </xdr:nvSpPr>
      <xdr:spPr>
        <a:xfrm flipH="1">
          <a:off x="3476625" y="338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327" name="Line 674"/>
        <xdr:cNvSpPr>
          <a:spLocks/>
        </xdr:cNvSpPr>
      </xdr:nvSpPr>
      <xdr:spPr>
        <a:xfrm flipH="1">
          <a:off x="602456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328" name="Line 675"/>
        <xdr:cNvSpPr>
          <a:spLocks/>
        </xdr:cNvSpPr>
      </xdr:nvSpPr>
      <xdr:spPr>
        <a:xfrm flipH="1">
          <a:off x="60245625" y="2771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329" name="Line 676"/>
        <xdr:cNvSpPr>
          <a:spLocks/>
        </xdr:cNvSpPr>
      </xdr:nvSpPr>
      <xdr:spPr>
        <a:xfrm flipH="1">
          <a:off x="602456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330" name="Line 677"/>
        <xdr:cNvSpPr>
          <a:spLocks/>
        </xdr:cNvSpPr>
      </xdr:nvSpPr>
      <xdr:spPr>
        <a:xfrm flipH="1">
          <a:off x="60245625" y="2771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10</xdr:row>
      <xdr:rowOff>19050</xdr:rowOff>
    </xdr:from>
    <xdr:to>
      <xdr:col>81</xdr:col>
      <xdr:colOff>504825</xdr:colOff>
      <xdr:row>10</xdr:row>
      <xdr:rowOff>19050</xdr:rowOff>
    </xdr:to>
    <xdr:sp>
      <xdr:nvSpPr>
        <xdr:cNvPr id="331" name="Line 678"/>
        <xdr:cNvSpPr>
          <a:spLocks/>
        </xdr:cNvSpPr>
      </xdr:nvSpPr>
      <xdr:spPr>
        <a:xfrm flipH="1">
          <a:off x="6024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10</xdr:row>
      <xdr:rowOff>19050</xdr:rowOff>
    </xdr:from>
    <xdr:to>
      <xdr:col>81</xdr:col>
      <xdr:colOff>504825</xdr:colOff>
      <xdr:row>10</xdr:row>
      <xdr:rowOff>19050</xdr:rowOff>
    </xdr:to>
    <xdr:sp>
      <xdr:nvSpPr>
        <xdr:cNvPr id="332" name="Line 679"/>
        <xdr:cNvSpPr>
          <a:spLocks/>
        </xdr:cNvSpPr>
      </xdr:nvSpPr>
      <xdr:spPr>
        <a:xfrm flipH="1">
          <a:off x="6024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333" name="Line 680"/>
        <xdr:cNvSpPr>
          <a:spLocks/>
        </xdr:cNvSpPr>
      </xdr:nvSpPr>
      <xdr:spPr>
        <a:xfrm flipH="1">
          <a:off x="602456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334" name="Line 681"/>
        <xdr:cNvSpPr>
          <a:spLocks/>
        </xdr:cNvSpPr>
      </xdr:nvSpPr>
      <xdr:spPr>
        <a:xfrm flipH="1">
          <a:off x="602456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335" name="Line 682"/>
        <xdr:cNvSpPr>
          <a:spLocks/>
        </xdr:cNvSpPr>
      </xdr:nvSpPr>
      <xdr:spPr>
        <a:xfrm flipH="1">
          <a:off x="607695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336" name="Line 683"/>
        <xdr:cNvSpPr>
          <a:spLocks/>
        </xdr:cNvSpPr>
      </xdr:nvSpPr>
      <xdr:spPr>
        <a:xfrm flipH="1">
          <a:off x="607695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10</xdr:row>
      <xdr:rowOff>19050</xdr:rowOff>
    </xdr:from>
    <xdr:to>
      <xdr:col>82</xdr:col>
      <xdr:colOff>504825</xdr:colOff>
      <xdr:row>10</xdr:row>
      <xdr:rowOff>19050</xdr:rowOff>
    </xdr:to>
    <xdr:sp>
      <xdr:nvSpPr>
        <xdr:cNvPr id="337" name="Line 684"/>
        <xdr:cNvSpPr>
          <a:spLocks/>
        </xdr:cNvSpPr>
      </xdr:nvSpPr>
      <xdr:spPr>
        <a:xfrm flipH="1">
          <a:off x="6076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10</xdr:row>
      <xdr:rowOff>19050</xdr:rowOff>
    </xdr:from>
    <xdr:to>
      <xdr:col>82</xdr:col>
      <xdr:colOff>504825</xdr:colOff>
      <xdr:row>10</xdr:row>
      <xdr:rowOff>19050</xdr:rowOff>
    </xdr:to>
    <xdr:sp>
      <xdr:nvSpPr>
        <xdr:cNvPr id="338" name="Line 685"/>
        <xdr:cNvSpPr>
          <a:spLocks/>
        </xdr:cNvSpPr>
      </xdr:nvSpPr>
      <xdr:spPr>
        <a:xfrm flipH="1">
          <a:off x="6076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39" name="Line 686"/>
        <xdr:cNvSpPr>
          <a:spLocks/>
        </xdr:cNvSpPr>
      </xdr:nvSpPr>
      <xdr:spPr>
        <a:xfrm flipH="1">
          <a:off x="607695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40" name="Line 687"/>
        <xdr:cNvSpPr>
          <a:spLocks/>
        </xdr:cNvSpPr>
      </xdr:nvSpPr>
      <xdr:spPr>
        <a:xfrm flipH="1">
          <a:off x="607695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341" name="Line 688"/>
        <xdr:cNvSpPr>
          <a:spLocks/>
        </xdr:cNvSpPr>
      </xdr:nvSpPr>
      <xdr:spPr>
        <a:xfrm flipH="1">
          <a:off x="617315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342" name="Line 689"/>
        <xdr:cNvSpPr>
          <a:spLocks/>
        </xdr:cNvSpPr>
      </xdr:nvSpPr>
      <xdr:spPr>
        <a:xfrm flipH="1">
          <a:off x="617315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343" name="Line 690"/>
        <xdr:cNvSpPr>
          <a:spLocks/>
        </xdr:cNvSpPr>
      </xdr:nvSpPr>
      <xdr:spPr>
        <a:xfrm flipH="1">
          <a:off x="617315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344" name="Line 691"/>
        <xdr:cNvSpPr>
          <a:spLocks/>
        </xdr:cNvSpPr>
      </xdr:nvSpPr>
      <xdr:spPr>
        <a:xfrm flipH="1">
          <a:off x="617315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11</xdr:row>
      <xdr:rowOff>19050</xdr:rowOff>
    </xdr:from>
    <xdr:to>
      <xdr:col>83</xdr:col>
      <xdr:colOff>504825</xdr:colOff>
      <xdr:row>11</xdr:row>
      <xdr:rowOff>19050</xdr:rowOff>
    </xdr:to>
    <xdr:sp>
      <xdr:nvSpPr>
        <xdr:cNvPr id="345" name="Line 692"/>
        <xdr:cNvSpPr>
          <a:spLocks/>
        </xdr:cNvSpPr>
      </xdr:nvSpPr>
      <xdr:spPr>
        <a:xfrm flipH="1">
          <a:off x="617315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11</xdr:row>
      <xdr:rowOff>19050</xdr:rowOff>
    </xdr:from>
    <xdr:to>
      <xdr:col>83</xdr:col>
      <xdr:colOff>504825</xdr:colOff>
      <xdr:row>11</xdr:row>
      <xdr:rowOff>19050</xdr:rowOff>
    </xdr:to>
    <xdr:sp>
      <xdr:nvSpPr>
        <xdr:cNvPr id="346" name="Line 693"/>
        <xdr:cNvSpPr>
          <a:spLocks/>
        </xdr:cNvSpPr>
      </xdr:nvSpPr>
      <xdr:spPr>
        <a:xfrm flipH="1">
          <a:off x="617315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347" name="Line 694"/>
        <xdr:cNvSpPr>
          <a:spLocks/>
        </xdr:cNvSpPr>
      </xdr:nvSpPr>
      <xdr:spPr>
        <a:xfrm flipH="1">
          <a:off x="622554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348" name="Line 695"/>
        <xdr:cNvSpPr>
          <a:spLocks/>
        </xdr:cNvSpPr>
      </xdr:nvSpPr>
      <xdr:spPr>
        <a:xfrm flipH="1">
          <a:off x="622554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10</xdr:row>
      <xdr:rowOff>19050</xdr:rowOff>
    </xdr:from>
    <xdr:to>
      <xdr:col>84</xdr:col>
      <xdr:colOff>504825</xdr:colOff>
      <xdr:row>10</xdr:row>
      <xdr:rowOff>19050</xdr:rowOff>
    </xdr:to>
    <xdr:sp>
      <xdr:nvSpPr>
        <xdr:cNvPr id="349" name="Line 696"/>
        <xdr:cNvSpPr>
          <a:spLocks/>
        </xdr:cNvSpPr>
      </xdr:nvSpPr>
      <xdr:spPr>
        <a:xfrm flipH="1">
          <a:off x="622554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10</xdr:row>
      <xdr:rowOff>19050</xdr:rowOff>
    </xdr:from>
    <xdr:to>
      <xdr:col>84</xdr:col>
      <xdr:colOff>504825</xdr:colOff>
      <xdr:row>10</xdr:row>
      <xdr:rowOff>19050</xdr:rowOff>
    </xdr:to>
    <xdr:sp>
      <xdr:nvSpPr>
        <xdr:cNvPr id="350" name="Line 697"/>
        <xdr:cNvSpPr>
          <a:spLocks/>
        </xdr:cNvSpPr>
      </xdr:nvSpPr>
      <xdr:spPr>
        <a:xfrm flipH="1">
          <a:off x="622554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11</xdr:row>
      <xdr:rowOff>19050</xdr:rowOff>
    </xdr:from>
    <xdr:to>
      <xdr:col>84</xdr:col>
      <xdr:colOff>504825</xdr:colOff>
      <xdr:row>11</xdr:row>
      <xdr:rowOff>19050</xdr:rowOff>
    </xdr:to>
    <xdr:sp>
      <xdr:nvSpPr>
        <xdr:cNvPr id="351" name="Line 698"/>
        <xdr:cNvSpPr>
          <a:spLocks/>
        </xdr:cNvSpPr>
      </xdr:nvSpPr>
      <xdr:spPr>
        <a:xfrm flipH="1">
          <a:off x="622554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11</xdr:row>
      <xdr:rowOff>19050</xdr:rowOff>
    </xdr:from>
    <xdr:to>
      <xdr:col>84</xdr:col>
      <xdr:colOff>504825</xdr:colOff>
      <xdr:row>11</xdr:row>
      <xdr:rowOff>19050</xdr:rowOff>
    </xdr:to>
    <xdr:sp>
      <xdr:nvSpPr>
        <xdr:cNvPr id="352" name="Line 699"/>
        <xdr:cNvSpPr>
          <a:spLocks/>
        </xdr:cNvSpPr>
      </xdr:nvSpPr>
      <xdr:spPr>
        <a:xfrm flipH="1">
          <a:off x="622554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353" name="Line 700"/>
        <xdr:cNvSpPr>
          <a:spLocks/>
        </xdr:cNvSpPr>
      </xdr:nvSpPr>
      <xdr:spPr>
        <a:xfrm flipH="1">
          <a:off x="632174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354" name="Line 701"/>
        <xdr:cNvSpPr>
          <a:spLocks/>
        </xdr:cNvSpPr>
      </xdr:nvSpPr>
      <xdr:spPr>
        <a:xfrm flipH="1">
          <a:off x="632174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10</xdr:row>
      <xdr:rowOff>19050</xdr:rowOff>
    </xdr:from>
    <xdr:to>
      <xdr:col>85</xdr:col>
      <xdr:colOff>504825</xdr:colOff>
      <xdr:row>10</xdr:row>
      <xdr:rowOff>19050</xdr:rowOff>
    </xdr:to>
    <xdr:sp>
      <xdr:nvSpPr>
        <xdr:cNvPr id="355" name="Line 702"/>
        <xdr:cNvSpPr>
          <a:spLocks/>
        </xdr:cNvSpPr>
      </xdr:nvSpPr>
      <xdr:spPr>
        <a:xfrm flipH="1">
          <a:off x="632174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10</xdr:row>
      <xdr:rowOff>19050</xdr:rowOff>
    </xdr:from>
    <xdr:to>
      <xdr:col>85</xdr:col>
      <xdr:colOff>504825</xdr:colOff>
      <xdr:row>10</xdr:row>
      <xdr:rowOff>19050</xdr:rowOff>
    </xdr:to>
    <xdr:sp>
      <xdr:nvSpPr>
        <xdr:cNvPr id="356" name="Line 703"/>
        <xdr:cNvSpPr>
          <a:spLocks/>
        </xdr:cNvSpPr>
      </xdr:nvSpPr>
      <xdr:spPr>
        <a:xfrm flipH="1">
          <a:off x="632174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357" name="Line 704"/>
        <xdr:cNvSpPr>
          <a:spLocks/>
        </xdr:cNvSpPr>
      </xdr:nvSpPr>
      <xdr:spPr>
        <a:xfrm flipH="1">
          <a:off x="632174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358" name="Line 705"/>
        <xdr:cNvSpPr>
          <a:spLocks/>
        </xdr:cNvSpPr>
      </xdr:nvSpPr>
      <xdr:spPr>
        <a:xfrm flipH="1">
          <a:off x="632174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359" name="Line 706"/>
        <xdr:cNvSpPr>
          <a:spLocks/>
        </xdr:cNvSpPr>
      </xdr:nvSpPr>
      <xdr:spPr>
        <a:xfrm flipH="1">
          <a:off x="637413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360" name="Line 707"/>
        <xdr:cNvSpPr>
          <a:spLocks/>
        </xdr:cNvSpPr>
      </xdr:nvSpPr>
      <xdr:spPr>
        <a:xfrm flipH="1">
          <a:off x="637413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10</xdr:row>
      <xdr:rowOff>19050</xdr:rowOff>
    </xdr:from>
    <xdr:to>
      <xdr:col>86</xdr:col>
      <xdr:colOff>504825</xdr:colOff>
      <xdr:row>10</xdr:row>
      <xdr:rowOff>19050</xdr:rowOff>
    </xdr:to>
    <xdr:sp>
      <xdr:nvSpPr>
        <xdr:cNvPr id="361" name="Line 708"/>
        <xdr:cNvSpPr>
          <a:spLocks/>
        </xdr:cNvSpPr>
      </xdr:nvSpPr>
      <xdr:spPr>
        <a:xfrm flipH="1">
          <a:off x="637413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10</xdr:row>
      <xdr:rowOff>19050</xdr:rowOff>
    </xdr:from>
    <xdr:to>
      <xdr:col>86</xdr:col>
      <xdr:colOff>504825</xdr:colOff>
      <xdr:row>10</xdr:row>
      <xdr:rowOff>19050</xdr:rowOff>
    </xdr:to>
    <xdr:sp>
      <xdr:nvSpPr>
        <xdr:cNvPr id="362" name="Line 709"/>
        <xdr:cNvSpPr>
          <a:spLocks/>
        </xdr:cNvSpPr>
      </xdr:nvSpPr>
      <xdr:spPr>
        <a:xfrm flipH="1">
          <a:off x="637413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63" name="Line 710"/>
        <xdr:cNvSpPr>
          <a:spLocks/>
        </xdr:cNvSpPr>
      </xdr:nvSpPr>
      <xdr:spPr>
        <a:xfrm flipH="1">
          <a:off x="637413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64" name="Line 711"/>
        <xdr:cNvSpPr>
          <a:spLocks/>
        </xdr:cNvSpPr>
      </xdr:nvSpPr>
      <xdr:spPr>
        <a:xfrm flipH="1">
          <a:off x="637413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771525</xdr:colOff>
      <xdr:row>20</xdr:row>
      <xdr:rowOff>9525</xdr:rowOff>
    </xdr:from>
    <xdr:to>
      <xdr:col>42</xdr:col>
      <xdr:colOff>533400</xdr:colOff>
      <xdr:row>22</xdr:row>
      <xdr:rowOff>0</xdr:rowOff>
    </xdr:to>
    <xdr:pic>
      <xdr:nvPicPr>
        <xdr:cNvPr id="36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32325" y="57435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483679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276225</xdr:colOff>
      <xdr:row>23</xdr:row>
      <xdr:rowOff>114300</xdr:rowOff>
    </xdr:from>
    <xdr:to>
      <xdr:col>69</xdr:col>
      <xdr:colOff>238125</xdr:colOff>
      <xdr:row>23</xdr:row>
      <xdr:rowOff>114300</xdr:rowOff>
    </xdr:to>
    <xdr:sp>
      <xdr:nvSpPr>
        <xdr:cNvPr id="367" name="Line 782"/>
        <xdr:cNvSpPr>
          <a:spLocks/>
        </xdr:cNvSpPr>
      </xdr:nvSpPr>
      <xdr:spPr>
        <a:xfrm flipV="1">
          <a:off x="14163675" y="6534150"/>
          <a:ext cx="3741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368" name="text 7125"/>
        <xdr:cNvSpPr txBox="1">
          <a:spLocks noChangeArrowheads="1"/>
        </xdr:cNvSpPr>
      </xdr:nvSpPr>
      <xdr:spPr>
        <a:xfrm>
          <a:off x="326136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23</xdr:col>
      <xdr:colOff>104775</xdr:colOff>
      <xdr:row>24</xdr:row>
      <xdr:rowOff>209550</xdr:rowOff>
    </xdr:from>
    <xdr:to>
      <xdr:col>23</xdr:col>
      <xdr:colOff>419100</xdr:colOff>
      <xdr:row>26</xdr:row>
      <xdr:rowOff>114300</xdr:rowOff>
    </xdr:to>
    <xdr:grpSp>
      <xdr:nvGrpSpPr>
        <xdr:cNvPr id="369" name="Group 804"/>
        <xdr:cNvGrpSpPr>
          <a:grpSpLocks/>
        </xdr:cNvGrpSpPr>
      </xdr:nvGrpSpPr>
      <xdr:grpSpPr>
        <a:xfrm>
          <a:off x="169640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370" name="Line 805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06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372" name="Group 807"/>
        <xdr:cNvGrpSpPr>
          <a:grpSpLocks/>
        </xdr:cNvGrpSpPr>
      </xdr:nvGrpSpPr>
      <xdr:grpSpPr>
        <a:xfrm>
          <a:off x="184499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373" name="Line 808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09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219075</xdr:rowOff>
    </xdr:from>
    <xdr:to>
      <xdr:col>31</xdr:col>
      <xdr:colOff>409575</xdr:colOff>
      <xdr:row>23</xdr:row>
      <xdr:rowOff>114300</xdr:rowOff>
    </xdr:to>
    <xdr:grpSp>
      <xdr:nvGrpSpPr>
        <xdr:cNvPr id="375" name="Group 815"/>
        <xdr:cNvGrpSpPr>
          <a:grpSpLocks/>
        </xdr:cNvGrpSpPr>
      </xdr:nvGrpSpPr>
      <xdr:grpSpPr>
        <a:xfrm>
          <a:off x="22898100" y="6181725"/>
          <a:ext cx="304800" cy="352425"/>
          <a:chOff x="-38" y="-849"/>
          <a:chExt cx="28" cy="15392"/>
        </a:xfrm>
        <a:solidFill>
          <a:srgbClr val="FFFFFF"/>
        </a:solidFill>
      </xdr:grpSpPr>
      <xdr:sp>
        <xdr:nvSpPr>
          <xdr:cNvPr id="376" name="Line 816"/>
          <xdr:cNvSpPr>
            <a:spLocks/>
          </xdr:cNvSpPr>
        </xdr:nvSpPr>
        <xdr:spPr>
          <a:xfrm>
            <a:off x="-24" y="112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17"/>
          <xdr:cNvSpPr>
            <a:spLocks/>
          </xdr:cNvSpPr>
        </xdr:nvSpPr>
        <xdr:spPr>
          <a:xfrm>
            <a:off x="-38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378" name="Line 819"/>
        <xdr:cNvSpPr>
          <a:spLocks/>
        </xdr:cNvSpPr>
      </xdr:nvSpPr>
      <xdr:spPr>
        <a:xfrm flipH="1">
          <a:off x="11182350" y="72199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32</xdr:row>
      <xdr:rowOff>114300</xdr:rowOff>
    </xdr:from>
    <xdr:to>
      <xdr:col>45</xdr:col>
      <xdr:colOff>485775</xdr:colOff>
      <xdr:row>34</xdr:row>
      <xdr:rowOff>38100</xdr:rowOff>
    </xdr:to>
    <xdr:grpSp>
      <xdr:nvGrpSpPr>
        <xdr:cNvPr id="379" name="Group 883"/>
        <xdr:cNvGrpSpPr>
          <a:grpSpLocks/>
        </xdr:cNvGrpSpPr>
      </xdr:nvGrpSpPr>
      <xdr:grpSpPr>
        <a:xfrm>
          <a:off x="33528000" y="8591550"/>
          <a:ext cx="304800" cy="381000"/>
          <a:chOff x="-45" y="-5601"/>
          <a:chExt cx="28" cy="16640"/>
        </a:xfrm>
        <a:solidFill>
          <a:srgbClr val="FFFFFF"/>
        </a:solidFill>
      </xdr:grpSpPr>
      <xdr:sp>
        <xdr:nvSpPr>
          <xdr:cNvPr id="380" name="Line 884"/>
          <xdr:cNvSpPr>
            <a:spLocks/>
          </xdr:cNvSpPr>
        </xdr:nvSpPr>
        <xdr:spPr>
          <a:xfrm flipH="1">
            <a:off x="-31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85"/>
          <xdr:cNvSpPr>
            <a:spLocks/>
          </xdr:cNvSpPr>
        </xdr:nvSpPr>
        <xdr:spPr>
          <a:xfrm>
            <a:off x="-45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31</xdr:row>
      <xdr:rowOff>171450</xdr:rowOff>
    </xdr:from>
    <xdr:to>
      <xdr:col>66</xdr:col>
      <xdr:colOff>476250</xdr:colOff>
      <xdr:row>32</xdr:row>
      <xdr:rowOff>47625</xdr:rowOff>
    </xdr:to>
    <xdr:sp>
      <xdr:nvSpPr>
        <xdr:cNvPr id="382" name="Line 900"/>
        <xdr:cNvSpPr>
          <a:spLocks/>
        </xdr:cNvSpPr>
      </xdr:nvSpPr>
      <xdr:spPr>
        <a:xfrm flipV="1">
          <a:off x="48615600" y="84201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32</xdr:row>
      <xdr:rowOff>47625</xdr:rowOff>
    </xdr:from>
    <xdr:to>
      <xdr:col>65</xdr:col>
      <xdr:colOff>247650</xdr:colOff>
      <xdr:row>32</xdr:row>
      <xdr:rowOff>114300</xdr:rowOff>
    </xdr:to>
    <xdr:sp>
      <xdr:nvSpPr>
        <xdr:cNvPr id="383" name="Line 901"/>
        <xdr:cNvSpPr>
          <a:spLocks/>
        </xdr:cNvSpPr>
      </xdr:nvSpPr>
      <xdr:spPr>
        <a:xfrm flipV="1">
          <a:off x="47786925" y="8524875"/>
          <a:ext cx="8286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73</xdr:col>
      <xdr:colOff>247650</xdr:colOff>
      <xdr:row>31</xdr:row>
      <xdr:rowOff>171450</xdr:rowOff>
    </xdr:to>
    <xdr:sp>
      <xdr:nvSpPr>
        <xdr:cNvPr id="384" name="Line 902"/>
        <xdr:cNvSpPr>
          <a:spLocks/>
        </xdr:cNvSpPr>
      </xdr:nvSpPr>
      <xdr:spPr>
        <a:xfrm flipV="1">
          <a:off x="49358550" y="7219950"/>
          <a:ext cx="520065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23</xdr:row>
      <xdr:rowOff>0</xdr:rowOff>
    </xdr:from>
    <xdr:ext cx="533400" cy="228600"/>
    <xdr:sp>
      <xdr:nvSpPr>
        <xdr:cNvPr id="385" name="text 7125"/>
        <xdr:cNvSpPr txBox="1">
          <a:spLocks noChangeArrowheads="1"/>
        </xdr:cNvSpPr>
      </xdr:nvSpPr>
      <xdr:spPr>
        <a:xfrm>
          <a:off x="491109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25</xdr:col>
      <xdr:colOff>266700</xdr:colOff>
      <xdr:row>29</xdr:row>
      <xdr:rowOff>114300</xdr:rowOff>
    </xdr:from>
    <xdr:to>
      <xdr:col>32</xdr:col>
      <xdr:colOff>476250</xdr:colOff>
      <xdr:row>32</xdr:row>
      <xdr:rowOff>114300</xdr:rowOff>
    </xdr:to>
    <xdr:sp>
      <xdr:nvSpPr>
        <xdr:cNvPr id="386" name="Line 918"/>
        <xdr:cNvSpPr>
          <a:spLocks/>
        </xdr:cNvSpPr>
      </xdr:nvSpPr>
      <xdr:spPr>
        <a:xfrm>
          <a:off x="18611850" y="7905750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387" name="text 37"/>
        <xdr:cNvSpPr txBox="1">
          <a:spLocks noChangeArrowheads="1"/>
        </xdr:cNvSpPr>
      </xdr:nvSpPr>
      <xdr:spPr>
        <a:xfrm>
          <a:off x="1028700" y="8705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Radnice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4</xdr:col>
      <xdr:colOff>514350</xdr:colOff>
      <xdr:row>24</xdr:row>
      <xdr:rowOff>0</xdr:rowOff>
    </xdr:to>
    <xdr:sp>
      <xdr:nvSpPr>
        <xdr:cNvPr id="388" name="text 37"/>
        <xdr:cNvSpPr txBox="1">
          <a:spLocks noChangeArrowheads="1"/>
        </xdr:cNvSpPr>
      </xdr:nvSpPr>
      <xdr:spPr>
        <a:xfrm>
          <a:off x="1028700" y="61912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Chrást u Plzně</a:t>
          </a:r>
        </a:p>
      </xdr:txBody>
    </xdr:sp>
    <xdr:clientData/>
  </xdr:twoCellAnchor>
  <xdr:twoCellAnchor>
    <xdr:from>
      <xdr:col>14</xdr:col>
      <xdr:colOff>504825</xdr:colOff>
      <xdr:row>24</xdr:row>
      <xdr:rowOff>0</xdr:rowOff>
    </xdr:from>
    <xdr:to>
      <xdr:col>14</xdr:col>
      <xdr:colOff>504825</xdr:colOff>
      <xdr:row>31</xdr:row>
      <xdr:rowOff>219075</xdr:rowOff>
    </xdr:to>
    <xdr:sp>
      <xdr:nvSpPr>
        <xdr:cNvPr id="389" name="Line 925"/>
        <xdr:cNvSpPr>
          <a:spLocks/>
        </xdr:cNvSpPr>
      </xdr:nvSpPr>
      <xdr:spPr>
        <a:xfrm>
          <a:off x="10448925" y="66484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22</xdr:row>
      <xdr:rowOff>0</xdr:rowOff>
    </xdr:from>
    <xdr:ext cx="971550" cy="457200"/>
    <xdr:sp>
      <xdr:nvSpPr>
        <xdr:cNvPr id="390" name="text 774"/>
        <xdr:cNvSpPr txBox="1">
          <a:spLocks noChangeArrowheads="1"/>
        </xdr:cNvSpPr>
      </xdr:nvSpPr>
      <xdr:spPr>
        <a:xfrm>
          <a:off x="9944100" y="6191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19,373</a:t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971550" cy="457200"/>
    <xdr:sp>
      <xdr:nvSpPr>
        <xdr:cNvPr id="391" name="text 774"/>
        <xdr:cNvSpPr txBox="1">
          <a:spLocks noChangeArrowheads="1"/>
        </xdr:cNvSpPr>
      </xdr:nvSpPr>
      <xdr:spPr>
        <a:xfrm>
          <a:off x="9944100" y="8477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0,252</a:t>
          </a:r>
        </a:p>
      </xdr:txBody>
    </xdr:sp>
    <xdr:clientData/>
  </xdr:oneCellAnchor>
  <xdr:twoCellAnchor>
    <xdr:from>
      <xdr:col>44</xdr:col>
      <xdr:colOff>962025</xdr:colOff>
      <xdr:row>29</xdr:row>
      <xdr:rowOff>114300</xdr:rowOff>
    </xdr:from>
    <xdr:to>
      <xdr:col>64</xdr:col>
      <xdr:colOff>476250</xdr:colOff>
      <xdr:row>29</xdr:row>
      <xdr:rowOff>114300</xdr:rowOff>
    </xdr:to>
    <xdr:sp>
      <xdr:nvSpPr>
        <xdr:cNvPr id="392" name="Line 932"/>
        <xdr:cNvSpPr>
          <a:spLocks/>
        </xdr:cNvSpPr>
      </xdr:nvSpPr>
      <xdr:spPr>
        <a:xfrm flipH="1" flipV="1">
          <a:off x="33347025" y="7905750"/>
          <a:ext cx="1452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32</xdr:row>
      <xdr:rowOff>114300</xdr:rowOff>
    </xdr:from>
    <xdr:to>
      <xdr:col>64</xdr:col>
      <xdr:colOff>390525</xdr:colOff>
      <xdr:row>32</xdr:row>
      <xdr:rowOff>114300</xdr:rowOff>
    </xdr:to>
    <xdr:sp>
      <xdr:nvSpPr>
        <xdr:cNvPr id="393" name="Line 935"/>
        <xdr:cNvSpPr>
          <a:spLocks/>
        </xdr:cNvSpPr>
      </xdr:nvSpPr>
      <xdr:spPr>
        <a:xfrm flipV="1">
          <a:off x="12649200" y="8591550"/>
          <a:ext cx="3513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394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395" name="Group 952"/>
        <xdr:cNvGrpSpPr>
          <a:grpSpLocks/>
        </xdr:cNvGrpSpPr>
      </xdr:nvGrpSpPr>
      <xdr:grpSpPr>
        <a:xfrm>
          <a:off x="110204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396" name="Line 953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954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95250</xdr:colOff>
      <xdr:row>27</xdr:row>
      <xdr:rowOff>47625</xdr:rowOff>
    </xdr:from>
    <xdr:to>
      <xdr:col>75</xdr:col>
      <xdr:colOff>447675</xdr:colOff>
      <xdr:row>27</xdr:row>
      <xdr:rowOff>171450</xdr:rowOff>
    </xdr:to>
    <xdr:sp>
      <xdr:nvSpPr>
        <xdr:cNvPr id="398" name="kreslení 427"/>
        <xdr:cNvSpPr>
          <a:spLocks/>
        </xdr:cNvSpPr>
      </xdr:nvSpPr>
      <xdr:spPr>
        <a:xfrm>
          <a:off x="55892700" y="7381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30</xdr:row>
      <xdr:rowOff>19050</xdr:rowOff>
    </xdr:from>
    <xdr:to>
      <xdr:col>3</xdr:col>
      <xdr:colOff>342900</xdr:colOff>
      <xdr:row>30</xdr:row>
      <xdr:rowOff>209550</xdr:rowOff>
    </xdr:to>
    <xdr:grpSp>
      <xdr:nvGrpSpPr>
        <xdr:cNvPr id="399" name="Group 959"/>
        <xdr:cNvGrpSpPr>
          <a:grpSpLocks/>
        </xdr:cNvGrpSpPr>
      </xdr:nvGrpSpPr>
      <xdr:grpSpPr>
        <a:xfrm>
          <a:off x="2047875" y="8039100"/>
          <a:ext cx="295275" cy="190500"/>
          <a:chOff x="-43" y="-127228"/>
          <a:chExt cx="27" cy="133320"/>
        </a:xfrm>
        <a:solidFill>
          <a:srgbClr val="FFFFFF"/>
        </a:solidFill>
      </xdr:grpSpPr>
      <xdr:sp>
        <xdr:nvSpPr>
          <xdr:cNvPr id="400" name="Line 960"/>
          <xdr:cNvSpPr>
            <a:spLocks/>
          </xdr:cNvSpPr>
        </xdr:nvSpPr>
        <xdr:spPr>
          <a:xfrm flipH="1" flipV="1">
            <a:off x="-43" y="-6723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961"/>
          <xdr:cNvSpPr>
            <a:spLocks/>
          </xdr:cNvSpPr>
        </xdr:nvSpPr>
        <xdr:spPr>
          <a:xfrm flipH="1">
            <a:off x="-31" y="-127228"/>
            <a:ext cx="1" cy="1266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962"/>
          <xdr:cNvSpPr>
            <a:spLocks/>
          </xdr:cNvSpPr>
        </xdr:nvSpPr>
        <xdr:spPr>
          <a:xfrm flipH="1">
            <a:off x="-17" y="-100564"/>
            <a:ext cx="1" cy="7999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963"/>
          <xdr:cNvSpPr>
            <a:spLocks/>
          </xdr:cNvSpPr>
        </xdr:nvSpPr>
        <xdr:spPr>
          <a:xfrm flipV="1">
            <a:off x="-31" y="-20572"/>
            <a:ext cx="14" cy="266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964"/>
          <xdr:cNvSpPr>
            <a:spLocks/>
          </xdr:cNvSpPr>
        </xdr:nvSpPr>
        <xdr:spPr>
          <a:xfrm>
            <a:off x="-31" y="-127228"/>
            <a:ext cx="14" cy="199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965"/>
          <xdr:cNvSpPr>
            <a:spLocks/>
          </xdr:cNvSpPr>
        </xdr:nvSpPr>
        <xdr:spPr>
          <a:xfrm>
            <a:off x="-43" y="-87232"/>
            <a:ext cx="1" cy="4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27</xdr:row>
      <xdr:rowOff>19050</xdr:rowOff>
    </xdr:from>
    <xdr:to>
      <xdr:col>2</xdr:col>
      <xdr:colOff>333375</xdr:colOff>
      <xdr:row>27</xdr:row>
      <xdr:rowOff>209550</xdr:rowOff>
    </xdr:to>
    <xdr:grpSp>
      <xdr:nvGrpSpPr>
        <xdr:cNvPr id="406" name="Group 966"/>
        <xdr:cNvGrpSpPr>
          <a:grpSpLocks/>
        </xdr:cNvGrpSpPr>
      </xdr:nvGrpSpPr>
      <xdr:grpSpPr>
        <a:xfrm>
          <a:off x="1076325" y="7353300"/>
          <a:ext cx="285750" cy="190500"/>
          <a:chOff x="-19546" y="-127180"/>
          <a:chExt cx="12092" cy="133320"/>
        </a:xfrm>
        <a:solidFill>
          <a:srgbClr val="FFFFFF"/>
        </a:solidFill>
      </xdr:grpSpPr>
      <xdr:sp>
        <xdr:nvSpPr>
          <xdr:cNvPr id="407" name="Line 967"/>
          <xdr:cNvSpPr>
            <a:spLocks/>
          </xdr:cNvSpPr>
        </xdr:nvSpPr>
        <xdr:spPr>
          <a:xfrm flipH="1" flipV="1">
            <a:off x="-19546" y="-67186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968"/>
          <xdr:cNvSpPr>
            <a:spLocks/>
          </xdr:cNvSpPr>
        </xdr:nvSpPr>
        <xdr:spPr>
          <a:xfrm flipH="1">
            <a:off x="-13966" y="-127180"/>
            <a:ext cx="0" cy="1266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969"/>
          <xdr:cNvSpPr>
            <a:spLocks/>
          </xdr:cNvSpPr>
        </xdr:nvSpPr>
        <xdr:spPr>
          <a:xfrm flipH="1">
            <a:off x="-7454" y="-100516"/>
            <a:ext cx="0" cy="7999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970"/>
          <xdr:cNvSpPr>
            <a:spLocks/>
          </xdr:cNvSpPr>
        </xdr:nvSpPr>
        <xdr:spPr>
          <a:xfrm flipV="1">
            <a:off x="-13963" y="-20524"/>
            <a:ext cx="6509" cy="266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971"/>
          <xdr:cNvSpPr>
            <a:spLocks/>
          </xdr:cNvSpPr>
        </xdr:nvSpPr>
        <xdr:spPr>
          <a:xfrm>
            <a:off x="-13963" y="-127180"/>
            <a:ext cx="6509" cy="199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972"/>
          <xdr:cNvSpPr>
            <a:spLocks/>
          </xdr:cNvSpPr>
        </xdr:nvSpPr>
        <xdr:spPr>
          <a:xfrm>
            <a:off x="-19543" y="-87184"/>
            <a:ext cx="0" cy="4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413" name="Group 978"/>
        <xdr:cNvGrpSpPr>
          <a:grpSpLocks/>
        </xdr:cNvGrpSpPr>
      </xdr:nvGrpSpPr>
      <xdr:grpSpPr>
        <a:xfrm>
          <a:off x="162306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414" name="Line 979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80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209550</xdr:rowOff>
    </xdr:from>
    <xdr:to>
      <xdr:col>22</xdr:col>
      <xdr:colOff>647700</xdr:colOff>
      <xdr:row>26</xdr:row>
      <xdr:rowOff>114300</xdr:rowOff>
    </xdr:to>
    <xdr:grpSp>
      <xdr:nvGrpSpPr>
        <xdr:cNvPr id="416" name="Group 984"/>
        <xdr:cNvGrpSpPr>
          <a:grpSpLocks/>
        </xdr:cNvGrpSpPr>
      </xdr:nvGrpSpPr>
      <xdr:grpSpPr>
        <a:xfrm>
          <a:off x="16230600" y="6858000"/>
          <a:ext cx="304800" cy="361950"/>
          <a:chOff x="-58" y="-1313"/>
          <a:chExt cx="28" cy="15808"/>
        </a:xfrm>
        <a:solidFill>
          <a:srgbClr val="FFFFFF"/>
        </a:solidFill>
      </xdr:grpSpPr>
      <xdr:sp>
        <xdr:nvSpPr>
          <xdr:cNvPr id="417" name="Line 985"/>
          <xdr:cNvSpPr>
            <a:spLocks/>
          </xdr:cNvSpPr>
        </xdr:nvSpPr>
        <xdr:spPr>
          <a:xfrm>
            <a:off x="-44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86"/>
          <xdr:cNvSpPr>
            <a:spLocks/>
          </xdr:cNvSpPr>
        </xdr:nvSpPr>
        <xdr:spPr>
          <a:xfrm>
            <a:off x="-58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419" name="Line 987"/>
        <xdr:cNvSpPr>
          <a:spLocks/>
        </xdr:cNvSpPr>
      </xdr:nvSpPr>
      <xdr:spPr>
        <a:xfrm flipH="1" flipV="1">
          <a:off x="11182350" y="72199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23</xdr:row>
      <xdr:rowOff>0</xdr:rowOff>
    </xdr:from>
    <xdr:ext cx="533400" cy="228600"/>
    <xdr:sp>
      <xdr:nvSpPr>
        <xdr:cNvPr id="420" name="text 7125"/>
        <xdr:cNvSpPr txBox="1">
          <a:spLocks noChangeArrowheads="1"/>
        </xdr:cNvSpPr>
      </xdr:nvSpPr>
      <xdr:spPr>
        <a:xfrm>
          <a:off x="161163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32</xdr:col>
      <xdr:colOff>323850</xdr:colOff>
      <xdr:row>32</xdr:row>
      <xdr:rowOff>114300</xdr:rowOff>
    </xdr:from>
    <xdr:to>
      <xdr:col>32</xdr:col>
      <xdr:colOff>628650</xdr:colOff>
      <xdr:row>34</xdr:row>
      <xdr:rowOff>38100</xdr:rowOff>
    </xdr:to>
    <xdr:grpSp>
      <xdr:nvGrpSpPr>
        <xdr:cNvPr id="421" name="Group 989"/>
        <xdr:cNvGrpSpPr>
          <a:grpSpLocks/>
        </xdr:cNvGrpSpPr>
      </xdr:nvGrpSpPr>
      <xdr:grpSpPr>
        <a:xfrm>
          <a:off x="23641050" y="8591550"/>
          <a:ext cx="304800" cy="381000"/>
          <a:chOff x="-59" y="-5601"/>
          <a:chExt cx="28" cy="16640"/>
        </a:xfrm>
        <a:solidFill>
          <a:srgbClr val="FFFFFF"/>
        </a:solidFill>
      </xdr:grpSpPr>
      <xdr:sp>
        <xdr:nvSpPr>
          <xdr:cNvPr id="422" name="Line 990"/>
          <xdr:cNvSpPr>
            <a:spLocks/>
          </xdr:cNvSpPr>
        </xdr:nvSpPr>
        <xdr:spPr>
          <a:xfrm flipH="1">
            <a:off x="-45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991"/>
          <xdr:cNvSpPr>
            <a:spLocks/>
          </xdr:cNvSpPr>
        </xdr:nvSpPr>
        <xdr:spPr>
          <a:xfrm>
            <a:off x="-59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32</xdr:row>
      <xdr:rowOff>0</xdr:rowOff>
    </xdr:from>
    <xdr:ext cx="533400" cy="228600"/>
    <xdr:sp>
      <xdr:nvSpPr>
        <xdr:cNvPr id="424" name="text 7125"/>
        <xdr:cNvSpPr txBox="1">
          <a:spLocks noChangeArrowheads="1"/>
        </xdr:cNvSpPr>
      </xdr:nvSpPr>
      <xdr:spPr>
        <a:xfrm>
          <a:off x="161163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22</xdr:col>
      <xdr:colOff>104775</xdr:colOff>
      <xdr:row>24</xdr:row>
      <xdr:rowOff>57150</xdr:rowOff>
    </xdr:from>
    <xdr:to>
      <xdr:col>22</xdr:col>
      <xdr:colOff>533400</xdr:colOff>
      <xdr:row>24</xdr:row>
      <xdr:rowOff>171450</xdr:rowOff>
    </xdr:to>
    <xdr:grpSp>
      <xdr:nvGrpSpPr>
        <xdr:cNvPr id="425" name="Group 1008"/>
        <xdr:cNvGrpSpPr>
          <a:grpSpLocks/>
        </xdr:cNvGrpSpPr>
      </xdr:nvGrpSpPr>
      <xdr:grpSpPr>
        <a:xfrm>
          <a:off x="15992475" y="6705600"/>
          <a:ext cx="428625" cy="114300"/>
          <a:chOff x="-79" y="-18"/>
          <a:chExt cx="39" cy="12"/>
        </a:xfrm>
        <a:solidFill>
          <a:srgbClr val="FFFFFF"/>
        </a:solidFill>
      </xdr:grpSpPr>
      <xdr:sp>
        <xdr:nvSpPr>
          <xdr:cNvPr id="426" name="Rectangle 1009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010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011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012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28</xdr:row>
      <xdr:rowOff>57150</xdr:rowOff>
    </xdr:from>
    <xdr:to>
      <xdr:col>22</xdr:col>
      <xdr:colOff>533400</xdr:colOff>
      <xdr:row>28</xdr:row>
      <xdr:rowOff>171450</xdr:rowOff>
    </xdr:to>
    <xdr:grpSp>
      <xdr:nvGrpSpPr>
        <xdr:cNvPr id="430" name="Group 1018"/>
        <xdr:cNvGrpSpPr>
          <a:grpSpLocks/>
        </xdr:cNvGrpSpPr>
      </xdr:nvGrpSpPr>
      <xdr:grpSpPr>
        <a:xfrm>
          <a:off x="15992475" y="7620000"/>
          <a:ext cx="428625" cy="114300"/>
          <a:chOff x="-79" y="-18"/>
          <a:chExt cx="39" cy="12"/>
        </a:xfrm>
        <a:solidFill>
          <a:srgbClr val="FFFFFF"/>
        </a:solidFill>
      </xdr:grpSpPr>
      <xdr:sp>
        <xdr:nvSpPr>
          <xdr:cNvPr id="431" name="Rectangle 1019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020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021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022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76200</xdr:rowOff>
    </xdr:from>
    <xdr:to>
      <xdr:col>48</xdr:col>
      <xdr:colOff>0</xdr:colOff>
      <xdr:row>28</xdr:row>
      <xdr:rowOff>152400</xdr:rowOff>
    </xdr:to>
    <xdr:grpSp>
      <xdr:nvGrpSpPr>
        <xdr:cNvPr id="435" name="Group 1023"/>
        <xdr:cNvGrpSpPr>
          <a:grpSpLocks/>
        </xdr:cNvGrpSpPr>
      </xdr:nvGrpSpPr>
      <xdr:grpSpPr>
        <a:xfrm>
          <a:off x="27774900" y="7410450"/>
          <a:ext cx="7734300" cy="304800"/>
          <a:chOff x="-632" y="-12815"/>
          <a:chExt cx="19824" cy="26688"/>
        </a:xfrm>
        <a:solidFill>
          <a:srgbClr val="FFFFFF"/>
        </a:solidFill>
      </xdr:grpSpPr>
      <xdr:sp>
        <xdr:nvSpPr>
          <xdr:cNvPr id="436" name="Rectangle 0"/>
          <xdr:cNvSpPr>
            <a:spLocks/>
          </xdr:cNvSpPr>
        </xdr:nvSpPr>
        <xdr:spPr>
          <a:xfrm>
            <a:off x="-632" y="-12815"/>
            <a:ext cx="1982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"/>
          <xdr:cNvSpPr>
            <a:spLocks/>
          </xdr:cNvSpPr>
        </xdr:nvSpPr>
        <xdr:spPr>
          <a:xfrm>
            <a:off x="-518" y="-9479"/>
            <a:ext cx="1962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"/>
          <xdr:cNvSpPr>
            <a:spLocks/>
          </xdr:cNvSpPr>
        </xdr:nvSpPr>
        <xdr:spPr>
          <a:xfrm>
            <a:off x="-632" y="1053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3"/>
          <xdr:cNvSpPr>
            <a:spLocks/>
          </xdr:cNvSpPr>
        </xdr:nvSpPr>
        <xdr:spPr>
          <a:xfrm>
            <a:off x="2505" y="10537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"/>
          <xdr:cNvSpPr>
            <a:spLocks/>
          </xdr:cNvSpPr>
        </xdr:nvSpPr>
        <xdr:spPr>
          <a:xfrm>
            <a:off x="5613" y="1053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5"/>
          <xdr:cNvSpPr>
            <a:spLocks/>
          </xdr:cNvSpPr>
        </xdr:nvSpPr>
        <xdr:spPr>
          <a:xfrm>
            <a:off x="8750" y="10537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"/>
          <xdr:cNvSpPr>
            <a:spLocks/>
          </xdr:cNvSpPr>
        </xdr:nvSpPr>
        <xdr:spPr>
          <a:xfrm>
            <a:off x="11857" y="1053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7"/>
          <xdr:cNvSpPr>
            <a:spLocks/>
          </xdr:cNvSpPr>
        </xdr:nvSpPr>
        <xdr:spPr>
          <a:xfrm>
            <a:off x="14994" y="10537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8"/>
          <xdr:cNvSpPr>
            <a:spLocks/>
          </xdr:cNvSpPr>
        </xdr:nvSpPr>
        <xdr:spPr>
          <a:xfrm>
            <a:off x="18102" y="1053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24</xdr:row>
      <xdr:rowOff>76200</xdr:rowOff>
    </xdr:from>
    <xdr:to>
      <xdr:col>48</xdr:col>
      <xdr:colOff>0</xdr:colOff>
      <xdr:row>25</xdr:row>
      <xdr:rowOff>152400</xdr:rowOff>
    </xdr:to>
    <xdr:grpSp>
      <xdr:nvGrpSpPr>
        <xdr:cNvPr id="445" name="Group 9"/>
        <xdr:cNvGrpSpPr>
          <a:grpSpLocks/>
        </xdr:cNvGrpSpPr>
      </xdr:nvGrpSpPr>
      <xdr:grpSpPr>
        <a:xfrm>
          <a:off x="27774900" y="6724650"/>
          <a:ext cx="7734300" cy="304800"/>
          <a:chOff x="-632" y="-12863"/>
          <a:chExt cx="19824" cy="26688"/>
        </a:xfrm>
        <a:solidFill>
          <a:srgbClr val="FFFFFF"/>
        </a:solidFill>
      </xdr:grpSpPr>
      <xdr:sp>
        <xdr:nvSpPr>
          <xdr:cNvPr id="446" name="Rectangle 10"/>
          <xdr:cNvSpPr>
            <a:spLocks/>
          </xdr:cNvSpPr>
        </xdr:nvSpPr>
        <xdr:spPr>
          <a:xfrm>
            <a:off x="-632" y="-12863"/>
            <a:ext cx="1982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1"/>
          <xdr:cNvSpPr>
            <a:spLocks/>
          </xdr:cNvSpPr>
        </xdr:nvSpPr>
        <xdr:spPr>
          <a:xfrm>
            <a:off x="-518" y="-9527"/>
            <a:ext cx="1962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2"/>
          <xdr:cNvSpPr>
            <a:spLocks/>
          </xdr:cNvSpPr>
        </xdr:nvSpPr>
        <xdr:spPr>
          <a:xfrm>
            <a:off x="-632" y="1048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3"/>
          <xdr:cNvSpPr>
            <a:spLocks/>
          </xdr:cNvSpPr>
        </xdr:nvSpPr>
        <xdr:spPr>
          <a:xfrm>
            <a:off x="2505" y="1048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4"/>
          <xdr:cNvSpPr>
            <a:spLocks/>
          </xdr:cNvSpPr>
        </xdr:nvSpPr>
        <xdr:spPr>
          <a:xfrm>
            <a:off x="5613" y="1048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5"/>
          <xdr:cNvSpPr>
            <a:spLocks/>
          </xdr:cNvSpPr>
        </xdr:nvSpPr>
        <xdr:spPr>
          <a:xfrm>
            <a:off x="8750" y="1048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6"/>
          <xdr:cNvSpPr>
            <a:spLocks/>
          </xdr:cNvSpPr>
        </xdr:nvSpPr>
        <xdr:spPr>
          <a:xfrm>
            <a:off x="11857" y="1048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7"/>
          <xdr:cNvSpPr>
            <a:spLocks/>
          </xdr:cNvSpPr>
        </xdr:nvSpPr>
        <xdr:spPr>
          <a:xfrm>
            <a:off x="14994" y="10489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8"/>
          <xdr:cNvSpPr>
            <a:spLocks/>
          </xdr:cNvSpPr>
        </xdr:nvSpPr>
        <xdr:spPr>
          <a:xfrm>
            <a:off x="18102" y="1048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29</xdr:row>
      <xdr:rowOff>114300</xdr:rowOff>
    </xdr:from>
    <xdr:to>
      <xdr:col>69</xdr:col>
      <xdr:colOff>409575</xdr:colOff>
      <xdr:row>31</xdr:row>
      <xdr:rowOff>38100</xdr:rowOff>
    </xdr:to>
    <xdr:grpSp>
      <xdr:nvGrpSpPr>
        <xdr:cNvPr id="455" name="Group 22"/>
        <xdr:cNvGrpSpPr>
          <a:grpSpLocks/>
        </xdr:cNvGrpSpPr>
      </xdr:nvGrpSpPr>
      <xdr:grpSpPr>
        <a:xfrm>
          <a:off x="51435000" y="7905750"/>
          <a:ext cx="304800" cy="381000"/>
          <a:chOff x="-38" y="-5553"/>
          <a:chExt cx="28" cy="16640"/>
        </a:xfrm>
        <a:solidFill>
          <a:srgbClr val="FFFFFF"/>
        </a:solidFill>
      </xdr:grpSpPr>
      <xdr:sp>
        <xdr:nvSpPr>
          <xdr:cNvPr id="456" name="Line 23"/>
          <xdr:cNvSpPr>
            <a:spLocks/>
          </xdr:cNvSpPr>
        </xdr:nvSpPr>
        <xdr:spPr>
          <a:xfrm flipH="1">
            <a:off x="-24" y="-555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4"/>
          <xdr:cNvSpPr>
            <a:spLocks/>
          </xdr:cNvSpPr>
        </xdr:nvSpPr>
        <xdr:spPr>
          <a:xfrm>
            <a:off x="-38" y="-97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458" name="Line 30"/>
        <xdr:cNvSpPr>
          <a:spLocks/>
        </xdr:cNvSpPr>
      </xdr:nvSpPr>
      <xdr:spPr>
        <a:xfrm flipV="1">
          <a:off x="47872650" y="790575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895350</xdr:colOff>
      <xdr:row>26</xdr:row>
      <xdr:rowOff>114300</xdr:rowOff>
    </xdr:from>
    <xdr:to>
      <xdr:col>75</xdr:col>
      <xdr:colOff>123825</xdr:colOff>
      <xdr:row>26</xdr:row>
      <xdr:rowOff>114300</xdr:rowOff>
    </xdr:to>
    <xdr:sp>
      <xdr:nvSpPr>
        <xdr:cNvPr id="459" name="Line 31"/>
        <xdr:cNvSpPr>
          <a:spLocks/>
        </xdr:cNvSpPr>
      </xdr:nvSpPr>
      <xdr:spPr>
        <a:xfrm flipV="1">
          <a:off x="51263550" y="7219950"/>
          <a:ext cx="465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26</xdr:row>
      <xdr:rowOff>114300</xdr:rowOff>
    </xdr:from>
    <xdr:to>
      <xdr:col>73</xdr:col>
      <xdr:colOff>409575</xdr:colOff>
      <xdr:row>28</xdr:row>
      <xdr:rowOff>38100</xdr:rowOff>
    </xdr:to>
    <xdr:grpSp>
      <xdr:nvGrpSpPr>
        <xdr:cNvPr id="460" name="Group 32"/>
        <xdr:cNvGrpSpPr>
          <a:grpSpLocks/>
        </xdr:cNvGrpSpPr>
      </xdr:nvGrpSpPr>
      <xdr:grpSpPr>
        <a:xfrm>
          <a:off x="54406800" y="7219950"/>
          <a:ext cx="304800" cy="381000"/>
          <a:chOff x="-38" y="-5505"/>
          <a:chExt cx="28" cy="16640"/>
        </a:xfrm>
        <a:solidFill>
          <a:srgbClr val="FFFFFF"/>
        </a:solidFill>
      </xdr:grpSpPr>
      <xdr:sp>
        <xdr:nvSpPr>
          <xdr:cNvPr id="461" name="Line 33"/>
          <xdr:cNvSpPr>
            <a:spLocks/>
          </xdr:cNvSpPr>
        </xdr:nvSpPr>
        <xdr:spPr>
          <a:xfrm flipH="1">
            <a:off x="-24" y="-550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4"/>
          <xdr:cNvSpPr>
            <a:spLocks/>
          </xdr:cNvSpPr>
        </xdr:nvSpPr>
        <xdr:spPr>
          <a:xfrm>
            <a:off x="-38" y="-92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25</xdr:row>
      <xdr:rowOff>57150</xdr:rowOff>
    </xdr:from>
    <xdr:to>
      <xdr:col>73</xdr:col>
      <xdr:colOff>409575</xdr:colOff>
      <xdr:row>25</xdr:row>
      <xdr:rowOff>180975</xdr:rowOff>
    </xdr:to>
    <xdr:grpSp>
      <xdr:nvGrpSpPr>
        <xdr:cNvPr id="463" name="Group 46"/>
        <xdr:cNvGrpSpPr>
          <a:grpSpLocks/>
        </xdr:cNvGrpSpPr>
      </xdr:nvGrpSpPr>
      <xdr:grpSpPr>
        <a:xfrm>
          <a:off x="54406800" y="6934200"/>
          <a:ext cx="304800" cy="123825"/>
          <a:chOff x="-38" y="-18"/>
          <a:chExt cx="28" cy="13"/>
        </a:xfrm>
        <a:solidFill>
          <a:srgbClr val="FFFFFF"/>
        </a:solidFill>
      </xdr:grpSpPr>
      <xdr:grpSp>
        <xdr:nvGrpSpPr>
          <xdr:cNvPr id="464" name="Group 45"/>
          <xdr:cNvGrpSpPr>
            <a:grpSpLocks/>
          </xdr:cNvGrpSpPr>
        </xdr:nvGrpSpPr>
        <xdr:grpSpPr>
          <a:xfrm>
            <a:off x="-38" y="-18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465" name="Rectangle 26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Line 27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Line 28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8" name="Oval 29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9" name="Line 37"/>
          <xdr:cNvSpPr>
            <a:spLocks/>
          </xdr:cNvSpPr>
        </xdr:nvSpPr>
        <xdr:spPr>
          <a:xfrm>
            <a:off x="-26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180975</xdr:rowOff>
    </xdr:to>
    <xdr:grpSp>
      <xdr:nvGrpSpPr>
        <xdr:cNvPr id="470" name="Group 48"/>
        <xdr:cNvGrpSpPr>
          <a:grpSpLocks/>
        </xdr:cNvGrpSpPr>
      </xdr:nvGrpSpPr>
      <xdr:grpSpPr>
        <a:xfrm>
          <a:off x="7019925" y="8077200"/>
          <a:ext cx="295275" cy="123825"/>
          <a:chOff x="-18968" y="-18"/>
          <a:chExt cx="12582" cy="13"/>
        </a:xfrm>
        <a:solidFill>
          <a:srgbClr val="FFFFFF"/>
        </a:solidFill>
      </xdr:grpSpPr>
      <xdr:grpSp>
        <xdr:nvGrpSpPr>
          <xdr:cNvPr id="471" name="Group 47"/>
          <xdr:cNvGrpSpPr>
            <a:grpSpLocks/>
          </xdr:cNvGrpSpPr>
        </xdr:nvGrpSpPr>
        <xdr:grpSpPr>
          <a:xfrm>
            <a:off x="-18968" y="-18"/>
            <a:ext cx="12582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472" name="Rectangle 974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3" name="Line 975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4" name="Line 976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5" name="Oval 977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6" name="Line 44"/>
          <xdr:cNvSpPr>
            <a:spLocks/>
          </xdr:cNvSpPr>
        </xdr:nvSpPr>
        <xdr:spPr>
          <a:xfrm>
            <a:off x="-18037" y="-11"/>
            <a:ext cx="605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24</xdr:row>
      <xdr:rowOff>209550</xdr:rowOff>
    </xdr:from>
    <xdr:to>
      <xdr:col>58</xdr:col>
      <xdr:colOff>628650</xdr:colOff>
      <xdr:row>26</xdr:row>
      <xdr:rowOff>114300</xdr:rowOff>
    </xdr:to>
    <xdr:grpSp>
      <xdr:nvGrpSpPr>
        <xdr:cNvPr id="477" name="Group 50"/>
        <xdr:cNvGrpSpPr>
          <a:grpSpLocks/>
        </xdr:cNvGrpSpPr>
      </xdr:nvGrpSpPr>
      <xdr:grpSpPr>
        <a:xfrm>
          <a:off x="43262550" y="6858000"/>
          <a:ext cx="304800" cy="361950"/>
          <a:chOff x="-59" y="-1313"/>
          <a:chExt cx="28" cy="15808"/>
        </a:xfrm>
        <a:solidFill>
          <a:srgbClr val="FFFFFF"/>
        </a:solidFill>
      </xdr:grpSpPr>
      <xdr:sp>
        <xdr:nvSpPr>
          <xdr:cNvPr id="478" name="Line 51"/>
          <xdr:cNvSpPr>
            <a:spLocks/>
          </xdr:cNvSpPr>
        </xdr:nvSpPr>
        <xdr:spPr>
          <a:xfrm>
            <a:off x="-45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2"/>
          <xdr:cNvSpPr>
            <a:spLocks/>
          </xdr:cNvSpPr>
        </xdr:nvSpPr>
        <xdr:spPr>
          <a:xfrm>
            <a:off x="-59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29</xdr:row>
      <xdr:rowOff>114300</xdr:rowOff>
    </xdr:from>
    <xdr:to>
      <xdr:col>51</xdr:col>
      <xdr:colOff>419100</xdr:colOff>
      <xdr:row>31</xdr:row>
      <xdr:rowOff>28575</xdr:rowOff>
    </xdr:to>
    <xdr:grpSp>
      <xdr:nvGrpSpPr>
        <xdr:cNvPr id="480" name="Group 53"/>
        <xdr:cNvGrpSpPr>
          <a:grpSpLocks/>
        </xdr:cNvGrpSpPr>
      </xdr:nvGrpSpPr>
      <xdr:grpSpPr>
        <a:xfrm>
          <a:off x="380714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481" name="Line 54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55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21</xdr:row>
      <xdr:rowOff>219075</xdr:rowOff>
    </xdr:from>
    <xdr:to>
      <xdr:col>48</xdr:col>
      <xdr:colOff>628650</xdr:colOff>
      <xdr:row>23</xdr:row>
      <xdr:rowOff>114300</xdr:rowOff>
    </xdr:to>
    <xdr:grpSp>
      <xdr:nvGrpSpPr>
        <xdr:cNvPr id="483" name="Group 56"/>
        <xdr:cNvGrpSpPr>
          <a:grpSpLocks/>
        </xdr:cNvGrpSpPr>
      </xdr:nvGrpSpPr>
      <xdr:grpSpPr>
        <a:xfrm>
          <a:off x="35833050" y="6181725"/>
          <a:ext cx="304800" cy="352425"/>
          <a:chOff x="-59" y="-849"/>
          <a:chExt cx="28" cy="15392"/>
        </a:xfrm>
        <a:solidFill>
          <a:srgbClr val="FFFFFF"/>
        </a:solidFill>
      </xdr:grpSpPr>
      <xdr:sp>
        <xdr:nvSpPr>
          <xdr:cNvPr id="484" name="Line 57"/>
          <xdr:cNvSpPr>
            <a:spLocks/>
          </xdr:cNvSpPr>
        </xdr:nvSpPr>
        <xdr:spPr>
          <a:xfrm>
            <a:off x="-45" y="112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8"/>
          <xdr:cNvSpPr>
            <a:spLocks/>
          </xdr:cNvSpPr>
        </xdr:nvSpPr>
        <xdr:spPr>
          <a:xfrm>
            <a:off x="-59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29</xdr:row>
      <xdr:rowOff>114300</xdr:rowOff>
    </xdr:from>
    <xdr:to>
      <xdr:col>51</xdr:col>
      <xdr:colOff>266700</xdr:colOff>
      <xdr:row>32</xdr:row>
      <xdr:rowOff>114300</xdr:rowOff>
    </xdr:to>
    <xdr:sp>
      <xdr:nvSpPr>
        <xdr:cNvPr id="486" name="Line 59"/>
        <xdr:cNvSpPr>
          <a:spLocks/>
        </xdr:cNvSpPr>
      </xdr:nvSpPr>
      <xdr:spPr>
        <a:xfrm flipV="1">
          <a:off x="33680400" y="7905750"/>
          <a:ext cx="455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23</xdr:row>
      <xdr:rowOff>114300</xdr:rowOff>
    </xdr:from>
    <xdr:to>
      <xdr:col>58</xdr:col>
      <xdr:colOff>476250</xdr:colOff>
      <xdr:row>26</xdr:row>
      <xdr:rowOff>114300</xdr:rowOff>
    </xdr:to>
    <xdr:sp>
      <xdr:nvSpPr>
        <xdr:cNvPr id="487" name="Line 60"/>
        <xdr:cNvSpPr>
          <a:spLocks/>
        </xdr:cNvSpPr>
      </xdr:nvSpPr>
      <xdr:spPr>
        <a:xfrm>
          <a:off x="35985450" y="6534150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88" name="text 29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&lt;  1</a:t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89" name="text 29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  &lt;  2</a:t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79</xdr:col>
      <xdr:colOff>266700</xdr:colOff>
      <xdr:row>28</xdr:row>
      <xdr:rowOff>180975</xdr:rowOff>
    </xdr:to>
    <xdr:sp>
      <xdr:nvSpPr>
        <xdr:cNvPr id="490" name="Line 65"/>
        <xdr:cNvSpPr>
          <a:spLocks/>
        </xdr:cNvSpPr>
      </xdr:nvSpPr>
      <xdr:spPr>
        <a:xfrm flipH="1" flipV="1">
          <a:off x="56807100" y="72199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29</xdr:row>
      <xdr:rowOff>57150</xdr:rowOff>
    </xdr:from>
    <xdr:to>
      <xdr:col>81</xdr:col>
      <xdr:colOff>266700</xdr:colOff>
      <xdr:row>29</xdr:row>
      <xdr:rowOff>114300</xdr:rowOff>
    </xdr:to>
    <xdr:sp>
      <xdr:nvSpPr>
        <xdr:cNvPr id="491" name="Line 66"/>
        <xdr:cNvSpPr>
          <a:spLocks/>
        </xdr:cNvSpPr>
      </xdr:nvSpPr>
      <xdr:spPr>
        <a:xfrm flipH="1" flipV="1">
          <a:off x="59778900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28</xdr:row>
      <xdr:rowOff>180975</xdr:rowOff>
    </xdr:from>
    <xdr:to>
      <xdr:col>80</xdr:col>
      <xdr:colOff>495300</xdr:colOff>
      <xdr:row>29</xdr:row>
      <xdr:rowOff>57150</xdr:rowOff>
    </xdr:to>
    <xdr:sp>
      <xdr:nvSpPr>
        <xdr:cNvPr id="492" name="Line 67"/>
        <xdr:cNvSpPr>
          <a:spLocks/>
        </xdr:cNvSpPr>
      </xdr:nvSpPr>
      <xdr:spPr>
        <a:xfrm flipH="1" flipV="1">
          <a:off x="59035950" y="7743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29</xdr:row>
      <xdr:rowOff>114300</xdr:rowOff>
    </xdr:from>
    <xdr:to>
      <xdr:col>87</xdr:col>
      <xdr:colOff>228600</xdr:colOff>
      <xdr:row>29</xdr:row>
      <xdr:rowOff>114300</xdr:rowOff>
    </xdr:to>
    <xdr:sp>
      <xdr:nvSpPr>
        <xdr:cNvPr id="493" name="Line 68"/>
        <xdr:cNvSpPr>
          <a:spLocks/>
        </xdr:cNvSpPr>
      </xdr:nvSpPr>
      <xdr:spPr>
        <a:xfrm flipV="1">
          <a:off x="60531375" y="7905750"/>
          <a:ext cx="441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26</xdr:row>
      <xdr:rowOff>114300</xdr:rowOff>
    </xdr:from>
    <xdr:to>
      <xdr:col>87</xdr:col>
      <xdr:colOff>266700</xdr:colOff>
      <xdr:row>26</xdr:row>
      <xdr:rowOff>114300</xdr:rowOff>
    </xdr:to>
    <xdr:sp>
      <xdr:nvSpPr>
        <xdr:cNvPr id="494" name="Line 69"/>
        <xdr:cNvSpPr>
          <a:spLocks/>
        </xdr:cNvSpPr>
      </xdr:nvSpPr>
      <xdr:spPr>
        <a:xfrm flipV="1">
          <a:off x="55902225" y="7219950"/>
          <a:ext cx="907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34</xdr:row>
      <xdr:rowOff>0</xdr:rowOff>
    </xdr:from>
    <xdr:ext cx="971550" cy="228600"/>
    <xdr:sp>
      <xdr:nvSpPr>
        <xdr:cNvPr id="495" name="text 774"/>
        <xdr:cNvSpPr txBox="1">
          <a:spLocks noChangeArrowheads="1"/>
        </xdr:cNvSpPr>
      </xdr:nvSpPr>
      <xdr:spPr>
        <a:xfrm>
          <a:off x="9944100" y="89344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P463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74</xdr:col>
      <xdr:colOff>276225</xdr:colOff>
      <xdr:row>30</xdr:row>
      <xdr:rowOff>0</xdr:rowOff>
    </xdr:from>
    <xdr:ext cx="3409950" cy="228600"/>
    <xdr:sp>
      <xdr:nvSpPr>
        <xdr:cNvPr id="496" name="text 348"/>
        <xdr:cNvSpPr txBox="1">
          <a:spLocks noChangeArrowheads="1"/>
        </xdr:cNvSpPr>
      </xdr:nvSpPr>
      <xdr:spPr>
        <a:xfrm>
          <a:off x="55102125" y="8020050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neznámé v.č. = zaústění vlečky V2209</a:t>
          </a:r>
        </a:p>
      </xdr:txBody>
    </xdr:sp>
    <xdr:clientData/>
  </xdr:oneCellAnchor>
  <xdr:oneCellAnchor>
    <xdr:from>
      <xdr:col>74</xdr:col>
      <xdr:colOff>590550</xdr:colOff>
      <xdr:row>31</xdr:row>
      <xdr:rowOff>114300</xdr:rowOff>
    </xdr:from>
    <xdr:ext cx="2609850" cy="228600"/>
    <xdr:sp>
      <xdr:nvSpPr>
        <xdr:cNvPr id="497" name="text 348"/>
        <xdr:cNvSpPr txBox="1">
          <a:spLocks noChangeArrowheads="1"/>
        </xdr:cNvSpPr>
      </xdr:nvSpPr>
      <xdr:spPr>
        <a:xfrm>
          <a:off x="55416450" y="8362950"/>
          <a:ext cx="2609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V2209 je námezník</a:t>
          </a:r>
        </a:p>
      </xdr:txBody>
    </xdr:sp>
    <xdr:clientData/>
  </xdr:one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498" name="Line 74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499" name="Line 75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0" name="Line 76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1" name="Line 77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2" name="Line 78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3" name="Line 79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4" name="Line 80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5" name="Line 81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6" name="Line 82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7" name="Line 83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8" name="Line 84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09" name="Line 85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0" name="Line 86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1" name="Line 87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2" name="Line 88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3" name="Line 89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4" name="Line 90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5" name="Line 91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6" name="Line 92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7" name="Line 93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8" name="Line 94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19" name="Line 95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20" name="Line 96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521" name="Line 97"/>
        <xdr:cNvSpPr>
          <a:spLocks/>
        </xdr:cNvSpPr>
      </xdr:nvSpPr>
      <xdr:spPr>
        <a:xfrm flipH="1">
          <a:off x="607695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22" name="Line 98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23" name="Line 99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24" name="Line 100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25" name="Line 101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26" name="Line 102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27" name="Line 103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28" name="Line 104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29" name="Line 105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30" name="Line 106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31" name="Line 107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32" name="Line 108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25</xdr:row>
      <xdr:rowOff>19050</xdr:rowOff>
    </xdr:from>
    <xdr:to>
      <xdr:col>83</xdr:col>
      <xdr:colOff>504825</xdr:colOff>
      <xdr:row>25</xdr:row>
      <xdr:rowOff>19050</xdr:rowOff>
    </xdr:to>
    <xdr:sp>
      <xdr:nvSpPr>
        <xdr:cNvPr id="533" name="Line 109"/>
        <xdr:cNvSpPr>
          <a:spLocks/>
        </xdr:cNvSpPr>
      </xdr:nvSpPr>
      <xdr:spPr>
        <a:xfrm flipH="1">
          <a:off x="617315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371475</xdr:colOff>
      <xdr:row>23</xdr:row>
      <xdr:rowOff>0</xdr:rowOff>
    </xdr:from>
    <xdr:to>
      <xdr:col>16</xdr:col>
      <xdr:colOff>590550</xdr:colOff>
      <xdr:row>24</xdr:row>
      <xdr:rowOff>219075</xdr:rowOff>
    </xdr:to>
    <xdr:grpSp>
      <xdr:nvGrpSpPr>
        <xdr:cNvPr id="534" name="Group 110"/>
        <xdr:cNvGrpSpPr>
          <a:grpSpLocks/>
        </xdr:cNvGrpSpPr>
      </xdr:nvGrpSpPr>
      <xdr:grpSpPr>
        <a:xfrm>
          <a:off x="11801475" y="6419850"/>
          <a:ext cx="219075" cy="447675"/>
          <a:chOff x="-55" y="-449"/>
          <a:chExt cx="20" cy="19553"/>
        </a:xfrm>
        <a:solidFill>
          <a:srgbClr val="FFFFFF"/>
        </a:solidFill>
      </xdr:grpSpPr>
      <xdr:sp>
        <xdr:nvSpPr>
          <xdr:cNvPr id="535" name="Line 111"/>
          <xdr:cNvSpPr>
            <a:spLocks/>
          </xdr:cNvSpPr>
        </xdr:nvSpPr>
        <xdr:spPr>
          <a:xfrm flipV="1">
            <a:off x="-44" y="12446"/>
            <a:ext cx="1" cy="6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Line 112"/>
          <xdr:cNvSpPr>
            <a:spLocks/>
          </xdr:cNvSpPr>
        </xdr:nvSpPr>
        <xdr:spPr>
          <a:xfrm flipV="1">
            <a:off x="-55" y="-449"/>
            <a:ext cx="20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113"/>
          <xdr:cNvSpPr>
            <a:spLocks/>
          </xdr:cNvSpPr>
        </xdr:nvSpPr>
        <xdr:spPr>
          <a:xfrm>
            <a:off x="-49" y="1910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kreslení 1138"/>
          <xdr:cNvSpPr>
            <a:spLocks/>
          </xdr:cNvSpPr>
        </xdr:nvSpPr>
        <xdr:spPr>
          <a:xfrm>
            <a:off x="-50" y="382"/>
            <a:ext cx="12" cy="1206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20</xdr:row>
      <xdr:rowOff>209550</xdr:rowOff>
    </xdr:from>
    <xdr:to>
      <xdr:col>43</xdr:col>
      <xdr:colOff>0</xdr:colOff>
      <xdr:row>21</xdr:row>
      <xdr:rowOff>209550</xdr:rowOff>
    </xdr:to>
    <xdr:sp>
      <xdr:nvSpPr>
        <xdr:cNvPr id="539" name="text 207"/>
        <xdr:cNvSpPr txBox="1">
          <a:spLocks noChangeArrowheads="1"/>
        </xdr:cNvSpPr>
      </xdr:nvSpPr>
      <xdr:spPr>
        <a:xfrm>
          <a:off x="31222950" y="5943600"/>
          <a:ext cx="4953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90"/>
      <c r="AE1" s="191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90"/>
      <c r="BH1" s="191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179" t="s">
        <v>0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79" t="s">
        <v>1</v>
      </c>
      <c r="CA2" s="180"/>
      <c r="CB2" s="180"/>
      <c r="CC2" s="180"/>
      <c r="CD2" s="180"/>
      <c r="CE2" s="180"/>
      <c r="CF2" s="180"/>
      <c r="CG2" s="180"/>
      <c r="CH2" s="180"/>
      <c r="CI2" s="180"/>
      <c r="CJ2" s="181"/>
    </row>
    <row r="3" spans="16:89" ht="21" customHeight="1" thickBot="1" thickTop="1"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4:89" ht="25.5" customHeight="1">
      <c r="D4" s="265"/>
      <c r="E4" s="266"/>
      <c r="F4" s="266"/>
      <c r="G4" s="267" t="s">
        <v>2</v>
      </c>
      <c r="H4" s="268"/>
      <c r="I4" s="268"/>
      <c r="J4" s="269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6"/>
      <c r="AG4" s="87"/>
      <c r="AH4" s="88" t="s">
        <v>3</v>
      </c>
      <c r="AI4" s="87"/>
      <c r="AJ4" s="89"/>
      <c r="AK4" s="90"/>
      <c r="AL4" s="91"/>
      <c r="AM4" s="91"/>
      <c r="AN4" s="91"/>
      <c r="AO4" s="92"/>
      <c r="AP4" s="93" t="s">
        <v>4</v>
      </c>
      <c r="AQ4" s="94"/>
      <c r="AR4" s="95"/>
      <c r="AS4" s="96" t="s">
        <v>5</v>
      </c>
      <c r="AT4" s="95"/>
      <c r="AU4" s="97"/>
      <c r="AV4" s="98" t="s">
        <v>4</v>
      </c>
      <c r="AW4" s="91"/>
      <c r="AX4" s="91"/>
      <c r="AY4" s="91"/>
      <c r="AZ4" s="91"/>
      <c r="BA4" s="99"/>
      <c r="BB4" s="87"/>
      <c r="BC4" s="87"/>
      <c r="BD4" s="88" t="s">
        <v>3</v>
      </c>
      <c r="BE4" s="87"/>
      <c r="BF4" s="89"/>
      <c r="BG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4:89" ht="25.5" customHeight="1" thickBot="1">
      <c r="D5" s="270"/>
      <c r="E5" s="271"/>
      <c r="F5" s="271"/>
      <c r="G5" s="276" t="s">
        <v>6</v>
      </c>
      <c r="H5" s="272"/>
      <c r="I5" s="272"/>
      <c r="J5" s="27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00"/>
      <c r="AG5" s="101"/>
      <c r="AH5" s="102" t="s">
        <v>7</v>
      </c>
      <c r="AI5" s="101"/>
      <c r="AJ5" s="103"/>
      <c r="AK5" s="104"/>
      <c r="AL5" s="105"/>
      <c r="AM5" s="105"/>
      <c r="AN5" s="105"/>
      <c r="AO5" s="106"/>
      <c r="AP5" s="107"/>
      <c r="AQ5" s="108"/>
      <c r="AR5" s="109"/>
      <c r="AS5" s="110" t="s">
        <v>8</v>
      </c>
      <c r="AT5" s="111"/>
      <c r="AU5" s="112"/>
      <c r="AV5" s="113"/>
      <c r="AW5" s="105"/>
      <c r="AX5" s="105"/>
      <c r="AY5" s="105"/>
      <c r="AZ5" s="105"/>
      <c r="BA5" s="114"/>
      <c r="BB5" s="101"/>
      <c r="BC5" s="101"/>
      <c r="BD5" s="254" t="s">
        <v>9</v>
      </c>
      <c r="BE5" s="101"/>
      <c r="BF5" s="103"/>
      <c r="BG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CK5" s="14"/>
    </row>
    <row r="6" spans="4:89" ht="24" customHeight="1" thickTop="1">
      <c r="D6" s="270"/>
      <c r="E6" s="271"/>
      <c r="F6" s="271"/>
      <c r="G6" s="276" t="s">
        <v>10</v>
      </c>
      <c r="H6" s="272"/>
      <c r="I6" s="272"/>
      <c r="J6" s="27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23"/>
      <c r="AG6" s="224"/>
      <c r="AH6" s="224" t="s">
        <v>11</v>
      </c>
      <c r="AI6" s="117"/>
      <c r="AJ6" s="118"/>
      <c r="AK6" s="119"/>
      <c r="AL6" s="120"/>
      <c r="AM6" s="121"/>
      <c r="AN6" s="121"/>
      <c r="AO6" s="122"/>
      <c r="AP6" s="123"/>
      <c r="AQ6" s="124"/>
      <c r="AR6" s="125"/>
      <c r="AS6" s="125"/>
      <c r="AT6" s="125"/>
      <c r="AU6" s="126"/>
      <c r="AV6" s="127"/>
      <c r="AW6" s="128"/>
      <c r="AX6" s="129"/>
      <c r="AY6" s="129"/>
      <c r="AZ6" s="129"/>
      <c r="BA6" s="130"/>
      <c r="BB6" s="116"/>
      <c r="BC6" s="115"/>
      <c r="BD6" s="116"/>
      <c r="BE6" s="117"/>
      <c r="BF6" s="118"/>
      <c r="BG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</row>
    <row r="7" spans="4:89" ht="24" customHeight="1">
      <c r="D7" s="277"/>
      <c r="E7" s="271"/>
      <c r="F7" s="271"/>
      <c r="G7" s="276" t="s">
        <v>12</v>
      </c>
      <c r="H7" s="271"/>
      <c r="I7" s="271"/>
      <c r="J7" s="27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74"/>
      <c r="AG7" s="184">
        <v>19.31</v>
      </c>
      <c r="AH7" s="184"/>
      <c r="AI7" s="184"/>
      <c r="AJ7" s="9"/>
      <c r="AK7" s="131"/>
      <c r="AL7" s="129"/>
      <c r="AM7" s="132" t="s">
        <v>13</v>
      </c>
      <c r="AN7" s="132"/>
      <c r="AO7" s="133"/>
      <c r="AP7" s="27">
        <v>1</v>
      </c>
      <c r="AQ7" s="134"/>
      <c r="AR7" s="29"/>
      <c r="AS7" s="30" t="s">
        <v>14</v>
      </c>
      <c r="AT7" s="135"/>
      <c r="AU7" s="28"/>
      <c r="AV7" s="136">
        <v>1</v>
      </c>
      <c r="AW7" s="137"/>
      <c r="AX7" s="128"/>
      <c r="AY7" s="132" t="s">
        <v>13</v>
      </c>
      <c r="AZ7" s="128"/>
      <c r="BA7" s="138"/>
      <c r="BB7" s="5"/>
      <c r="BC7" s="75"/>
      <c r="BD7" s="255" t="s">
        <v>15</v>
      </c>
      <c r="BE7" s="75"/>
      <c r="BF7" s="9"/>
      <c r="BG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</row>
    <row r="8" spans="4:89" ht="24" customHeight="1">
      <c r="D8" s="277"/>
      <c r="E8" s="271"/>
      <c r="F8" s="271"/>
      <c r="G8" s="276" t="s">
        <v>16</v>
      </c>
      <c r="H8" s="271"/>
      <c r="I8" s="271"/>
      <c r="J8" s="27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23"/>
      <c r="AG8" s="224"/>
      <c r="AH8" s="224" t="s">
        <v>17</v>
      </c>
      <c r="AI8" s="233"/>
      <c r="AJ8" s="234"/>
      <c r="AK8" s="119"/>
      <c r="AL8" s="5"/>
      <c r="AM8" s="5"/>
      <c r="AN8" s="5"/>
      <c r="AO8" s="62"/>
      <c r="AP8" s="123"/>
      <c r="AQ8" s="134"/>
      <c r="AR8" s="129"/>
      <c r="AS8" s="139" t="s">
        <v>18</v>
      </c>
      <c r="AT8" s="129"/>
      <c r="AU8" s="28"/>
      <c r="AV8" s="140"/>
      <c r="AW8" s="137"/>
      <c r="AX8" s="129"/>
      <c r="AY8" s="5"/>
      <c r="AZ8" s="129"/>
      <c r="BA8" s="138"/>
      <c r="BB8" s="5"/>
      <c r="BC8" s="230"/>
      <c r="BD8" s="230"/>
      <c r="BE8" s="230"/>
      <c r="BF8" s="9"/>
      <c r="BG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</row>
    <row r="9" spans="4:89" ht="24" customHeight="1">
      <c r="D9" s="279"/>
      <c r="E9" s="274"/>
      <c r="F9" s="274"/>
      <c r="G9" s="280" t="s">
        <v>19</v>
      </c>
      <c r="H9" s="274"/>
      <c r="I9" s="274"/>
      <c r="J9" s="281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4"/>
      <c r="AG9" s="184" t="s">
        <v>20</v>
      </c>
      <c r="AH9" s="184"/>
      <c r="AI9" s="184"/>
      <c r="AJ9" s="9"/>
      <c r="AK9" s="141"/>
      <c r="AL9" s="129"/>
      <c r="AM9" s="61" t="s">
        <v>21</v>
      </c>
      <c r="AN9" s="61"/>
      <c r="AO9" s="142"/>
      <c r="AP9" s="143" t="s">
        <v>22</v>
      </c>
      <c r="AQ9" s="144"/>
      <c r="AR9" s="58"/>
      <c r="AS9" s="139" t="s">
        <v>23</v>
      </c>
      <c r="AT9" s="125"/>
      <c r="AU9" s="58"/>
      <c r="AV9" s="136" t="s">
        <v>22</v>
      </c>
      <c r="AW9" s="145"/>
      <c r="AX9" s="5"/>
      <c r="AY9" s="61" t="s">
        <v>21</v>
      </c>
      <c r="AZ9" s="5"/>
      <c r="BA9" s="146"/>
      <c r="BB9" s="5"/>
      <c r="BC9" s="230">
        <v>19.442</v>
      </c>
      <c r="BD9" s="230"/>
      <c r="BE9" s="230"/>
      <c r="BF9" s="9"/>
      <c r="BG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</row>
    <row r="10" spans="16:89" ht="24" customHeight="1"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7"/>
      <c r="AG10" s="184">
        <v>19.322</v>
      </c>
      <c r="AH10" s="184"/>
      <c r="AI10" s="184"/>
      <c r="AJ10" s="77"/>
      <c r="AK10" s="147"/>
      <c r="AL10" s="148"/>
      <c r="AM10" s="148"/>
      <c r="AN10" s="148"/>
      <c r="AO10" s="149"/>
      <c r="AP10" s="150"/>
      <c r="AQ10" s="151"/>
      <c r="AR10" s="231"/>
      <c r="AS10" s="232" t="s">
        <v>24</v>
      </c>
      <c r="AT10" s="152"/>
      <c r="AU10" s="2"/>
      <c r="AV10" s="76"/>
      <c r="AW10" s="150"/>
      <c r="AX10" s="150"/>
      <c r="AY10" s="148"/>
      <c r="AZ10" s="150"/>
      <c r="BA10" s="77"/>
      <c r="BB10" s="147"/>
      <c r="BC10" s="193"/>
      <c r="BD10" s="193"/>
      <c r="BE10" s="193"/>
      <c r="BF10" s="77"/>
      <c r="BG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</row>
    <row r="11" spans="32:89" ht="24" customHeight="1" thickBot="1">
      <c r="AF11" s="225"/>
      <c r="AG11" s="226"/>
      <c r="AH11" s="227" t="s">
        <v>25</v>
      </c>
      <c r="AI11" s="226"/>
      <c r="AJ11" s="228"/>
      <c r="AK11" s="123"/>
      <c r="AL11" s="5"/>
      <c r="AM11" s="264" t="s">
        <v>26</v>
      </c>
      <c r="AN11" s="129"/>
      <c r="AO11" s="142"/>
      <c r="AP11" s="123"/>
      <c r="AQ11" s="144"/>
      <c r="AR11" s="5"/>
      <c r="AS11" s="4"/>
      <c r="AT11" s="125"/>
      <c r="AU11" s="5"/>
      <c r="AV11" s="140"/>
      <c r="AW11" s="5"/>
      <c r="AX11" s="5"/>
      <c r="AY11" s="129"/>
      <c r="AZ11" s="5"/>
      <c r="BA11" s="5"/>
      <c r="BB11" s="225"/>
      <c r="BC11" s="226"/>
      <c r="BD11" s="227" t="s">
        <v>25</v>
      </c>
      <c r="BE11" s="226"/>
      <c r="BF11" s="228"/>
      <c r="BG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</row>
    <row r="12" spans="7:89" ht="24" customHeight="1" thickTop="1">
      <c r="G12" s="275"/>
      <c r="P12" s="1"/>
      <c r="AF12" s="74"/>
      <c r="AH12" s="229" t="s">
        <v>27</v>
      </c>
      <c r="AJ12" s="9"/>
      <c r="AK12" s="27"/>
      <c r="AL12" s="129"/>
      <c r="AM12" s="132" t="s">
        <v>28</v>
      </c>
      <c r="AN12" s="132"/>
      <c r="AO12" s="133"/>
      <c r="AP12" s="123"/>
      <c r="AQ12" s="144"/>
      <c r="AR12" s="5"/>
      <c r="AS12" s="153" t="s">
        <v>29</v>
      </c>
      <c r="AT12" s="125"/>
      <c r="AU12" s="5"/>
      <c r="AV12" s="140"/>
      <c r="AW12" s="5"/>
      <c r="AX12" s="129"/>
      <c r="AY12" s="132" t="s">
        <v>28</v>
      </c>
      <c r="AZ12" s="129"/>
      <c r="BA12" s="5"/>
      <c r="BB12" s="74"/>
      <c r="BD12" s="229"/>
      <c r="BF12" s="9"/>
      <c r="BG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</row>
    <row r="13" spans="7:89" ht="24" customHeight="1">
      <c r="G13" s="275"/>
      <c r="AF13" s="74"/>
      <c r="AG13" s="230" t="s">
        <v>30</v>
      </c>
      <c r="AH13" s="230"/>
      <c r="AI13" s="230"/>
      <c r="AJ13" s="9"/>
      <c r="AK13" s="5"/>
      <c r="AL13" s="135"/>
      <c r="AM13" s="154" t="s">
        <v>31</v>
      </c>
      <c r="AN13" s="154"/>
      <c r="AO13" s="155"/>
      <c r="AP13" s="27">
        <v>15</v>
      </c>
      <c r="AQ13" s="144"/>
      <c r="AR13" s="5"/>
      <c r="AS13" s="156"/>
      <c r="AT13" s="125"/>
      <c r="AU13" s="5"/>
      <c r="AV13" s="136"/>
      <c r="AW13" s="5"/>
      <c r="AX13" s="135"/>
      <c r="AY13" s="154" t="s">
        <v>32</v>
      </c>
      <c r="AZ13" s="135"/>
      <c r="BA13" s="5"/>
      <c r="BB13" s="74"/>
      <c r="BC13" s="253"/>
      <c r="BD13" s="229" t="s">
        <v>33</v>
      </c>
      <c r="BE13" s="253"/>
      <c r="BF13" s="9"/>
      <c r="BG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7:89" ht="24" customHeight="1">
      <c r="Q14" s="1"/>
      <c r="AD14" s="14"/>
      <c r="AE14" s="14"/>
      <c r="AF14" s="74"/>
      <c r="AG14" s="230">
        <v>19.348</v>
      </c>
      <c r="AH14" s="230"/>
      <c r="AI14" s="230"/>
      <c r="AJ14" s="9"/>
      <c r="AK14" s="5"/>
      <c r="AL14" s="125"/>
      <c r="AM14" s="158" t="s">
        <v>34</v>
      </c>
      <c r="AN14" s="125"/>
      <c r="AO14" s="155"/>
      <c r="AP14" s="27"/>
      <c r="AQ14" s="144"/>
      <c r="AR14" s="5"/>
      <c r="AS14" s="156" t="s">
        <v>35</v>
      </c>
      <c r="AT14" s="125"/>
      <c r="AU14" s="5"/>
      <c r="AV14" s="136"/>
      <c r="AW14" s="5"/>
      <c r="AX14" s="125"/>
      <c r="AY14" s="158"/>
      <c r="AZ14" s="125"/>
      <c r="BA14" s="5"/>
      <c r="BB14" s="74"/>
      <c r="BC14" s="230">
        <v>19.922</v>
      </c>
      <c r="BD14" s="230"/>
      <c r="BE14" s="230"/>
      <c r="BF14" s="9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30:89" ht="24" customHeight="1" thickBot="1">
      <c r="AD15" s="14"/>
      <c r="AE15" s="14"/>
      <c r="AF15" s="81"/>
      <c r="AG15" s="73"/>
      <c r="AH15" s="68"/>
      <c r="AI15" s="73"/>
      <c r="AJ15" s="26"/>
      <c r="AK15" s="82"/>
      <c r="AL15" s="68"/>
      <c r="AM15" s="68"/>
      <c r="AN15" s="68"/>
      <c r="AO15" s="25"/>
      <c r="AP15" s="83"/>
      <c r="AQ15" s="84"/>
      <c r="AR15" s="68"/>
      <c r="AS15" s="177"/>
      <c r="AT15" s="48"/>
      <c r="AU15" s="68"/>
      <c r="AV15" s="85"/>
      <c r="AW15" s="68"/>
      <c r="AX15" s="68"/>
      <c r="AY15" s="83"/>
      <c r="AZ15" s="68"/>
      <c r="BA15" s="26"/>
      <c r="BB15" s="81"/>
      <c r="BC15" s="73"/>
      <c r="BD15" s="68"/>
      <c r="BE15" s="73"/>
      <c r="BF15" s="26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61:89" ht="18" customHeight="1"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45:89" ht="18" customHeight="1">
      <c r="AS17" s="70" t="s">
        <v>36</v>
      </c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</row>
    <row r="18" spans="25:89" ht="18" customHeight="1">
      <c r="Y18" s="14"/>
      <c r="AG18" s="166"/>
      <c r="AS18" s="63" t="s">
        <v>37</v>
      </c>
      <c r="AZ18" s="14"/>
      <c r="BA18" s="14"/>
      <c r="BN18" s="14"/>
      <c r="BR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</row>
    <row r="19" spans="31:59" ht="18" customHeight="1">
      <c r="AE19" s="14"/>
      <c r="AF19" s="14"/>
      <c r="AG19" s="69"/>
      <c r="AS19" s="63" t="s">
        <v>38</v>
      </c>
      <c r="AZ19" s="14"/>
      <c r="BA19" s="14"/>
      <c r="BB19" s="14"/>
      <c r="BC19" s="14"/>
      <c r="BD19" s="14"/>
      <c r="BE19" s="14"/>
      <c r="BF19" s="14"/>
      <c r="BG19" s="14"/>
    </row>
    <row r="20" spans="6:82" ht="18" customHeight="1">
      <c r="F20" s="71"/>
      <c r="K20" s="14"/>
      <c r="N20" s="14"/>
      <c r="O20" s="14"/>
      <c r="Y20" s="14"/>
      <c r="AG20" s="14"/>
      <c r="CD20" s="71"/>
    </row>
    <row r="21" spans="6:86" ht="18" customHeight="1">
      <c r="F21" s="71"/>
      <c r="G21" s="14"/>
      <c r="I21" s="15"/>
      <c r="J21" s="14"/>
      <c r="O21" s="14"/>
      <c r="AA21" s="14"/>
      <c r="AB21" s="14"/>
      <c r="AG21" s="14"/>
      <c r="AJ21" s="69"/>
      <c r="CD21" s="71"/>
      <c r="CE21" s="14"/>
      <c r="CG21" s="15"/>
      <c r="CH21" s="14"/>
    </row>
    <row r="22" spans="3:79" ht="18" customHeight="1">
      <c r="C22" s="69"/>
      <c r="I22" s="1"/>
      <c r="N22" s="14"/>
      <c r="O22" s="14"/>
      <c r="P22" s="14"/>
      <c r="Q22" s="166" t="s">
        <v>39</v>
      </c>
      <c r="U22" s="14"/>
      <c r="V22" s="14"/>
      <c r="W22" s="14"/>
      <c r="AE22" s="14"/>
      <c r="AF22" s="14"/>
      <c r="AG22" s="14"/>
      <c r="AJ22" s="14"/>
      <c r="AK22" s="14"/>
      <c r="AM22" s="14"/>
      <c r="AO22" s="14"/>
      <c r="BL22" s="218"/>
      <c r="BR22" s="14"/>
      <c r="BS22" s="14"/>
      <c r="BX22" s="14"/>
      <c r="BZ22" s="69"/>
      <c r="CA22" s="69"/>
    </row>
    <row r="23" spans="2:85" ht="18" customHeight="1">
      <c r="B23" s="14"/>
      <c r="C23" s="14"/>
      <c r="D23" s="14"/>
      <c r="E23" s="14"/>
      <c r="H23" s="14"/>
      <c r="I23" s="17"/>
      <c r="J23" s="14"/>
      <c r="Q23" s="283" t="s">
        <v>40</v>
      </c>
      <c r="S23" s="15"/>
      <c r="T23" s="252">
        <v>19.414</v>
      </c>
      <c r="U23" s="14"/>
      <c r="Z23" s="219"/>
      <c r="AA23" s="15"/>
      <c r="AC23" s="14"/>
      <c r="AD23" s="14"/>
      <c r="AF23" s="69">
        <v>7</v>
      </c>
      <c r="AG23" s="14"/>
      <c r="AK23" s="14"/>
      <c r="AL23" s="14"/>
      <c r="AS23" s="14"/>
      <c r="AW23" s="69">
        <v>10</v>
      </c>
      <c r="BP23" s="15"/>
      <c r="BR23" s="259">
        <v>19.89</v>
      </c>
      <c r="BS23" s="14"/>
      <c r="BV23" s="14"/>
      <c r="BZ23" s="14"/>
      <c r="CA23" s="14"/>
      <c r="CB23" s="14"/>
      <c r="CC23" s="14"/>
      <c r="CF23" s="14"/>
      <c r="CG23" s="14"/>
    </row>
    <row r="24" spans="5:83" ht="18" customHeight="1">
      <c r="E24" s="14"/>
      <c r="H24" s="192"/>
      <c r="I24" s="1"/>
      <c r="S24" s="14"/>
      <c r="T24" s="14"/>
      <c r="W24" s="14"/>
      <c r="Y24" s="14"/>
      <c r="AD24" s="14"/>
      <c r="AE24" s="14"/>
      <c r="AF24" s="14"/>
      <c r="AG24" s="14"/>
      <c r="AK24" s="14"/>
      <c r="AL24" s="14"/>
      <c r="AR24" s="159"/>
      <c r="AS24" s="14"/>
      <c r="AW24" s="14"/>
      <c r="AZ24" s="14"/>
      <c r="BA24" s="14"/>
      <c r="BB24" s="15"/>
      <c r="BC24" s="14"/>
      <c r="BD24" s="14"/>
      <c r="BF24" s="14"/>
      <c r="BG24" s="14"/>
      <c r="BM24" s="14"/>
      <c r="BO24" s="14"/>
      <c r="BS24" s="14"/>
      <c r="BU24" s="261"/>
      <c r="BX24" s="14"/>
      <c r="BY24" s="14"/>
      <c r="CC24" s="14"/>
      <c r="CE24" s="80"/>
    </row>
    <row r="25" spans="2:89" ht="18" customHeight="1">
      <c r="B25" s="14"/>
      <c r="E25" s="14"/>
      <c r="F25" s="14"/>
      <c r="G25" s="69"/>
      <c r="H25" s="222"/>
      <c r="I25" s="1"/>
      <c r="W25" s="257" t="s">
        <v>41</v>
      </c>
      <c r="X25" s="14"/>
      <c r="Y25" s="14"/>
      <c r="Z25" s="14"/>
      <c r="AA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P25" s="14"/>
      <c r="AR25" s="14"/>
      <c r="AT25" s="14"/>
      <c r="AU25" s="14"/>
      <c r="AV25" s="14"/>
      <c r="BA25" s="14"/>
      <c r="BC25" s="14"/>
      <c r="BI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260" t="s">
        <v>33</v>
      </c>
      <c r="BW25" s="14"/>
      <c r="BY25" s="263" t="s">
        <v>42</v>
      </c>
      <c r="CD25" s="14"/>
      <c r="CF25" s="14"/>
      <c r="CH25" s="14"/>
      <c r="CK25" s="17"/>
    </row>
    <row r="26" spans="1:83" ht="18" customHeight="1">
      <c r="A26" s="17"/>
      <c r="G26" s="14"/>
      <c r="I26" s="222"/>
      <c r="K26" s="15"/>
      <c r="L26" s="14"/>
      <c r="M26" s="14"/>
      <c r="P26" s="16">
        <v>1</v>
      </c>
      <c r="Q26" s="15"/>
      <c r="S26" s="14"/>
      <c r="W26" s="159">
        <v>3</v>
      </c>
      <c r="X26" s="16">
        <v>5</v>
      </c>
      <c r="AA26" s="14"/>
      <c r="AD26" s="14"/>
      <c r="AE26" s="14"/>
      <c r="AF26" s="14"/>
      <c r="AG26" s="14"/>
      <c r="AI26" s="14"/>
      <c r="AK26" s="14"/>
      <c r="AL26" s="14"/>
      <c r="AS26" s="14"/>
      <c r="AZ26" s="14"/>
      <c r="BA26" s="14"/>
      <c r="BB26" s="14"/>
      <c r="BC26" s="14"/>
      <c r="BD26" s="14"/>
      <c r="BE26" s="14"/>
      <c r="BF26" s="14"/>
      <c r="BG26" s="16">
        <v>12</v>
      </c>
      <c r="BH26" s="14"/>
      <c r="BI26" s="14"/>
      <c r="BO26" s="14"/>
      <c r="BP26" s="16"/>
      <c r="BQ26" s="16"/>
      <c r="BR26" s="14"/>
      <c r="BS26" s="15"/>
      <c r="BV26" s="258"/>
      <c r="BY26" s="263" t="s">
        <v>43</v>
      </c>
      <c r="CA26" s="14"/>
      <c r="CE26" s="282" t="s">
        <v>44</v>
      </c>
    </row>
    <row r="27" spans="1:89" ht="18" customHeight="1">
      <c r="A27" s="17"/>
      <c r="B27" s="17"/>
      <c r="H27" s="14"/>
      <c r="I27" s="78"/>
      <c r="K27" s="14"/>
      <c r="P27" s="14"/>
      <c r="Q27" s="14"/>
      <c r="S27" s="14"/>
      <c r="W27" s="14"/>
      <c r="X27" s="14"/>
      <c r="AA27" s="15"/>
      <c r="AB27" s="14"/>
      <c r="AH27" s="14"/>
      <c r="AJ27" s="14"/>
      <c r="AS27" s="15"/>
      <c r="AZ27" s="14"/>
      <c r="BA27" s="14"/>
      <c r="BB27" s="14"/>
      <c r="BC27" s="14"/>
      <c r="BD27" s="14"/>
      <c r="BE27" s="14"/>
      <c r="BF27" s="14"/>
      <c r="BG27" s="14"/>
      <c r="BP27" s="14"/>
      <c r="BQ27" s="14"/>
      <c r="BV27" s="14"/>
      <c r="CC27" s="166"/>
      <c r="CE27" s="14"/>
      <c r="CG27" s="16"/>
      <c r="CK27" s="17"/>
    </row>
    <row r="28" spans="1:86" ht="18" customHeight="1">
      <c r="A28" s="17"/>
      <c r="I28" s="14"/>
      <c r="K28" s="14"/>
      <c r="Q28" s="14"/>
      <c r="R28" s="14"/>
      <c r="S28" s="14"/>
      <c r="T28" s="14"/>
      <c r="V28" s="14"/>
      <c r="W28" s="256"/>
      <c r="X28" s="14"/>
      <c r="Y28" s="14"/>
      <c r="Z28" s="14"/>
      <c r="AB28" s="14"/>
      <c r="AC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Q28" s="14"/>
      <c r="AR28" s="14"/>
      <c r="AS28" s="14"/>
      <c r="BA28" s="15"/>
      <c r="BG28" s="14"/>
      <c r="BH28" s="14"/>
      <c r="BM28" s="14"/>
      <c r="BN28" s="14"/>
      <c r="BO28" s="14"/>
      <c r="BP28" s="14"/>
      <c r="BQ28" s="14"/>
      <c r="BR28" s="14"/>
      <c r="BS28" s="14"/>
      <c r="BU28" s="14"/>
      <c r="BV28" s="258">
        <v>14</v>
      </c>
      <c r="BW28" s="14"/>
      <c r="BX28" s="14"/>
      <c r="BY28" s="14"/>
      <c r="BZ28" s="14"/>
      <c r="CA28" s="14"/>
      <c r="CC28" s="14"/>
      <c r="CD28" s="14"/>
      <c r="CE28" s="71" t="s">
        <v>45</v>
      </c>
      <c r="CG28" s="14"/>
      <c r="CH28" s="65"/>
    </row>
    <row r="29" spans="3:83" ht="18" customHeight="1">
      <c r="C29" s="18" t="s">
        <v>46</v>
      </c>
      <c r="D29" s="18"/>
      <c r="K29" s="14"/>
      <c r="O29" s="16"/>
      <c r="Q29" s="14"/>
      <c r="S29" s="14"/>
      <c r="W29" s="257" t="s">
        <v>47</v>
      </c>
      <c r="AC29" s="159"/>
      <c r="AD29" s="14"/>
      <c r="AE29" s="14"/>
      <c r="AF29" s="14"/>
      <c r="AG29" s="14"/>
      <c r="AK29" s="14"/>
      <c r="AL29" s="14"/>
      <c r="AM29" s="14"/>
      <c r="AP29" s="14"/>
      <c r="AS29" s="14"/>
      <c r="AZ29" s="14"/>
      <c r="BB29" s="14"/>
      <c r="BC29" s="14"/>
      <c r="BD29" s="14"/>
      <c r="BE29" s="14"/>
      <c r="BF29" s="14"/>
      <c r="BR29" s="14"/>
      <c r="BS29" s="14"/>
      <c r="BT29" s="14"/>
      <c r="BX29" s="262" t="s">
        <v>48</v>
      </c>
      <c r="BZ29" s="16"/>
      <c r="CE29" s="71" t="s">
        <v>49</v>
      </c>
    </row>
    <row r="30" spans="2:83" ht="18" customHeight="1">
      <c r="B30" s="17"/>
      <c r="K30" s="14"/>
      <c r="O30" s="14"/>
      <c r="P30" s="14"/>
      <c r="Q30" s="14"/>
      <c r="R30" s="14"/>
      <c r="S30" s="14"/>
      <c r="T30" s="14"/>
      <c r="W30" s="14"/>
      <c r="Z30" s="14"/>
      <c r="AD30" s="14"/>
      <c r="AE30" s="14"/>
      <c r="AF30" s="14"/>
      <c r="AG30" s="14"/>
      <c r="AH30" s="14"/>
      <c r="AJ30" s="14"/>
      <c r="AK30" s="14"/>
      <c r="AL30" s="14"/>
      <c r="AM30" s="14"/>
      <c r="AN30" s="14"/>
      <c r="AO30" s="14"/>
      <c r="AS30" s="15"/>
      <c r="AT30" s="14"/>
      <c r="AU30" s="14"/>
      <c r="AV30" s="14"/>
      <c r="AW30" s="14"/>
      <c r="AY30" s="14"/>
      <c r="AZ30" s="14"/>
      <c r="BA30" s="14"/>
      <c r="BB30" s="14"/>
      <c r="BC30" s="14"/>
      <c r="BD30" s="14"/>
      <c r="BE30" s="15"/>
      <c r="BF30" s="14"/>
      <c r="BH30" s="14"/>
      <c r="BJ30" s="14"/>
      <c r="BL30" s="14"/>
      <c r="BM30" s="14"/>
      <c r="BR30" s="14"/>
      <c r="BS30" s="14"/>
      <c r="BT30" s="14"/>
      <c r="BU30" s="14"/>
      <c r="BW30" s="14"/>
      <c r="BX30" s="14"/>
      <c r="BZ30" s="14"/>
      <c r="CE30" s="14"/>
    </row>
    <row r="31" spans="3:87" ht="18" customHeight="1">
      <c r="C31" s="18"/>
      <c r="H31" s="14"/>
      <c r="I31" s="14"/>
      <c r="J31" s="14"/>
      <c r="K31" s="14"/>
      <c r="L31" s="14"/>
      <c r="M31" s="14"/>
      <c r="O31" s="14"/>
      <c r="P31" s="159">
        <v>2</v>
      </c>
      <c r="Q31" s="14"/>
      <c r="S31" s="14"/>
      <c r="T31" s="14"/>
      <c r="U31" s="14"/>
      <c r="W31" s="16">
        <v>4</v>
      </c>
      <c r="X31" s="14"/>
      <c r="Y31" s="14"/>
      <c r="Z31" s="16">
        <v>6</v>
      </c>
      <c r="AA31" s="14"/>
      <c r="AB31" s="14"/>
      <c r="AC31" s="167"/>
      <c r="AD31" s="14"/>
      <c r="AE31" s="14"/>
      <c r="AG31" s="14"/>
      <c r="AH31" s="14"/>
      <c r="AJ31" s="14"/>
      <c r="AK31" s="14"/>
      <c r="AL31" s="14"/>
      <c r="AM31" s="14"/>
      <c r="AN31" s="14"/>
      <c r="AO31" s="14"/>
      <c r="AP31" s="14"/>
      <c r="AQ31" s="14"/>
      <c r="AT31" s="16"/>
      <c r="AU31" s="14"/>
      <c r="AV31" s="14"/>
      <c r="AW31" s="14"/>
      <c r="AX31" s="14"/>
      <c r="AY31" s="14"/>
      <c r="AZ31" s="16">
        <v>11</v>
      </c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R31" s="69">
        <v>13</v>
      </c>
      <c r="BT31" s="14"/>
      <c r="BU31" s="14"/>
      <c r="CE31" s="14"/>
      <c r="CI31" s="20"/>
    </row>
    <row r="32" spans="4:87" ht="18" customHeight="1">
      <c r="D32" s="18" t="s">
        <v>46</v>
      </c>
      <c r="K32" s="251" t="s">
        <v>27</v>
      </c>
      <c r="N32" s="14"/>
      <c r="P32" s="14"/>
      <c r="Q32" s="14"/>
      <c r="R32" s="14"/>
      <c r="U32" s="14"/>
      <c r="AD32" s="14"/>
      <c r="AE32" s="16"/>
      <c r="AH32" s="14"/>
      <c r="AJ32" s="14"/>
      <c r="BF32" s="14"/>
      <c r="BH32" s="14"/>
      <c r="BI32" s="14"/>
      <c r="BJ32" s="14"/>
      <c r="BK32" s="14"/>
      <c r="BL32" s="14"/>
      <c r="BM32" s="14"/>
      <c r="BN32" s="14"/>
      <c r="BO32" s="14"/>
      <c r="BS32" s="14"/>
      <c r="BU32" s="16"/>
      <c r="BW32" s="17"/>
      <c r="CE32" s="14"/>
      <c r="CI32" s="20"/>
    </row>
    <row r="33" spans="3:87" ht="18" customHeight="1">
      <c r="C33" s="18"/>
      <c r="I33" s="19"/>
      <c r="K33" s="261"/>
      <c r="M33" s="14"/>
      <c r="R33" s="14"/>
      <c r="U33" s="14"/>
      <c r="V33" s="14"/>
      <c r="W33" s="14"/>
      <c r="X33" s="14"/>
      <c r="AA33" s="15"/>
      <c r="AE33" s="14"/>
      <c r="AF33" s="14"/>
      <c r="AG33" s="14"/>
      <c r="AH33" s="14"/>
      <c r="AI33" s="14"/>
      <c r="AJ33" s="14"/>
      <c r="AK33" s="14"/>
      <c r="AL33" s="14"/>
      <c r="AN33" s="14"/>
      <c r="AQ33" s="14"/>
      <c r="AS33" s="14"/>
      <c r="AT33" s="14"/>
      <c r="AU33" s="14"/>
      <c r="AW33" s="15"/>
      <c r="AZ33" s="14"/>
      <c r="BA33" s="14"/>
      <c r="BB33" s="14"/>
      <c r="BC33" s="14"/>
      <c r="BD33" s="14"/>
      <c r="BE33" s="14"/>
      <c r="BF33" s="14"/>
      <c r="BG33" s="14"/>
      <c r="BP33" s="14"/>
      <c r="BR33" s="218"/>
      <c r="BS33" s="14"/>
      <c r="BT33" s="14"/>
      <c r="BY33" s="14"/>
      <c r="CB33" s="14"/>
      <c r="CI33" s="20"/>
    </row>
    <row r="34" spans="8:68" ht="18" customHeight="1">
      <c r="H34" s="14"/>
      <c r="I34" s="14"/>
      <c r="O34" s="14"/>
      <c r="R34" s="217">
        <v>19.396</v>
      </c>
      <c r="S34" s="14"/>
      <c r="X34" s="14"/>
      <c r="Y34" s="14"/>
      <c r="AC34" s="14"/>
      <c r="AD34" s="14"/>
      <c r="AE34" s="16"/>
      <c r="AF34" s="14"/>
      <c r="AG34" s="69">
        <v>8</v>
      </c>
      <c r="AI34" s="16"/>
      <c r="AK34" s="6"/>
      <c r="AL34" s="14"/>
      <c r="AM34" s="14"/>
      <c r="AP34" s="14"/>
      <c r="AT34" s="69">
        <v>9</v>
      </c>
      <c r="AU34" s="14"/>
      <c r="AV34" s="14"/>
      <c r="AX34" s="14"/>
      <c r="AY34" s="221"/>
      <c r="AZ34" s="14"/>
      <c r="BB34" s="14"/>
      <c r="BC34" s="14"/>
      <c r="BE34" s="14"/>
      <c r="BF34" s="14"/>
      <c r="BG34" s="14"/>
      <c r="BP34" s="220"/>
    </row>
    <row r="35" spans="15:57" ht="18" customHeight="1">
      <c r="O35" s="159"/>
      <c r="V35" s="14"/>
      <c r="AD35" s="14"/>
      <c r="AE35" s="14"/>
      <c r="AH35" s="14"/>
      <c r="AI35" s="14"/>
      <c r="AJ35" s="14"/>
      <c r="AM35" s="218"/>
      <c r="BE35" s="14"/>
    </row>
    <row r="36" spans="34:37" ht="18" customHeight="1">
      <c r="AH36" s="14"/>
      <c r="AK36" s="56"/>
    </row>
    <row r="37" spans="37:45" ht="18" customHeight="1">
      <c r="AK37" s="57"/>
      <c r="AS37" s="63"/>
    </row>
    <row r="38" spans="35:45" ht="18" customHeight="1">
      <c r="AI38" s="218"/>
      <c r="AS38" s="64" t="s">
        <v>50</v>
      </c>
    </row>
    <row r="39" spans="1:89" ht="18" customHeight="1">
      <c r="A39" s="192"/>
      <c r="AK39" s="10"/>
      <c r="AS39" s="63" t="s">
        <v>51</v>
      </c>
      <c r="BK39" s="192"/>
      <c r="BL39" s="192"/>
      <c r="BM39" s="192"/>
      <c r="CK39" s="192"/>
    </row>
    <row r="40" spans="1:89" ht="18" customHeight="1">
      <c r="A40" s="192"/>
      <c r="AK40" s="10"/>
      <c r="AS40" s="63" t="s">
        <v>52</v>
      </c>
      <c r="BK40" s="192"/>
      <c r="BL40" s="192"/>
      <c r="BM40" s="192"/>
      <c r="CK40" s="192"/>
    </row>
    <row r="41" spans="1:89" ht="18" customHeight="1">
      <c r="A41" s="192"/>
      <c r="BK41" s="192"/>
      <c r="BL41" s="192"/>
      <c r="BM41" s="192"/>
      <c r="CK41" s="192"/>
    </row>
    <row r="42" spans="1:89" ht="21" customHeight="1" thickBot="1">
      <c r="A42" s="192"/>
      <c r="B42" s="160" t="s">
        <v>53</v>
      </c>
      <c r="C42" s="161" t="s">
        <v>54</v>
      </c>
      <c r="D42" s="161" t="s">
        <v>55</v>
      </c>
      <c r="E42" s="161" t="s">
        <v>56</v>
      </c>
      <c r="F42" s="161" t="s">
        <v>57</v>
      </c>
      <c r="G42" s="168"/>
      <c r="H42" s="168"/>
      <c r="I42" s="185" t="s">
        <v>58</v>
      </c>
      <c r="J42" s="185"/>
      <c r="K42" s="168"/>
      <c r="L42" s="201"/>
      <c r="M42" s="208"/>
      <c r="N42" s="205" t="s">
        <v>53</v>
      </c>
      <c r="O42" s="161" t="s">
        <v>54</v>
      </c>
      <c r="P42" s="161" t="s">
        <v>55</v>
      </c>
      <c r="Q42" s="161" t="s">
        <v>56</v>
      </c>
      <c r="R42" s="161" t="s">
        <v>57</v>
      </c>
      <c r="S42" s="168"/>
      <c r="T42" s="168"/>
      <c r="U42" s="185" t="s">
        <v>58</v>
      </c>
      <c r="V42" s="185"/>
      <c r="W42" s="168"/>
      <c r="X42" s="169"/>
      <c r="AA42" s="1"/>
      <c r="AB42" s="1"/>
      <c r="AC42" s="1"/>
      <c r="BK42" s="192"/>
      <c r="BL42" s="31"/>
      <c r="BM42" s="31"/>
      <c r="BN42" s="160" t="s">
        <v>53</v>
      </c>
      <c r="BO42" s="161" t="s">
        <v>54</v>
      </c>
      <c r="BP42" s="161" t="s">
        <v>55</v>
      </c>
      <c r="BQ42" s="161" t="s">
        <v>56</v>
      </c>
      <c r="BR42" s="161" t="s">
        <v>57</v>
      </c>
      <c r="BS42" s="168"/>
      <c r="BT42" s="168"/>
      <c r="BU42" s="185" t="s">
        <v>58</v>
      </c>
      <c r="BV42" s="185"/>
      <c r="BW42" s="168"/>
      <c r="BX42" s="201"/>
      <c r="BY42" s="208"/>
      <c r="BZ42" s="205" t="s">
        <v>53</v>
      </c>
      <c r="CA42" s="161" t="s">
        <v>54</v>
      </c>
      <c r="CB42" s="161" t="s">
        <v>55</v>
      </c>
      <c r="CC42" s="161" t="s">
        <v>56</v>
      </c>
      <c r="CD42" s="161" t="s">
        <v>57</v>
      </c>
      <c r="CE42" s="168"/>
      <c r="CF42" s="168"/>
      <c r="CG42" s="185" t="s">
        <v>58</v>
      </c>
      <c r="CH42" s="185"/>
      <c r="CI42" s="168"/>
      <c r="CJ42" s="169"/>
      <c r="CK42" s="192"/>
    </row>
    <row r="43" spans="1:89" ht="22.5" customHeight="1" thickTop="1">
      <c r="A43" s="192"/>
      <c r="B43" s="162"/>
      <c r="C43" s="157"/>
      <c r="D43" s="163"/>
      <c r="E43" s="164"/>
      <c r="F43" s="172"/>
      <c r="G43" s="173"/>
      <c r="H43" s="174"/>
      <c r="I43" s="174"/>
      <c r="J43" s="174"/>
      <c r="K43" s="174"/>
      <c r="L43" s="202"/>
      <c r="M43" s="209"/>
      <c r="N43" s="206"/>
      <c r="O43" s="157"/>
      <c r="P43" s="163"/>
      <c r="Q43" s="164"/>
      <c r="R43" s="172"/>
      <c r="S43" s="173"/>
      <c r="T43" s="174"/>
      <c r="U43" s="174"/>
      <c r="V43" s="174"/>
      <c r="W43" s="174"/>
      <c r="X43" s="165"/>
      <c r="AS43" s="6" t="s">
        <v>59</v>
      </c>
      <c r="BK43" s="192"/>
      <c r="BL43" s="196"/>
      <c r="BM43" s="197"/>
      <c r="BN43" s="242"/>
      <c r="BO43" s="157"/>
      <c r="BP43" s="163"/>
      <c r="BQ43" s="164"/>
      <c r="BR43" s="172"/>
      <c r="BS43" s="173"/>
      <c r="BT43" s="174"/>
      <c r="BU43" s="174"/>
      <c r="BV43" s="174"/>
      <c r="BW43" s="174"/>
      <c r="BX43" s="202"/>
      <c r="BY43" s="209"/>
      <c r="BZ43" s="206"/>
      <c r="CA43" s="157"/>
      <c r="CB43" s="163"/>
      <c r="CC43" s="164"/>
      <c r="CD43" s="172"/>
      <c r="CE43" s="173"/>
      <c r="CF43" s="174"/>
      <c r="CG43" s="174"/>
      <c r="CH43" s="174"/>
      <c r="CI43" s="174"/>
      <c r="CJ43" s="165"/>
      <c r="CK43" s="192"/>
    </row>
    <row r="44" spans="1:89" ht="22.5" customHeight="1" thickBot="1">
      <c r="A44" s="192"/>
      <c r="B44" s="21" t="s">
        <v>60</v>
      </c>
      <c r="C44" s="22">
        <v>19.378</v>
      </c>
      <c r="D44" s="23">
        <v>51</v>
      </c>
      <c r="E44" s="24">
        <f>C44+D44*0.001</f>
        <v>19.429</v>
      </c>
      <c r="F44" s="59" t="s">
        <v>61</v>
      </c>
      <c r="G44" s="250" t="s">
        <v>62</v>
      </c>
      <c r="H44" s="58"/>
      <c r="I44" s="58"/>
      <c r="J44" s="58"/>
      <c r="K44" s="58"/>
      <c r="L44" s="202"/>
      <c r="M44" s="209"/>
      <c r="N44" s="207" t="s">
        <v>63</v>
      </c>
      <c r="O44" s="11">
        <v>19.442</v>
      </c>
      <c r="P44" s="23">
        <v>-51</v>
      </c>
      <c r="Q44" s="24">
        <f>O44+P44*0.001</f>
        <v>19.391000000000002</v>
      </c>
      <c r="R44" s="59" t="s">
        <v>61</v>
      </c>
      <c r="S44" s="250" t="s">
        <v>64</v>
      </c>
      <c r="T44" s="58"/>
      <c r="U44" s="4"/>
      <c r="V44" s="4"/>
      <c r="W44" s="58"/>
      <c r="X44" s="165"/>
      <c r="AH44" s="32" t="s">
        <v>53</v>
      </c>
      <c r="AI44" s="182" t="s">
        <v>65</v>
      </c>
      <c r="AJ44" s="183"/>
      <c r="AK44" s="182" t="s">
        <v>66</v>
      </c>
      <c r="AL44" s="183"/>
      <c r="AM44" s="67" t="s">
        <v>67</v>
      </c>
      <c r="AN44" s="33"/>
      <c r="AO44" s="34"/>
      <c r="AP44" s="35" t="s">
        <v>68</v>
      </c>
      <c r="AQ44" s="34"/>
      <c r="AR44" s="36"/>
      <c r="AS44" s="56" t="s">
        <v>69</v>
      </c>
      <c r="AT44" s="32" t="s">
        <v>53</v>
      </c>
      <c r="AU44" s="182" t="s">
        <v>65</v>
      </c>
      <c r="AV44" s="183"/>
      <c r="AW44" s="182" t="s">
        <v>66</v>
      </c>
      <c r="AX44" s="183"/>
      <c r="AY44" s="67" t="s">
        <v>67</v>
      </c>
      <c r="AZ44" s="33"/>
      <c r="BA44" s="34"/>
      <c r="BB44" s="35" t="s">
        <v>68</v>
      </c>
      <c r="BC44" s="34"/>
      <c r="BD44" s="36"/>
      <c r="BK44" s="192"/>
      <c r="BL44" s="198"/>
      <c r="BM44" s="199"/>
      <c r="BN44" s="211" t="s">
        <v>70</v>
      </c>
      <c r="BO44" s="24">
        <v>19.654</v>
      </c>
      <c r="BP44" s="212">
        <v>37</v>
      </c>
      <c r="BQ44" s="213">
        <f>BO44+(BP44/1000)</f>
        <v>19.691</v>
      </c>
      <c r="BR44" s="59" t="s">
        <v>61</v>
      </c>
      <c r="BS44" s="250" t="s">
        <v>71</v>
      </c>
      <c r="BT44" s="58"/>
      <c r="BU44" s="4"/>
      <c r="BV44" s="58"/>
      <c r="BW44" s="58"/>
      <c r="BX44" s="202"/>
      <c r="BY44" s="214"/>
      <c r="BZ44" s="215" t="s">
        <v>72</v>
      </c>
      <c r="CA44" s="24">
        <v>19.89</v>
      </c>
      <c r="CB44" s="212">
        <v>-37</v>
      </c>
      <c r="CC44" s="213">
        <f>CA44+(CB44/1000)</f>
        <v>19.853</v>
      </c>
      <c r="CD44" s="59" t="s">
        <v>61</v>
      </c>
      <c r="CE44" s="216" t="s">
        <v>73</v>
      </c>
      <c r="CF44" s="58"/>
      <c r="CG44" s="58"/>
      <c r="CH44" s="58"/>
      <c r="CI44" s="58"/>
      <c r="CJ44" s="165"/>
      <c r="CK44" s="192"/>
    </row>
    <row r="45" spans="1:89" ht="22.5" customHeight="1" thickTop="1">
      <c r="A45" s="192"/>
      <c r="B45" s="235" t="s">
        <v>74</v>
      </c>
      <c r="C45" s="22">
        <v>19.378</v>
      </c>
      <c r="D45" s="236">
        <v>51</v>
      </c>
      <c r="E45" s="237">
        <f>C45+(D45/1000)</f>
        <v>19.429</v>
      </c>
      <c r="F45" s="238" t="s">
        <v>75</v>
      </c>
      <c r="G45" s="244" t="s">
        <v>76</v>
      </c>
      <c r="H45" s="245"/>
      <c r="I45" s="244"/>
      <c r="J45" s="246"/>
      <c r="K45" s="246"/>
      <c r="L45" s="247"/>
      <c r="M45" s="209"/>
      <c r="N45" s="207" t="s">
        <v>77</v>
      </c>
      <c r="O45" s="11">
        <v>19.452</v>
      </c>
      <c r="P45" s="23">
        <v>42</v>
      </c>
      <c r="Q45" s="24">
        <f>O45+P45*0.001</f>
        <v>19.494000000000003</v>
      </c>
      <c r="R45" s="59" t="s">
        <v>61</v>
      </c>
      <c r="S45" s="250" t="s">
        <v>78</v>
      </c>
      <c r="T45" s="58"/>
      <c r="U45" s="58"/>
      <c r="V45" s="4"/>
      <c r="W45" s="4"/>
      <c r="X45" s="72"/>
      <c r="AH45" s="44"/>
      <c r="AI45" s="45"/>
      <c r="AJ45" s="62"/>
      <c r="AK45" s="40"/>
      <c r="AL45" s="62"/>
      <c r="AM45" s="46"/>
      <c r="AN45" s="8"/>
      <c r="AO45" s="7"/>
      <c r="AP45" s="7"/>
      <c r="AQ45" s="7"/>
      <c r="AR45" s="3"/>
      <c r="AS45" s="57" t="s">
        <v>79</v>
      </c>
      <c r="AT45" s="37"/>
      <c r="AU45" s="38"/>
      <c r="AV45" s="39"/>
      <c r="AW45" s="51"/>
      <c r="AX45" s="39"/>
      <c r="AY45" s="52"/>
      <c r="AZ45" s="53"/>
      <c r="BA45" s="54"/>
      <c r="BB45" s="54"/>
      <c r="BC45" s="54"/>
      <c r="BD45" s="55"/>
      <c r="BK45" s="192"/>
      <c r="BL45" s="198"/>
      <c r="BM45" s="199"/>
      <c r="BN45" s="211" t="s">
        <v>80</v>
      </c>
      <c r="BO45" s="24">
        <v>19.686</v>
      </c>
      <c r="BP45" s="212">
        <v>37</v>
      </c>
      <c r="BQ45" s="213">
        <f>BO45+(BP45/1000)</f>
        <v>19.723</v>
      </c>
      <c r="BR45" s="59" t="s">
        <v>61</v>
      </c>
      <c r="BS45" s="250" t="s">
        <v>81</v>
      </c>
      <c r="BT45" s="58"/>
      <c r="BU45" s="4"/>
      <c r="BV45" s="4"/>
      <c r="BW45" s="4"/>
      <c r="BX45" s="203"/>
      <c r="BY45" s="209"/>
      <c r="BZ45" s="215"/>
      <c r="CA45" s="24"/>
      <c r="CB45" s="212"/>
      <c r="CC45" s="213"/>
      <c r="CD45" s="59"/>
      <c r="CE45" s="216"/>
      <c r="CF45" s="58"/>
      <c r="CG45" s="4"/>
      <c r="CH45" s="4"/>
      <c r="CI45" s="4"/>
      <c r="CJ45" s="72"/>
      <c r="CK45" s="192"/>
    </row>
    <row r="46" spans="1:89" ht="22.5" customHeight="1">
      <c r="A46" s="192"/>
      <c r="B46" s="235" t="s">
        <v>82</v>
      </c>
      <c r="C46" s="22">
        <v>0.2469999999999999</v>
      </c>
      <c r="D46" s="236">
        <v>-51</v>
      </c>
      <c r="E46" s="237">
        <f>C46+(D46/1000)</f>
        <v>0.1959999999999999</v>
      </c>
      <c r="F46" s="238"/>
      <c r="G46" s="239"/>
      <c r="H46" s="58"/>
      <c r="I46" s="240"/>
      <c r="J46" s="4"/>
      <c r="K46" s="4"/>
      <c r="L46" s="203"/>
      <c r="M46" s="209"/>
      <c r="N46" s="207" t="s">
        <v>83</v>
      </c>
      <c r="O46" s="11">
        <v>19.475</v>
      </c>
      <c r="P46" s="23">
        <v>37</v>
      </c>
      <c r="Q46" s="24">
        <f>O46+P46*0.001</f>
        <v>19.512</v>
      </c>
      <c r="R46" s="59" t="s">
        <v>61</v>
      </c>
      <c r="S46" s="250" t="s">
        <v>84</v>
      </c>
      <c r="T46" s="58"/>
      <c r="U46" s="4"/>
      <c r="V46" s="4"/>
      <c r="W46" s="4"/>
      <c r="X46" s="72"/>
      <c r="AH46" s="42" t="s">
        <v>60</v>
      </c>
      <c r="AI46" s="186">
        <v>19.442</v>
      </c>
      <c r="AJ46" s="187"/>
      <c r="AK46" s="186">
        <v>19.885</v>
      </c>
      <c r="AL46" s="187"/>
      <c r="AM46" s="66">
        <f>(AK46-AI46)*1000</f>
        <v>443.00000000000136</v>
      </c>
      <c r="AN46" s="41"/>
      <c r="AO46" s="7"/>
      <c r="AP46" s="43" t="s">
        <v>85</v>
      </c>
      <c r="AQ46" s="7"/>
      <c r="AR46" s="3"/>
      <c r="AT46" s="42" t="s">
        <v>60</v>
      </c>
      <c r="AU46" s="188">
        <v>19.59</v>
      </c>
      <c r="AV46" s="189"/>
      <c r="AW46" s="188">
        <v>19.678</v>
      </c>
      <c r="AX46" s="189"/>
      <c r="AY46" s="66">
        <f>(AW46-AU46)*1000</f>
        <v>88.00000000000097</v>
      </c>
      <c r="AZ46" s="41"/>
      <c r="BA46" s="7"/>
      <c r="BB46" s="27" t="s">
        <v>86</v>
      </c>
      <c r="BC46" s="7"/>
      <c r="BD46" s="3"/>
      <c r="BK46" s="192"/>
      <c r="BL46" s="200"/>
      <c r="BM46" s="199"/>
      <c r="BN46" s="79"/>
      <c r="BO46" s="11"/>
      <c r="BP46" s="23"/>
      <c r="BQ46" s="24">
        <f>BO46+BP46*0.001</f>
        <v>0</v>
      </c>
      <c r="BR46" s="59"/>
      <c r="BS46" s="178"/>
      <c r="BT46" s="58"/>
      <c r="BU46" s="4"/>
      <c r="BV46" s="4"/>
      <c r="BW46" s="4"/>
      <c r="BX46" s="203"/>
      <c r="BY46" s="209"/>
      <c r="BZ46" s="243" t="s">
        <v>87</v>
      </c>
      <c r="CA46" s="24">
        <v>19.922</v>
      </c>
      <c r="CB46" s="236">
        <v>-37</v>
      </c>
      <c r="CC46" s="237">
        <f>CA46+(CB46/1000)</f>
        <v>19.885</v>
      </c>
      <c r="CD46" s="238" t="s">
        <v>75</v>
      </c>
      <c r="CE46" s="244" t="s">
        <v>88</v>
      </c>
      <c r="CF46" s="245"/>
      <c r="CG46" s="244"/>
      <c r="CH46" s="246"/>
      <c r="CI46" s="246"/>
      <c r="CJ46" s="248"/>
      <c r="CK46" s="192"/>
    </row>
    <row r="47" spans="1:89" ht="22.5" customHeight="1">
      <c r="A47" s="192"/>
      <c r="B47" s="211" t="s">
        <v>89</v>
      </c>
      <c r="C47" s="24">
        <v>19.41</v>
      </c>
      <c r="D47" s="236"/>
      <c r="E47" s="237"/>
      <c r="F47" s="238"/>
      <c r="G47" s="239"/>
      <c r="H47" s="58"/>
      <c r="I47" s="240"/>
      <c r="J47" s="4"/>
      <c r="K47" s="4"/>
      <c r="L47" s="203"/>
      <c r="M47" s="209"/>
      <c r="N47" s="215" t="s">
        <v>90</v>
      </c>
      <c r="O47" s="24">
        <v>19.531</v>
      </c>
      <c r="P47" s="212">
        <v>-42</v>
      </c>
      <c r="Q47" s="213">
        <f>O47+(P47/1000)</f>
        <v>19.488999999999997</v>
      </c>
      <c r="R47" s="59" t="s">
        <v>61</v>
      </c>
      <c r="S47" s="250" t="s">
        <v>91</v>
      </c>
      <c r="T47" s="58"/>
      <c r="U47" s="4"/>
      <c r="V47" s="4"/>
      <c r="W47" s="4"/>
      <c r="X47" s="72"/>
      <c r="AH47" s="42"/>
      <c r="AI47" s="186"/>
      <c r="AJ47" s="187"/>
      <c r="AK47" s="186"/>
      <c r="AL47" s="187"/>
      <c r="AM47" s="66"/>
      <c r="AN47" s="41"/>
      <c r="AO47" s="7"/>
      <c r="AP47" s="61"/>
      <c r="AQ47" s="7"/>
      <c r="AR47" s="3"/>
      <c r="AS47" s="10" t="s">
        <v>92</v>
      </c>
      <c r="AT47" s="42"/>
      <c r="AU47" s="188"/>
      <c r="AV47" s="189"/>
      <c r="AW47" s="188"/>
      <c r="AX47" s="189"/>
      <c r="AY47" s="66">
        <f>(AW47-AU47)*1000</f>
        <v>0</v>
      </c>
      <c r="AZ47" s="41"/>
      <c r="BA47" s="7"/>
      <c r="BB47" s="27"/>
      <c r="BC47" s="7"/>
      <c r="BD47" s="3"/>
      <c r="BK47" s="192"/>
      <c r="BL47" s="4"/>
      <c r="BM47" s="4"/>
      <c r="BN47" s="79" t="s">
        <v>93</v>
      </c>
      <c r="BO47" s="11">
        <v>19.715</v>
      </c>
      <c r="BP47" s="23">
        <v>-37</v>
      </c>
      <c r="BQ47" s="24">
        <f>BO47+BP47*0.001</f>
        <v>19.678</v>
      </c>
      <c r="BR47" s="59" t="s">
        <v>61</v>
      </c>
      <c r="BS47" s="250" t="s">
        <v>94</v>
      </c>
      <c r="BT47" s="58"/>
      <c r="BU47" s="4"/>
      <c r="BV47" s="4"/>
      <c r="BW47" s="4"/>
      <c r="BX47" s="203"/>
      <c r="BY47" s="214"/>
      <c r="BZ47" s="243"/>
      <c r="CA47" s="24"/>
      <c r="CB47" s="236"/>
      <c r="CC47" s="237"/>
      <c r="CD47" s="238"/>
      <c r="CE47" s="244"/>
      <c r="CF47" s="245"/>
      <c r="CG47" s="244"/>
      <c r="CH47" s="246"/>
      <c r="CI47" s="246"/>
      <c r="CJ47" s="248"/>
      <c r="CK47" s="192"/>
    </row>
    <row r="48" spans="1:89" ht="22.5" customHeight="1">
      <c r="A48" s="192"/>
      <c r="B48" s="241" t="s">
        <v>95</v>
      </c>
      <c r="C48" s="249">
        <v>19.442</v>
      </c>
      <c r="D48" s="236">
        <v>-51</v>
      </c>
      <c r="E48" s="237">
        <f>C48+(D48/1000)</f>
        <v>19.391000000000002</v>
      </c>
      <c r="F48" s="238" t="s">
        <v>75</v>
      </c>
      <c r="G48" s="244" t="s">
        <v>96</v>
      </c>
      <c r="H48" s="245"/>
      <c r="I48" s="244"/>
      <c r="J48" s="246"/>
      <c r="K48" s="246"/>
      <c r="L48" s="247"/>
      <c r="M48" s="209"/>
      <c r="N48" s="215" t="s">
        <v>97</v>
      </c>
      <c r="O48" s="24">
        <v>19.541</v>
      </c>
      <c r="P48" s="212">
        <v>-37</v>
      </c>
      <c r="Q48" s="213">
        <f>O48+(P48/1000)</f>
        <v>19.504</v>
      </c>
      <c r="R48" s="59" t="s">
        <v>61</v>
      </c>
      <c r="S48" s="250" t="s">
        <v>98</v>
      </c>
      <c r="T48" s="58"/>
      <c r="U48" s="4"/>
      <c r="V48" s="4"/>
      <c r="W48" s="4"/>
      <c r="X48" s="72"/>
      <c r="AH48" s="42" t="s">
        <v>74</v>
      </c>
      <c r="AI48" s="186">
        <v>19.442</v>
      </c>
      <c r="AJ48" s="187"/>
      <c r="AK48" s="186">
        <v>19.853</v>
      </c>
      <c r="AL48" s="187"/>
      <c r="AM48" s="66">
        <f>(AK48-AI48)*1000</f>
        <v>411.00000000000136</v>
      </c>
      <c r="AN48" s="8"/>
      <c r="AO48" s="7"/>
      <c r="AP48" s="27" t="s">
        <v>99</v>
      </c>
      <c r="AQ48" s="7"/>
      <c r="AR48" s="3"/>
      <c r="AS48" s="10">
        <v>2011</v>
      </c>
      <c r="AT48" s="42" t="s">
        <v>74</v>
      </c>
      <c r="AU48" s="188">
        <v>19.59</v>
      </c>
      <c r="AV48" s="189"/>
      <c r="AW48" s="188">
        <v>19.678</v>
      </c>
      <c r="AX48" s="189"/>
      <c r="AY48" s="66">
        <f>(AW48-AU48)*1000</f>
        <v>88.00000000000097</v>
      </c>
      <c r="AZ48" s="41"/>
      <c r="BA48" s="7"/>
      <c r="BB48" s="27" t="s">
        <v>100</v>
      </c>
      <c r="BC48" s="7"/>
      <c r="BD48" s="3"/>
      <c r="BK48" s="192"/>
      <c r="BL48" s="194"/>
      <c r="BM48" s="195"/>
      <c r="BN48" s="79" t="s">
        <v>101</v>
      </c>
      <c r="BO48" s="11">
        <v>19.781</v>
      </c>
      <c r="BP48" s="23">
        <v>-37</v>
      </c>
      <c r="BQ48" s="24">
        <f>BO48+BP48*0.001</f>
        <v>19.744</v>
      </c>
      <c r="BR48" s="59" t="s">
        <v>61</v>
      </c>
      <c r="BS48" s="250" t="s">
        <v>102</v>
      </c>
      <c r="BT48" s="58"/>
      <c r="BU48" s="4"/>
      <c r="BV48" s="4"/>
      <c r="BW48" s="4"/>
      <c r="BX48" s="203"/>
      <c r="BY48" s="209"/>
      <c r="BZ48" s="215" t="s">
        <v>103</v>
      </c>
      <c r="CA48" s="24" t="s">
        <v>104</v>
      </c>
      <c r="CB48" s="212"/>
      <c r="CC48" s="213"/>
      <c r="CD48" s="59"/>
      <c r="CE48" s="250" t="s">
        <v>105</v>
      </c>
      <c r="CF48" s="58"/>
      <c r="CG48" s="4"/>
      <c r="CH48" s="4"/>
      <c r="CI48" s="4"/>
      <c r="CJ48" s="72"/>
      <c r="CK48" s="192"/>
    </row>
    <row r="49" spans="1:89" ht="22.5" customHeight="1" thickBot="1">
      <c r="A49" s="192"/>
      <c r="B49" s="170"/>
      <c r="C49" s="171"/>
      <c r="D49" s="171"/>
      <c r="E49" s="171"/>
      <c r="F49" s="60"/>
      <c r="G49" s="175"/>
      <c r="H49" s="176"/>
      <c r="I49" s="73"/>
      <c r="J49" s="68"/>
      <c r="K49" s="68"/>
      <c r="L49" s="204"/>
      <c r="M49" s="210"/>
      <c r="N49" s="171"/>
      <c r="O49" s="171"/>
      <c r="P49" s="171"/>
      <c r="Q49" s="171"/>
      <c r="R49" s="60"/>
      <c r="S49" s="175"/>
      <c r="T49" s="176"/>
      <c r="U49" s="73"/>
      <c r="V49" s="68"/>
      <c r="W49" s="68"/>
      <c r="X49" s="26"/>
      <c r="AD49" s="17"/>
      <c r="AE49" s="17"/>
      <c r="AH49" s="47"/>
      <c r="AI49" s="48"/>
      <c r="AJ49" s="12"/>
      <c r="AK49" s="49"/>
      <c r="AL49" s="12"/>
      <c r="AM49" s="49"/>
      <c r="AN49" s="50"/>
      <c r="AO49" s="48"/>
      <c r="AP49" s="48"/>
      <c r="AQ49" s="48"/>
      <c r="AR49" s="13"/>
      <c r="AT49" s="47"/>
      <c r="AU49" s="48"/>
      <c r="AV49" s="12"/>
      <c r="AW49" s="49"/>
      <c r="AX49" s="12"/>
      <c r="AY49" s="49"/>
      <c r="AZ49" s="50"/>
      <c r="BA49" s="48"/>
      <c r="BB49" s="48"/>
      <c r="BC49" s="48"/>
      <c r="BD49" s="13"/>
      <c r="BG49" s="17"/>
      <c r="BH49" s="17"/>
      <c r="BK49" s="192"/>
      <c r="BL49" s="4"/>
      <c r="BM49" s="4"/>
      <c r="BN49" s="170"/>
      <c r="BO49" s="171"/>
      <c r="BP49" s="171"/>
      <c r="BQ49" s="171"/>
      <c r="BR49" s="60"/>
      <c r="BS49" s="175"/>
      <c r="BT49" s="176"/>
      <c r="BU49" s="73"/>
      <c r="BV49" s="68"/>
      <c r="BW49" s="68"/>
      <c r="BX49" s="204"/>
      <c r="BY49" s="210"/>
      <c r="BZ49" s="171"/>
      <c r="CA49" s="171"/>
      <c r="CB49" s="171"/>
      <c r="CC49" s="171"/>
      <c r="CD49" s="60"/>
      <c r="CE49" s="175"/>
      <c r="CF49" s="176"/>
      <c r="CG49" s="73"/>
      <c r="CH49" s="68"/>
      <c r="CI49" s="68"/>
      <c r="CJ49" s="26"/>
      <c r="CK49" s="192"/>
    </row>
    <row r="50" spans="1:89" ht="12.75" customHeight="1">
      <c r="A50" s="192"/>
      <c r="B50" s="192"/>
      <c r="C50" s="192"/>
      <c r="D50" s="192"/>
      <c r="E50" s="192"/>
      <c r="F50" s="192"/>
      <c r="G50" s="192"/>
      <c r="AA50" s="1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CE50" s="192"/>
      <c r="CF50" s="192"/>
      <c r="CG50" s="192"/>
      <c r="CH50" s="192"/>
      <c r="CI50" s="192"/>
      <c r="CJ50" s="192"/>
      <c r="CK50" s="192"/>
    </row>
    <row r="51" spans="30:60" ht="12.75" customHeight="1">
      <c r="AD51" s="190"/>
      <c r="AE51" s="191"/>
      <c r="BG51" s="190"/>
      <c r="BH51" s="191"/>
    </row>
    <row r="52" ht="12.75">
      <c r="AA52" s="1"/>
    </row>
    <row r="53" spans="27:70" ht="12.75">
      <c r="AA53" s="1"/>
      <c r="BO53" s="1"/>
      <c r="BP53" s="1"/>
      <c r="BQ53" s="1"/>
      <c r="BR53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6519074" r:id="rId1"/>
    <oleObject progId="Paint.Picture" shapeId="7243773" r:id="rId2"/>
    <oleObject progId="Paint.Picture" shapeId="1356373" r:id="rId3"/>
    <oleObject progId="Paint.Picture" shapeId="1460699" r:id="rId4"/>
    <oleObject progId="Paint.Picture" shapeId="15056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2011-08-13T11:44:26Z</cp:lastPrinted>
  <dcterms:created xsi:type="dcterms:W3CDTF">2003-01-10T15:39:03Z</dcterms:created>
  <dcterms:modified xsi:type="dcterms:W3CDTF">2011-10-10T06:58:48Z</dcterms:modified>
  <cp:category/>
  <cp:version/>
  <cp:contentType/>
  <cp:contentStatus/>
</cp:coreProperties>
</file>