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Bezdružice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<sst xmlns="http://schemas.openxmlformats.org/spreadsheetml/2006/main" count="73" uniqueCount="48">
  <si>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</si>
  <si>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</si>
  <si>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</si>
  <si>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</si>
  <si>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</si>
  <si>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</si>
  <si>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</si>
  <si>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</si>
  <si>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</si>
  <si>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</si>
  <si>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</si>
  <si>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</si>
  <si>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</si>
  <si>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</si>
  <si>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</si>
  <si>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</si>
  <si>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</si>
  <si>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</si>
  <si>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</si>
  <si>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</si>
  <si>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</si>
  <si>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</si>
  <si>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provoz podle SŽDC (ČD) D3</t>
  </si>
  <si>
    <t>Kód : 16</t>
  </si>
  <si>
    <t>Rádiové spojení  ( síť VHF )</t>
  </si>
  <si>
    <t>Vjezdové / odjezdové rychlosti :</t>
  </si>
  <si>
    <t>ručně</t>
  </si>
  <si>
    <t>Vk 1</t>
  </si>
  <si>
    <t>Manipulační  koleje</t>
  </si>
  <si>
    <t>není</t>
  </si>
  <si>
    <t>Konec tratě</t>
  </si>
  <si>
    <t>rychlost 40 km/h</t>
  </si>
  <si>
    <t>bez zabezpečení</t>
  </si>
  <si>
    <t>Směr  :  Cebiv</t>
  </si>
  <si>
    <t>Pňovany</t>
  </si>
  <si>
    <t>Km  23,961</t>
  </si>
  <si>
    <t>Trať : 712C</t>
  </si>
  <si>
    <t>Ev. č. : 755157</t>
  </si>
  <si>
    <t>VIII.</t>
  </si>
  <si>
    <t>1 a</t>
  </si>
  <si>
    <t>odtlačný kontrolní výměnový zámek, klíč 1t/1 v SHK - I.</t>
  </si>
  <si>
    <t>výměnový zámek, klíč je v kotrolním VZ Vk1</t>
  </si>
  <si>
    <t>kontrolní výměnový zámek, klíč 4/3t/3 v SHK - V.</t>
  </si>
  <si>
    <t>odtlačný kontrolní výměnový zámek, klíč je v KZ v.č.4</t>
  </si>
  <si>
    <t>kontrolní výměnový zámek, klíč 7/8 v SHK - II.</t>
  </si>
  <si>
    <t>kontrolní výkolejkový zámek, klíč Vk1/2 v SHK - III.</t>
  </si>
  <si>
    <t>výměnový zámek, klíč je v KZ v.č.7</t>
  </si>
  <si>
    <t>3 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</si>
</sst>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0" fontId="18" fillId="0" borderId="19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3" xfId="0" applyFont="1" applyFill="1" applyBorder="1" applyAlignment="1">
      <alignment horizontal="centerContinuous" vertical="center"/>
    </xf>
    <xf numFmtId="0" fontId="33" fillId="4" borderId="24" xfId="0" applyFont="1" applyFill="1" applyBorder="1" applyAlignment="1">
      <alignment horizontal="centerContinuous" vertical="center"/>
    </xf>
    <xf numFmtId="0" fontId="33" fillId="4" borderId="25" xfId="0" applyFont="1" applyFill="1" applyBorder="1" applyAlignment="1">
      <alignment horizontal="centerContinuous" vertical="center"/>
    </xf>
    <xf numFmtId="0" fontId="33" fillId="4" borderId="26" xfId="0" applyFont="1" applyFill="1" applyBorder="1" applyAlignment="1">
      <alignment horizontal="centerContinuous" vertical="center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2" fillId="5" borderId="29" xfId="0" applyFont="1" applyFill="1" applyBorder="1" applyAlignment="1">
      <alignment horizontal="centerContinuous" vertical="center"/>
    </xf>
    <xf numFmtId="0" fontId="2" fillId="5" borderId="30" xfId="0" applyFont="1" applyFill="1" applyBorder="1" applyAlignment="1">
      <alignment horizontal="centerContinuous" vertical="center"/>
    </xf>
    <xf numFmtId="44" fontId="4" fillId="2" borderId="31" xfId="18" applyFont="1" applyFill="1" applyBorder="1" applyAlignment="1">
      <alignment horizontal="centerContinuous" vertical="center"/>
    </xf>
    <xf numFmtId="44" fontId="4" fillId="2" borderId="32" xfId="18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0" fillId="0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1" xfId="18" applyFont="1" applyFill="1" applyBorder="1" applyAlignment="1">
      <alignment horizontal="centerContinuous" vertical="center"/>
    </xf>
    <xf numFmtId="44" fontId="7" fillId="2" borderId="31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37" xfId="0" applyFont="1" applyBorder="1" applyAlignment="1">
      <alignment horizontal="centerContinuous" vertical="center"/>
    </xf>
    <xf numFmtId="0" fontId="7" fillId="0" borderId="25" xfId="0" applyFont="1" applyBorder="1" applyAlignment="1">
      <alignment horizontal="centerContinuous" vertical="center"/>
    </xf>
    <xf numFmtId="0" fontId="7" fillId="0" borderId="38" xfId="0" applyFont="1" applyBorder="1" applyAlignment="1">
      <alignment horizontal="centerContinuous" vertical="center"/>
    </xf>
    <xf numFmtId="0" fontId="0" fillId="0" borderId="39" xfId="0" applyFont="1" applyBorder="1" applyAlignment="1">
      <alignment vertical="center"/>
    </xf>
    <xf numFmtId="0" fontId="7" fillId="0" borderId="39" xfId="0" applyFont="1" applyBorder="1" applyAlignment="1">
      <alignment horizontal="center"/>
    </xf>
    <xf numFmtId="0" fontId="0" fillId="0" borderId="40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1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1" xfId="18" applyFont="1" applyFill="1" applyBorder="1" applyAlignment="1">
      <alignment horizontal="centerContinuous" vertical="center"/>
    </xf>
    <xf numFmtId="164" fontId="16" fillId="0" borderId="4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164" fontId="10" fillId="0" borderId="42" xfId="0" applyNumberFormat="1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164" fontId="9" fillId="0" borderId="49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7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164" fontId="38" fillId="0" borderId="58" xfId="0" applyNumberFormat="1" applyFont="1" applyFill="1" applyBorder="1" applyAlignment="1">
      <alignment horizontal="center" vertical="center"/>
    </xf>
    <xf numFmtId="164" fontId="38" fillId="0" borderId="58" xfId="0" applyNumberFormat="1" applyFont="1" applyBorder="1" applyAlignment="1">
      <alignment horizontal="center" vertical="center"/>
    </xf>
    <xf numFmtId="1" fontId="16" fillId="0" borderId="59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8" fillId="0" borderId="0" xfId="0" applyFont="1" applyAlignment="1">
      <alignment horizontal="center"/>
    </xf>
    <xf numFmtId="164" fontId="49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Alignment="1">
      <alignment/>
    </xf>
    <xf numFmtId="164" fontId="16" fillId="0" borderId="42" xfId="0" applyNumberFormat="1" applyFont="1" applyFill="1" applyBorder="1" applyAlignment="1">
      <alignment horizontal="center" vertical="center"/>
    </xf>
    <xf numFmtId="164" fontId="16" fillId="0" borderId="42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42" fillId="0" borderId="0" xfId="0" applyFont="1" applyAlignment="1">
      <alignment/>
    </xf>
    <xf numFmtId="0" fontId="11" fillId="0" borderId="0" xfId="0" applyFont="1" applyAlignment="1">
      <alignment horizontal="center"/>
    </xf>
    <xf numFmtId="0" fontId="51" fillId="0" borderId="0" xfId="0" applyFont="1" applyBorder="1" applyAlignment="1">
      <alignment horizontal="left" vertical="center" indent="1"/>
    </xf>
    <xf numFmtId="0" fontId="34" fillId="0" borderId="42" xfId="0" applyFont="1" applyFill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33" fillId="4" borderId="60" xfId="0" applyFont="1" applyFill="1" applyBorder="1" applyAlignment="1">
      <alignment horizontal="centerContinuous" vertical="center"/>
    </xf>
    <xf numFmtId="0" fontId="33" fillId="4" borderId="61" xfId="0" applyFont="1" applyFill="1" applyBorder="1" applyAlignment="1">
      <alignment horizontal="centerContinuous" vertical="center"/>
    </xf>
    <xf numFmtId="0" fontId="33" fillId="4" borderId="62" xfId="0" applyFont="1" applyFill="1" applyBorder="1" applyAlignment="1">
      <alignment horizontal="centerContinuous" vertical="center"/>
    </xf>
    <xf numFmtId="49" fontId="35" fillId="0" borderId="20" xfId="0" applyNumberFormat="1" applyFont="1" applyFill="1" applyBorder="1" applyAlignment="1">
      <alignment horizontal="center" vertical="center"/>
    </xf>
    <xf numFmtId="164" fontId="38" fillId="0" borderId="42" xfId="0" applyNumberFormat="1" applyFont="1" applyFill="1" applyBorder="1" applyAlignment="1">
      <alignment horizontal="center" vertical="center"/>
    </xf>
    <xf numFmtId="164" fontId="38" fillId="0" borderId="4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 vertical="center"/>
    </xf>
    <xf numFmtId="49" fontId="0" fillId="0" borderId="0" xfId="20" applyNumberFormat="1" applyFont="1" applyAlignment="1">
      <alignment horizontal="center" vertical="top"/>
      <protection/>
    </xf>
    <xf numFmtId="0" fontId="37" fillId="0" borderId="0" xfId="0" applyFont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Continuous" vertical="center"/>
    </xf>
    <xf numFmtId="49" fontId="35" fillId="0" borderId="63" xfId="0" applyNumberFormat="1" applyFont="1" applyFill="1" applyBorder="1" applyAlignment="1">
      <alignment horizontal="center" vertical="center"/>
    </xf>
    <xf numFmtId="49" fontId="0" fillId="0" borderId="0" xfId="20" applyNumberFormat="1" applyFont="1" applyAlignment="1">
      <alignment horizontal="left" vertical="top"/>
      <protection/>
    </xf>
    <xf numFmtId="0" fontId="35" fillId="0" borderId="20" xfId="0" applyNumberFormat="1" applyFont="1" applyFill="1" applyBorder="1" applyAlignment="1">
      <alignment horizontal="center" vertical="center"/>
    </xf>
    <xf numFmtId="0" fontId="47" fillId="0" borderId="45" xfId="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center" vertical="center"/>
    </xf>
    <xf numFmtId="164" fontId="53" fillId="0" borderId="49" xfId="0" applyNumberFormat="1" applyFont="1" applyBorder="1" applyAlignment="1">
      <alignment horizontal="center" vertical="center"/>
    </xf>
    <xf numFmtId="0" fontId="35" fillId="0" borderId="63" xfId="0" applyNumberFormat="1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right" vertical="top"/>
      <protection/>
    </xf>
    <xf numFmtId="0" fontId="7" fillId="2" borderId="3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114300</xdr:rowOff>
    </xdr:from>
    <xdr:to>
      <xdr:col>18</xdr:col>
      <xdr:colOff>0</xdr:colOff>
      <xdr:row>27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74771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Bezdružice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22</xdr:col>
      <xdr:colOff>19050</xdr:colOff>
      <xdr:row>21</xdr:row>
      <xdr:rowOff>47625</xdr:rowOff>
    </xdr:from>
    <xdr:to>
      <xdr:col>23</xdr:col>
      <xdr:colOff>295275</xdr:colOff>
      <xdr:row>23</xdr:row>
      <xdr:rowOff>38100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60388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27</xdr:row>
      <xdr:rowOff>114300</xdr:rowOff>
    </xdr:from>
    <xdr:to>
      <xdr:col>24</xdr:col>
      <xdr:colOff>381000</xdr:colOff>
      <xdr:row>27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7477125"/>
          <a:ext cx="478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628650</xdr:colOff>
      <xdr:row>26</xdr:row>
      <xdr:rowOff>0</xdr:rowOff>
    </xdr:from>
    <xdr:to>
      <xdr:col>12</xdr:col>
      <xdr:colOff>666750</xdr:colOff>
      <xdr:row>27</xdr:row>
      <xdr:rowOff>0</xdr:rowOff>
    </xdr:to>
    <xdr:grpSp>
      <xdr:nvGrpSpPr>
        <xdr:cNvPr id="10" name="Group 601"/>
        <xdr:cNvGrpSpPr>
          <a:grpSpLocks/>
        </xdr:cNvGrpSpPr>
      </xdr:nvGrpSpPr>
      <xdr:grpSpPr>
        <a:xfrm>
          <a:off x="8705850" y="7134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28</xdr:row>
      <xdr:rowOff>19050</xdr:rowOff>
    </xdr:from>
    <xdr:to>
      <xdr:col>27</xdr:col>
      <xdr:colOff>123825</xdr:colOff>
      <xdr:row>29</xdr:row>
      <xdr:rowOff>19050</xdr:rowOff>
    </xdr:to>
    <xdr:grpSp>
      <xdr:nvGrpSpPr>
        <xdr:cNvPr id="14" name="Group 692"/>
        <xdr:cNvGrpSpPr>
          <a:grpSpLocks/>
        </xdr:cNvGrpSpPr>
      </xdr:nvGrpSpPr>
      <xdr:grpSpPr>
        <a:xfrm>
          <a:off x="21364575" y="76104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5" name="Rectangle 69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69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69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18" name="text 29"/>
        <xdr:cNvSpPr txBox="1">
          <a:spLocks noChangeArrowheads="1"/>
        </xdr:cNvSpPr>
      </xdr:nvSpPr>
      <xdr:spPr>
        <a:xfrm>
          <a:off x="13449300" y="73628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10</xdr:col>
      <xdr:colOff>276225</xdr:colOff>
      <xdr:row>30</xdr:row>
      <xdr:rowOff>114300</xdr:rowOff>
    </xdr:from>
    <xdr:to>
      <xdr:col>18</xdr:col>
      <xdr:colOff>0</xdr:colOff>
      <xdr:row>30</xdr:row>
      <xdr:rowOff>114300</xdr:rowOff>
    </xdr:to>
    <xdr:sp>
      <xdr:nvSpPr>
        <xdr:cNvPr id="19" name="Line 802"/>
        <xdr:cNvSpPr>
          <a:spLocks/>
        </xdr:cNvSpPr>
      </xdr:nvSpPr>
      <xdr:spPr>
        <a:xfrm>
          <a:off x="6867525" y="8162925"/>
          <a:ext cx="6581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114300</xdr:rowOff>
    </xdr:from>
    <xdr:to>
      <xdr:col>24</xdr:col>
      <xdr:colOff>476250</xdr:colOff>
      <xdr:row>30</xdr:row>
      <xdr:rowOff>114300</xdr:rowOff>
    </xdr:to>
    <xdr:sp>
      <xdr:nvSpPr>
        <xdr:cNvPr id="20" name="Line 809"/>
        <xdr:cNvSpPr>
          <a:spLocks/>
        </xdr:cNvSpPr>
      </xdr:nvSpPr>
      <xdr:spPr>
        <a:xfrm>
          <a:off x="14420850" y="8162925"/>
          <a:ext cx="487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390525</xdr:colOff>
      <xdr:row>24</xdr:row>
      <xdr:rowOff>171450</xdr:rowOff>
    </xdr:from>
    <xdr:to>
      <xdr:col>11</xdr:col>
      <xdr:colOff>428625</xdr:colOff>
      <xdr:row>25</xdr:row>
      <xdr:rowOff>171450</xdr:rowOff>
    </xdr:to>
    <xdr:grpSp>
      <xdr:nvGrpSpPr>
        <xdr:cNvPr id="21" name="Group 945"/>
        <xdr:cNvGrpSpPr>
          <a:grpSpLocks/>
        </xdr:cNvGrpSpPr>
      </xdr:nvGrpSpPr>
      <xdr:grpSpPr>
        <a:xfrm>
          <a:off x="7953375" y="68484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2" name="Rectangle 9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9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9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25</xdr:row>
      <xdr:rowOff>209550</xdr:rowOff>
    </xdr:from>
    <xdr:to>
      <xdr:col>24</xdr:col>
      <xdr:colOff>361950</xdr:colOff>
      <xdr:row>26</xdr:row>
      <xdr:rowOff>209550</xdr:rowOff>
    </xdr:to>
    <xdr:grpSp>
      <xdr:nvGrpSpPr>
        <xdr:cNvPr id="25" name="Group 960"/>
        <xdr:cNvGrpSpPr>
          <a:grpSpLocks/>
        </xdr:cNvGrpSpPr>
      </xdr:nvGrpSpPr>
      <xdr:grpSpPr>
        <a:xfrm>
          <a:off x="19145250" y="71151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6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27</xdr:row>
      <xdr:rowOff>114300</xdr:rowOff>
    </xdr:from>
    <xdr:to>
      <xdr:col>35</xdr:col>
      <xdr:colOff>266700</xdr:colOff>
      <xdr:row>27</xdr:row>
      <xdr:rowOff>114300</xdr:rowOff>
    </xdr:to>
    <xdr:sp>
      <xdr:nvSpPr>
        <xdr:cNvPr id="29" name="Line 14"/>
        <xdr:cNvSpPr>
          <a:spLocks/>
        </xdr:cNvSpPr>
      </xdr:nvSpPr>
      <xdr:spPr>
        <a:xfrm>
          <a:off x="19164300" y="7477125"/>
          <a:ext cx="8324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32</xdr:row>
      <xdr:rowOff>161925</xdr:rowOff>
    </xdr:from>
    <xdr:to>
      <xdr:col>11</xdr:col>
      <xdr:colOff>361950</xdr:colOff>
      <xdr:row>33</xdr:row>
      <xdr:rowOff>57150</xdr:rowOff>
    </xdr:to>
    <xdr:sp>
      <xdr:nvSpPr>
        <xdr:cNvPr id="30" name="kreslení 427"/>
        <xdr:cNvSpPr>
          <a:spLocks/>
        </xdr:cNvSpPr>
      </xdr:nvSpPr>
      <xdr:spPr>
        <a:xfrm>
          <a:off x="7572375" y="86677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1" name="Line 18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2" name="Line 19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3" name="Line 20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4" name="Line 21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5" name="Line 22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6" name="Line 23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7" name="Line 24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8" name="Line 25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9" name="Line 26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0" name="Line 27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1" name="Line 28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2" name="Line 29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3" name="Line 30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4" name="Line 31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5" name="Line 32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" name="Line 33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" name="Line 34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8" name="Line 35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9" name="Line 36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0" name="Line 37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1" name="Line 38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2" name="Line 39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3" name="Line 40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4" name="Line 41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5" name="Line 42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6" name="Line 43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7" name="Line 44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8" name="Line 45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9" name="Line 46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60" name="Line 47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61" name="Line 48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62" name="Line 49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63" name="Line 50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64" name="Line 51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65" name="Line 52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66" name="Line 53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" name="Line 54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8" name="Line 55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9" name="Line 56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0" name="Line 57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1" name="Line 58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2" name="Line 59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3" name="Line 60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4" name="Line 61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5" name="Line 62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6" name="Line 63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7" name="Line 64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8" name="Line 65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9" name="Line 66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80" name="Line 67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81" name="Line 68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82" name="Line 69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83" name="Line 70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84" name="Line 71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85" name="Line 72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86" name="Line 73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87" name="Line 74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88" name="Line 75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89" name="Line 76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90" name="Line 77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91" name="Line 78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92" name="Line 79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93" name="Line 80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94" name="Line 81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95" name="Line 82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96" name="Line 83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97" name="Line 84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98" name="Line 85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99" name="Line 86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100" name="Line 87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101" name="Line 88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102" name="Line 89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24</xdr:row>
      <xdr:rowOff>114300</xdr:rowOff>
    </xdr:from>
    <xdr:to>
      <xdr:col>21</xdr:col>
      <xdr:colOff>733425</xdr:colOff>
      <xdr:row>24</xdr:row>
      <xdr:rowOff>114300</xdr:rowOff>
    </xdr:to>
    <xdr:sp>
      <xdr:nvSpPr>
        <xdr:cNvPr id="103" name="Line 96"/>
        <xdr:cNvSpPr>
          <a:spLocks/>
        </xdr:cNvSpPr>
      </xdr:nvSpPr>
      <xdr:spPr>
        <a:xfrm>
          <a:off x="4352925" y="6791325"/>
          <a:ext cx="12744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24</xdr:row>
      <xdr:rowOff>0</xdr:rowOff>
    </xdr:from>
    <xdr:ext cx="533400" cy="228600"/>
    <xdr:sp>
      <xdr:nvSpPr>
        <xdr:cNvPr id="104" name="text 7125"/>
        <xdr:cNvSpPr txBox="1">
          <a:spLocks noChangeArrowheads="1"/>
        </xdr:cNvSpPr>
      </xdr:nvSpPr>
      <xdr:spPr>
        <a:xfrm>
          <a:off x="13677900" y="6677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4</xdr:col>
      <xdr:colOff>495300</xdr:colOff>
      <xdr:row>27</xdr:row>
      <xdr:rowOff>114300</xdr:rowOff>
    </xdr:from>
    <xdr:to>
      <xdr:col>8</xdr:col>
      <xdr:colOff>400050</xdr:colOff>
      <xdr:row>30</xdr:row>
      <xdr:rowOff>9525</xdr:rowOff>
    </xdr:to>
    <xdr:sp>
      <xdr:nvSpPr>
        <xdr:cNvPr id="105" name="Line 98"/>
        <xdr:cNvSpPr>
          <a:spLocks/>
        </xdr:cNvSpPr>
      </xdr:nvSpPr>
      <xdr:spPr>
        <a:xfrm flipH="1" flipV="1">
          <a:off x="2628900" y="7477125"/>
          <a:ext cx="287655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106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17</xdr:col>
      <xdr:colOff>476250</xdr:colOff>
      <xdr:row>36</xdr:row>
      <xdr:rowOff>114300</xdr:rowOff>
    </xdr:from>
    <xdr:to>
      <xdr:col>21</xdr:col>
      <xdr:colOff>200025</xdr:colOff>
      <xdr:row>42</xdr:row>
      <xdr:rowOff>9525</xdr:rowOff>
    </xdr:to>
    <xdr:sp>
      <xdr:nvSpPr>
        <xdr:cNvPr id="107" name="Line 124"/>
        <xdr:cNvSpPr>
          <a:spLocks/>
        </xdr:cNvSpPr>
      </xdr:nvSpPr>
      <xdr:spPr>
        <a:xfrm flipH="1" flipV="1">
          <a:off x="12954000" y="9534525"/>
          <a:ext cx="3609975" cy="1266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200025</xdr:colOff>
      <xdr:row>42</xdr:row>
      <xdr:rowOff>9525</xdr:rowOff>
    </xdr:from>
    <xdr:to>
      <xdr:col>21</xdr:col>
      <xdr:colOff>828675</xdr:colOff>
      <xdr:row>42</xdr:row>
      <xdr:rowOff>76200</xdr:rowOff>
    </xdr:to>
    <xdr:sp>
      <xdr:nvSpPr>
        <xdr:cNvPr id="108" name="Line 125"/>
        <xdr:cNvSpPr>
          <a:spLocks/>
        </xdr:cNvSpPr>
      </xdr:nvSpPr>
      <xdr:spPr>
        <a:xfrm>
          <a:off x="16563975" y="10801350"/>
          <a:ext cx="6286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828675</xdr:colOff>
      <xdr:row>42</xdr:row>
      <xdr:rowOff>76200</xdr:rowOff>
    </xdr:from>
    <xdr:to>
      <xdr:col>22</xdr:col>
      <xdr:colOff>600075</xdr:colOff>
      <xdr:row>42</xdr:row>
      <xdr:rowOff>114300</xdr:rowOff>
    </xdr:to>
    <xdr:sp>
      <xdr:nvSpPr>
        <xdr:cNvPr id="109" name="Line 126"/>
        <xdr:cNvSpPr>
          <a:spLocks/>
        </xdr:cNvSpPr>
      </xdr:nvSpPr>
      <xdr:spPr>
        <a:xfrm>
          <a:off x="17192625" y="10868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27</xdr:row>
      <xdr:rowOff>0</xdr:rowOff>
    </xdr:from>
    <xdr:ext cx="533400" cy="228600"/>
    <xdr:sp>
      <xdr:nvSpPr>
        <xdr:cNvPr id="110" name="text 7125"/>
        <xdr:cNvSpPr txBox="1">
          <a:spLocks noChangeArrowheads="1"/>
        </xdr:cNvSpPr>
      </xdr:nvSpPr>
      <xdr:spPr>
        <a:xfrm>
          <a:off x="24993600" y="7362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27</xdr:col>
      <xdr:colOff>238125</xdr:colOff>
      <xdr:row>27</xdr:row>
      <xdr:rowOff>114300</xdr:rowOff>
    </xdr:from>
    <xdr:to>
      <xdr:col>30</xdr:col>
      <xdr:colOff>476250</xdr:colOff>
      <xdr:row>29</xdr:row>
      <xdr:rowOff>114300</xdr:rowOff>
    </xdr:to>
    <xdr:sp>
      <xdr:nvSpPr>
        <xdr:cNvPr id="111" name="Line 130"/>
        <xdr:cNvSpPr>
          <a:spLocks/>
        </xdr:cNvSpPr>
      </xdr:nvSpPr>
      <xdr:spPr>
        <a:xfrm flipV="1">
          <a:off x="21516975" y="7477125"/>
          <a:ext cx="2238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466725</xdr:colOff>
      <xdr:row>30</xdr:row>
      <xdr:rowOff>76200</xdr:rowOff>
    </xdr:from>
    <xdr:to>
      <xdr:col>25</xdr:col>
      <xdr:colOff>238125</xdr:colOff>
      <xdr:row>30</xdr:row>
      <xdr:rowOff>114300</xdr:rowOff>
    </xdr:to>
    <xdr:sp>
      <xdr:nvSpPr>
        <xdr:cNvPr id="112" name="Line 131"/>
        <xdr:cNvSpPr>
          <a:spLocks/>
        </xdr:cNvSpPr>
      </xdr:nvSpPr>
      <xdr:spPr>
        <a:xfrm flipV="1">
          <a:off x="19288125" y="8124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30</xdr:row>
      <xdr:rowOff>0</xdr:rowOff>
    </xdr:from>
    <xdr:to>
      <xdr:col>26</xdr:col>
      <xdr:colOff>466725</xdr:colOff>
      <xdr:row>30</xdr:row>
      <xdr:rowOff>76200</xdr:rowOff>
    </xdr:to>
    <xdr:sp>
      <xdr:nvSpPr>
        <xdr:cNvPr id="113" name="Line 132"/>
        <xdr:cNvSpPr>
          <a:spLocks/>
        </xdr:cNvSpPr>
      </xdr:nvSpPr>
      <xdr:spPr>
        <a:xfrm flipV="1">
          <a:off x="20031075" y="8048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466725</xdr:colOff>
      <xdr:row>29</xdr:row>
      <xdr:rowOff>114300</xdr:rowOff>
    </xdr:from>
    <xdr:to>
      <xdr:col>27</xdr:col>
      <xdr:colOff>238125</xdr:colOff>
      <xdr:row>30</xdr:row>
      <xdr:rowOff>0</xdr:rowOff>
    </xdr:to>
    <xdr:sp>
      <xdr:nvSpPr>
        <xdr:cNvPr id="114" name="Line 133"/>
        <xdr:cNvSpPr>
          <a:spLocks/>
        </xdr:cNvSpPr>
      </xdr:nvSpPr>
      <xdr:spPr>
        <a:xfrm flipV="1">
          <a:off x="20774025" y="7934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476250</xdr:colOff>
      <xdr:row>36</xdr:row>
      <xdr:rowOff>114300</xdr:rowOff>
    </xdr:from>
    <xdr:to>
      <xdr:col>27</xdr:col>
      <xdr:colOff>219075</xdr:colOff>
      <xdr:row>36</xdr:row>
      <xdr:rowOff>114300</xdr:rowOff>
    </xdr:to>
    <xdr:sp>
      <xdr:nvSpPr>
        <xdr:cNvPr id="115" name="Line 134"/>
        <xdr:cNvSpPr>
          <a:spLocks/>
        </xdr:cNvSpPr>
      </xdr:nvSpPr>
      <xdr:spPr>
        <a:xfrm>
          <a:off x="12954000" y="9534525"/>
          <a:ext cx="8543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36</xdr:row>
      <xdr:rowOff>0</xdr:rowOff>
    </xdr:from>
    <xdr:ext cx="533400" cy="228600"/>
    <xdr:sp>
      <xdr:nvSpPr>
        <xdr:cNvPr id="116" name="text 7125"/>
        <xdr:cNvSpPr txBox="1">
          <a:spLocks noChangeArrowheads="1"/>
        </xdr:cNvSpPr>
      </xdr:nvSpPr>
      <xdr:spPr>
        <a:xfrm>
          <a:off x="190500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19</xdr:col>
      <xdr:colOff>495300</xdr:colOff>
      <xdr:row>39</xdr:row>
      <xdr:rowOff>114300</xdr:rowOff>
    </xdr:from>
    <xdr:to>
      <xdr:col>27</xdr:col>
      <xdr:colOff>276225</xdr:colOff>
      <xdr:row>39</xdr:row>
      <xdr:rowOff>114300</xdr:rowOff>
    </xdr:to>
    <xdr:sp>
      <xdr:nvSpPr>
        <xdr:cNvPr id="117" name="Line 136"/>
        <xdr:cNvSpPr>
          <a:spLocks/>
        </xdr:cNvSpPr>
      </xdr:nvSpPr>
      <xdr:spPr>
        <a:xfrm>
          <a:off x="14916150" y="10220325"/>
          <a:ext cx="6638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39</xdr:row>
      <xdr:rowOff>0</xdr:rowOff>
    </xdr:from>
    <xdr:ext cx="533400" cy="228600"/>
    <xdr:sp>
      <xdr:nvSpPr>
        <xdr:cNvPr id="118" name="text 7125"/>
        <xdr:cNvSpPr txBox="1">
          <a:spLocks noChangeArrowheads="1"/>
        </xdr:cNvSpPr>
      </xdr:nvSpPr>
      <xdr:spPr>
        <a:xfrm>
          <a:off x="19050000" y="10106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22</xdr:col>
      <xdr:colOff>581025</xdr:colOff>
      <xdr:row>42</xdr:row>
      <xdr:rowOff>114300</xdr:rowOff>
    </xdr:from>
    <xdr:to>
      <xdr:col>27</xdr:col>
      <xdr:colOff>228600</xdr:colOff>
      <xdr:row>42</xdr:row>
      <xdr:rowOff>114300</xdr:rowOff>
    </xdr:to>
    <xdr:sp>
      <xdr:nvSpPr>
        <xdr:cNvPr id="119" name="Line 138"/>
        <xdr:cNvSpPr>
          <a:spLocks/>
        </xdr:cNvSpPr>
      </xdr:nvSpPr>
      <xdr:spPr>
        <a:xfrm>
          <a:off x="17916525" y="10906125"/>
          <a:ext cx="3590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42</xdr:row>
      <xdr:rowOff>0</xdr:rowOff>
    </xdr:from>
    <xdr:ext cx="533400" cy="228600"/>
    <xdr:sp>
      <xdr:nvSpPr>
        <xdr:cNvPr id="120" name="text 7125"/>
        <xdr:cNvSpPr txBox="1">
          <a:spLocks noChangeArrowheads="1"/>
        </xdr:cNvSpPr>
      </xdr:nvSpPr>
      <xdr:spPr>
        <a:xfrm>
          <a:off x="19050000" y="10791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 editAs="absolute">
    <xdr:from>
      <xdr:col>2</xdr:col>
      <xdr:colOff>47625</xdr:colOff>
      <xdr:row>28</xdr:row>
      <xdr:rowOff>19050</xdr:rowOff>
    </xdr:from>
    <xdr:to>
      <xdr:col>2</xdr:col>
      <xdr:colOff>400050</xdr:colOff>
      <xdr:row>28</xdr:row>
      <xdr:rowOff>209550</xdr:rowOff>
    </xdr:to>
    <xdr:grpSp>
      <xdr:nvGrpSpPr>
        <xdr:cNvPr id="121" name="Group 140"/>
        <xdr:cNvGrpSpPr>
          <a:grpSpLocks noChangeAspect="1"/>
        </xdr:cNvGrpSpPr>
      </xdr:nvGrpSpPr>
      <xdr:grpSpPr>
        <a:xfrm>
          <a:off x="695325" y="76104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122" name="Line 141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142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143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144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145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46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342900</xdr:colOff>
      <xdr:row>25</xdr:row>
      <xdr:rowOff>219075</xdr:rowOff>
    </xdr:from>
    <xdr:to>
      <xdr:col>4</xdr:col>
      <xdr:colOff>647700</xdr:colOff>
      <xdr:row>27</xdr:row>
      <xdr:rowOff>114300</xdr:rowOff>
    </xdr:to>
    <xdr:grpSp>
      <xdr:nvGrpSpPr>
        <xdr:cNvPr id="128" name="Group 147"/>
        <xdr:cNvGrpSpPr>
          <a:grpSpLocks noChangeAspect="1"/>
        </xdr:cNvGrpSpPr>
      </xdr:nvGrpSpPr>
      <xdr:grpSpPr>
        <a:xfrm>
          <a:off x="2476500" y="7124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9" name="Line 1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29</xdr:row>
      <xdr:rowOff>114300</xdr:rowOff>
    </xdr:from>
    <xdr:to>
      <xdr:col>7</xdr:col>
      <xdr:colOff>419100</xdr:colOff>
      <xdr:row>31</xdr:row>
      <xdr:rowOff>28575</xdr:rowOff>
    </xdr:to>
    <xdr:grpSp>
      <xdr:nvGrpSpPr>
        <xdr:cNvPr id="131" name="Group 150"/>
        <xdr:cNvGrpSpPr>
          <a:grpSpLocks noChangeAspect="1"/>
        </xdr:cNvGrpSpPr>
      </xdr:nvGrpSpPr>
      <xdr:grpSpPr>
        <a:xfrm>
          <a:off x="4695825" y="7934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2" name="Line 1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25</xdr:row>
      <xdr:rowOff>219075</xdr:rowOff>
    </xdr:from>
    <xdr:to>
      <xdr:col>9</xdr:col>
      <xdr:colOff>419100</xdr:colOff>
      <xdr:row>27</xdr:row>
      <xdr:rowOff>114300</xdr:rowOff>
    </xdr:to>
    <xdr:grpSp>
      <xdr:nvGrpSpPr>
        <xdr:cNvPr id="134" name="Group 153"/>
        <xdr:cNvGrpSpPr>
          <a:grpSpLocks noChangeAspect="1"/>
        </xdr:cNvGrpSpPr>
      </xdr:nvGrpSpPr>
      <xdr:grpSpPr>
        <a:xfrm>
          <a:off x="6181725" y="7124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" name="Line 1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24</xdr:row>
      <xdr:rowOff>114300</xdr:rowOff>
    </xdr:from>
    <xdr:to>
      <xdr:col>14</xdr:col>
      <xdr:colOff>628650</xdr:colOff>
      <xdr:row>26</xdr:row>
      <xdr:rowOff>28575</xdr:rowOff>
    </xdr:to>
    <xdr:grpSp>
      <xdr:nvGrpSpPr>
        <xdr:cNvPr id="137" name="Group 156"/>
        <xdr:cNvGrpSpPr>
          <a:grpSpLocks noChangeAspect="1"/>
        </xdr:cNvGrpSpPr>
      </xdr:nvGrpSpPr>
      <xdr:grpSpPr>
        <a:xfrm>
          <a:off x="9886950" y="6791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" name="Line 1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24</xdr:row>
      <xdr:rowOff>114300</xdr:rowOff>
    </xdr:from>
    <xdr:to>
      <xdr:col>14</xdr:col>
      <xdr:colOff>476250</xdr:colOff>
      <xdr:row>27</xdr:row>
      <xdr:rowOff>114300</xdr:rowOff>
    </xdr:to>
    <xdr:sp>
      <xdr:nvSpPr>
        <xdr:cNvPr id="140" name="Line 159"/>
        <xdr:cNvSpPr>
          <a:spLocks/>
        </xdr:cNvSpPr>
      </xdr:nvSpPr>
      <xdr:spPr>
        <a:xfrm flipH="1">
          <a:off x="6343650" y="6791325"/>
          <a:ext cx="3695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457200</xdr:colOff>
      <xdr:row>25</xdr:row>
      <xdr:rowOff>76200</xdr:rowOff>
    </xdr:from>
    <xdr:to>
      <xdr:col>22</xdr:col>
      <xdr:colOff>476250</xdr:colOff>
      <xdr:row>26</xdr:row>
      <xdr:rowOff>152400</xdr:rowOff>
    </xdr:to>
    <xdr:grpSp>
      <xdr:nvGrpSpPr>
        <xdr:cNvPr id="141" name="Group 160"/>
        <xdr:cNvGrpSpPr>
          <a:grpSpLocks/>
        </xdr:cNvGrpSpPr>
      </xdr:nvGrpSpPr>
      <xdr:grpSpPr>
        <a:xfrm>
          <a:off x="13906500" y="6981825"/>
          <a:ext cx="3905250" cy="304800"/>
          <a:chOff x="89" y="287"/>
          <a:chExt cx="863" cy="32"/>
        </a:xfrm>
        <a:solidFill>
          <a:srgbClr val="FFFFFF"/>
        </a:solidFill>
      </xdr:grpSpPr>
      <xdr:sp>
        <xdr:nvSpPr>
          <xdr:cNvPr id="142" name="Rectangle 16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6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6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6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6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6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6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6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6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400050</xdr:colOff>
      <xdr:row>30</xdr:row>
      <xdr:rowOff>9525</xdr:rowOff>
    </xdr:from>
    <xdr:to>
      <xdr:col>9</xdr:col>
      <xdr:colOff>57150</xdr:colOff>
      <xdr:row>30</xdr:row>
      <xdr:rowOff>76200</xdr:rowOff>
    </xdr:to>
    <xdr:sp>
      <xdr:nvSpPr>
        <xdr:cNvPr id="151" name="Line 170"/>
        <xdr:cNvSpPr>
          <a:spLocks/>
        </xdr:cNvSpPr>
      </xdr:nvSpPr>
      <xdr:spPr>
        <a:xfrm>
          <a:off x="5505450" y="8058150"/>
          <a:ext cx="6286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57150</xdr:colOff>
      <xdr:row>30</xdr:row>
      <xdr:rowOff>76200</xdr:rowOff>
    </xdr:from>
    <xdr:to>
      <xdr:col>10</xdr:col>
      <xdr:colOff>285750</xdr:colOff>
      <xdr:row>30</xdr:row>
      <xdr:rowOff>114300</xdr:rowOff>
    </xdr:to>
    <xdr:sp>
      <xdr:nvSpPr>
        <xdr:cNvPr id="152" name="Line 171"/>
        <xdr:cNvSpPr>
          <a:spLocks/>
        </xdr:cNvSpPr>
      </xdr:nvSpPr>
      <xdr:spPr>
        <a:xfrm>
          <a:off x="6134100" y="8124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228600</xdr:colOff>
      <xdr:row>24</xdr:row>
      <xdr:rowOff>0</xdr:rowOff>
    </xdr:from>
    <xdr:ext cx="533400" cy="228600"/>
    <xdr:sp>
      <xdr:nvSpPr>
        <xdr:cNvPr id="153" name="text 7125"/>
        <xdr:cNvSpPr txBox="1">
          <a:spLocks noChangeArrowheads="1"/>
        </xdr:cNvSpPr>
      </xdr:nvSpPr>
      <xdr:spPr>
        <a:xfrm>
          <a:off x="5334000" y="6677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17</xdr:col>
      <xdr:colOff>323850</xdr:colOff>
      <xdr:row>36</xdr:row>
      <xdr:rowOff>114300</xdr:rowOff>
    </xdr:from>
    <xdr:to>
      <xdr:col>17</xdr:col>
      <xdr:colOff>628650</xdr:colOff>
      <xdr:row>38</xdr:row>
      <xdr:rowOff>28575</xdr:rowOff>
    </xdr:to>
    <xdr:grpSp>
      <xdr:nvGrpSpPr>
        <xdr:cNvPr id="154" name="Group 174"/>
        <xdr:cNvGrpSpPr>
          <a:grpSpLocks noChangeAspect="1"/>
        </xdr:cNvGrpSpPr>
      </xdr:nvGrpSpPr>
      <xdr:grpSpPr>
        <a:xfrm>
          <a:off x="1280160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1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29</xdr:row>
      <xdr:rowOff>104775</xdr:rowOff>
    </xdr:from>
    <xdr:to>
      <xdr:col>9</xdr:col>
      <xdr:colOff>9525</xdr:colOff>
      <xdr:row>31</xdr:row>
      <xdr:rowOff>19050</xdr:rowOff>
    </xdr:to>
    <xdr:sp>
      <xdr:nvSpPr>
        <xdr:cNvPr id="157" name="Line 177"/>
        <xdr:cNvSpPr>
          <a:spLocks/>
        </xdr:cNvSpPr>
      </xdr:nvSpPr>
      <xdr:spPr>
        <a:xfrm flipH="1" flipV="1">
          <a:off x="4857750" y="7924800"/>
          <a:ext cx="1228725" cy="3714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19050</xdr:rowOff>
    </xdr:from>
    <xdr:to>
      <xdr:col>17</xdr:col>
      <xdr:colOff>495300</xdr:colOff>
      <xdr:row>36</xdr:row>
      <xdr:rowOff>114300</xdr:rowOff>
    </xdr:to>
    <xdr:sp>
      <xdr:nvSpPr>
        <xdr:cNvPr id="158" name="Line 178"/>
        <xdr:cNvSpPr>
          <a:spLocks/>
        </xdr:cNvSpPr>
      </xdr:nvSpPr>
      <xdr:spPr>
        <a:xfrm flipH="1" flipV="1">
          <a:off x="6086475" y="8296275"/>
          <a:ext cx="6886575" cy="1238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323850</xdr:colOff>
      <xdr:row>39</xdr:row>
      <xdr:rowOff>114300</xdr:rowOff>
    </xdr:from>
    <xdr:to>
      <xdr:col>19</xdr:col>
      <xdr:colOff>628650</xdr:colOff>
      <xdr:row>41</xdr:row>
      <xdr:rowOff>28575</xdr:rowOff>
    </xdr:to>
    <xdr:grpSp>
      <xdr:nvGrpSpPr>
        <xdr:cNvPr id="159" name="Group 179"/>
        <xdr:cNvGrpSpPr>
          <a:grpSpLocks noChangeAspect="1"/>
        </xdr:cNvGrpSpPr>
      </xdr:nvGrpSpPr>
      <xdr:grpSpPr>
        <a:xfrm>
          <a:off x="14744700" y="10220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0" name="Line 1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25</xdr:row>
      <xdr:rowOff>209550</xdr:rowOff>
    </xdr:from>
    <xdr:to>
      <xdr:col>27</xdr:col>
      <xdr:colOff>409575</xdr:colOff>
      <xdr:row>27</xdr:row>
      <xdr:rowOff>114300</xdr:rowOff>
    </xdr:to>
    <xdr:grpSp>
      <xdr:nvGrpSpPr>
        <xdr:cNvPr id="162" name="Group 184"/>
        <xdr:cNvGrpSpPr>
          <a:grpSpLocks noChangeAspect="1"/>
        </xdr:cNvGrpSpPr>
      </xdr:nvGrpSpPr>
      <xdr:grpSpPr>
        <a:xfrm>
          <a:off x="21374100" y="7115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3" name="Line 18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8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27</xdr:row>
      <xdr:rowOff>114300</xdr:rowOff>
    </xdr:from>
    <xdr:to>
      <xdr:col>30</xdr:col>
      <xdr:colOff>628650</xdr:colOff>
      <xdr:row>29</xdr:row>
      <xdr:rowOff>28575</xdr:rowOff>
    </xdr:to>
    <xdr:grpSp>
      <xdr:nvGrpSpPr>
        <xdr:cNvPr id="165" name="Group 187"/>
        <xdr:cNvGrpSpPr>
          <a:grpSpLocks noChangeAspect="1"/>
        </xdr:cNvGrpSpPr>
      </xdr:nvGrpSpPr>
      <xdr:grpSpPr>
        <a:xfrm>
          <a:off x="23602950" y="7477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6" name="Line 1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714375</xdr:colOff>
      <xdr:row>24</xdr:row>
      <xdr:rowOff>114300</xdr:rowOff>
    </xdr:from>
    <xdr:to>
      <xdr:col>22</xdr:col>
      <xdr:colOff>476250</xdr:colOff>
      <xdr:row>24</xdr:row>
      <xdr:rowOff>152400</xdr:rowOff>
    </xdr:to>
    <xdr:sp>
      <xdr:nvSpPr>
        <xdr:cNvPr id="168" name="Line 190"/>
        <xdr:cNvSpPr>
          <a:spLocks/>
        </xdr:cNvSpPr>
      </xdr:nvSpPr>
      <xdr:spPr>
        <a:xfrm>
          <a:off x="17078325" y="67913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25</xdr:row>
      <xdr:rowOff>0</xdr:rowOff>
    </xdr:from>
    <xdr:to>
      <xdr:col>24</xdr:col>
      <xdr:colOff>476250</xdr:colOff>
      <xdr:row>25</xdr:row>
      <xdr:rowOff>114300</xdr:rowOff>
    </xdr:to>
    <xdr:sp>
      <xdr:nvSpPr>
        <xdr:cNvPr id="169" name="Line 191"/>
        <xdr:cNvSpPr>
          <a:spLocks/>
        </xdr:cNvSpPr>
      </xdr:nvSpPr>
      <xdr:spPr>
        <a:xfrm>
          <a:off x="18554700" y="6905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25</xdr:row>
      <xdr:rowOff>114300</xdr:rowOff>
    </xdr:from>
    <xdr:to>
      <xdr:col>27</xdr:col>
      <xdr:colOff>247650</xdr:colOff>
      <xdr:row>27</xdr:row>
      <xdr:rowOff>114300</xdr:rowOff>
    </xdr:to>
    <xdr:sp>
      <xdr:nvSpPr>
        <xdr:cNvPr id="170" name="Line 192"/>
        <xdr:cNvSpPr>
          <a:spLocks/>
        </xdr:cNvSpPr>
      </xdr:nvSpPr>
      <xdr:spPr>
        <a:xfrm>
          <a:off x="19297650" y="70199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24</xdr:row>
      <xdr:rowOff>152400</xdr:rowOff>
    </xdr:from>
    <xdr:to>
      <xdr:col>23</xdr:col>
      <xdr:colOff>247650</xdr:colOff>
      <xdr:row>25</xdr:row>
      <xdr:rowOff>0</xdr:rowOff>
    </xdr:to>
    <xdr:sp>
      <xdr:nvSpPr>
        <xdr:cNvPr id="171" name="Line 193"/>
        <xdr:cNvSpPr>
          <a:spLocks/>
        </xdr:cNvSpPr>
      </xdr:nvSpPr>
      <xdr:spPr>
        <a:xfrm>
          <a:off x="17811750" y="6829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19050</xdr:colOff>
      <xdr:row>40</xdr:row>
      <xdr:rowOff>104775</xdr:rowOff>
    </xdr:from>
    <xdr:to>
      <xdr:col>22</xdr:col>
      <xdr:colOff>57150</xdr:colOff>
      <xdr:row>41</xdr:row>
      <xdr:rowOff>104775</xdr:rowOff>
    </xdr:to>
    <xdr:grpSp>
      <xdr:nvGrpSpPr>
        <xdr:cNvPr id="172" name="Group 194"/>
        <xdr:cNvGrpSpPr>
          <a:grpSpLocks/>
        </xdr:cNvGrpSpPr>
      </xdr:nvGrpSpPr>
      <xdr:grpSpPr>
        <a:xfrm>
          <a:off x="17354550" y="104394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73" name="Rectangle 19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9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9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19050</xdr:colOff>
      <xdr:row>37</xdr:row>
      <xdr:rowOff>104775</xdr:rowOff>
    </xdr:from>
    <xdr:to>
      <xdr:col>20</xdr:col>
      <xdr:colOff>57150</xdr:colOff>
      <xdr:row>38</xdr:row>
      <xdr:rowOff>104775</xdr:rowOff>
    </xdr:to>
    <xdr:grpSp>
      <xdr:nvGrpSpPr>
        <xdr:cNvPr id="176" name="Group 198"/>
        <xdr:cNvGrpSpPr>
          <a:grpSpLocks/>
        </xdr:cNvGrpSpPr>
      </xdr:nvGrpSpPr>
      <xdr:grpSpPr>
        <a:xfrm>
          <a:off x="15411450" y="97536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77" name="Rectangle 19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0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0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876300</xdr:colOff>
      <xdr:row>30</xdr:row>
      <xdr:rowOff>180975</xdr:rowOff>
    </xdr:from>
    <xdr:to>
      <xdr:col>10</xdr:col>
      <xdr:colOff>904875</xdr:colOff>
      <xdr:row>31</xdr:row>
      <xdr:rowOff>180975</xdr:rowOff>
    </xdr:to>
    <xdr:grpSp>
      <xdr:nvGrpSpPr>
        <xdr:cNvPr id="180" name="Group 202"/>
        <xdr:cNvGrpSpPr>
          <a:grpSpLocks/>
        </xdr:cNvGrpSpPr>
      </xdr:nvGrpSpPr>
      <xdr:grpSpPr>
        <a:xfrm>
          <a:off x="7467600" y="8229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81" name="Rectangle 20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0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0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123825</xdr:colOff>
      <xdr:row>28</xdr:row>
      <xdr:rowOff>57150</xdr:rowOff>
    </xdr:from>
    <xdr:to>
      <xdr:col>8</xdr:col>
      <xdr:colOff>152400</xdr:colOff>
      <xdr:row>29</xdr:row>
      <xdr:rowOff>57150</xdr:rowOff>
    </xdr:to>
    <xdr:grpSp>
      <xdr:nvGrpSpPr>
        <xdr:cNvPr id="184" name="Group 206"/>
        <xdr:cNvGrpSpPr>
          <a:grpSpLocks/>
        </xdr:cNvGrpSpPr>
      </xdr:nvGrpSpPr>
      <xdr:grpSpPr>
        <a:xfrm>
          <a:off x="5229225" y="76485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85" name="Rectangle 20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0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0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33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30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36</v>
      </c>
      <c r="Q3"/>
      <c r="S3" s="28" t="s">
        <v>35</v>
      </c>
      <c r="T3" s="21"/>
      <c r="U3"/>
      <c r="W3" s="22" t="s">
        <v>37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4"/>
      <c r="J4" s="103" t="s">
        <v>0</v>
      </c>
      <c r="K4" s="99"/>
      <c r="L4" s="99"/>
      <c r="M4" s="99"/>
      <c r="N4" s="99"/>
      <c r="O4" s="100"/>
      <c r="P4" s="132"/>
      <c r="Q4" s="44"/>
      <c r="R4" s="44"/>
      <c r="S4" s="44"/>
      <c r="T4" s="44"/>
      <c r="U4" s="44"/>
      <c r="V4" s="45"/>
      <c r="W4" s="103" t="s">
        <v>0</v>
      </c>
      <c r="X4" s="99"/>
      <c r="Y4" s="99"/>
      <c r="Z4" s="99"/>
      <c r="AA4" s="99"/>
      <c r="AB4" s="100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5"/>
      <c r="J5" s="136" t="s">
        <v>2</v>
      </c>
      <c r="K5" s="121"/>
      <c r="L5" s="122"/>
      <c r="M5" s="101"/>
      <c r="N5" s="101"/>
      <c r="O5" s="102"/>
      <c r="P5" s="40"/>
      <c r="Q5" s="40"/>
      <c r="R5" s="40"/>
      <c r="S5" s="47"/>
      <c r="T5" s="40"/>
      <c r="U5" s="40"/>
      <c r="V5" s="48"/>
      <c r="W5" s="136" t="s">
        <v>2</v>
      </c>
      <c r="X5" s="121"/>
      <c r="Y5" s="122"/>
      <c r="Z5" s="101"/>
      <c r="AA5" s="101"/>
      <c r="AB5" s="102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24"/>
      <c r="K6" s="125"/>
      <c r="L6" s="125"/>
      <c r="M6" s="125"/>
      <c r="N6" s="125"/>
      <c r="O6" s="126"/>
      <c r="P6" s="40"/>
      <c r="Q6" s="50"/>
      <c r="R6" s="51"/>
      <c r="S6" s="18" t="s">
        <v>3</v>
      </c>
      <c r="T6" s="50"/>
      <c r="U6" s="51"/>
      <c r="V6" s="48"/>
      <c r="W6" s="124"/>
      <c r="X6" s="125"/>
      <c r="Y6" s="125"/>
      <c r="Z6" s="125"/>
      <c r="AA6" s="125"/>
      <c r="AB6" s="126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24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05"/>
      <c r="R7" s="40"/>
      <c r="T7" s="105"/>
      <c r="U7" s="40"/>
      <c r="V7" s="48"/>
      <c r="W7" s="52"/>
      <c r="X7" s="36"/>
      <c r="Y7" s="40"/>
      <c r="Z7" s="36"/>
      <c r="AA7" s="36"/>
      <c r="AB7" s="53"/>
      <c r="AC7" s="41"/>
      <c r="AD7" s="8"/>
      <c r="AE7" s="7"/>
      <c r="AF7" s="7"/>
      <c r="AG7" s="194"/>
      <c r="AH7" s="7"/>
      <c r="AI7" s="7"/>
      <c r="AJ7" s="13"/>
    </row>
    <row r="8" spans="2:36" s="37" customFormat="1" ht="22.5" customHeight="1">
      <c r="B8" s="8"/>
      <c r="C8" s="10"/>
      <c r="D8" s="10"/>
      <c r="E8" s="27" t="s">
        <v>22</v>
      </c>
      <c r="F8" s="10"/>
      <c r="G8" s="10"/>
      <c r="H8" s="13"/>
      <c r="I8" s="40"/>
      <c r="J8" s="52"/>
      <c r="K8" s="36"/>
      <c r="L8" s="131"/>
      <c r="M8" s="143"/>
      <c r="N8" s="36"/>
      <c r="O8" s="53"/>
      <c r="P8" s="40"/>
      <c r="Q8" s="105"/>
      <c r="R8" s="105"/>
      <c r="S8" s="104" t="s">
        <v>4</v>
      </c>
      <c r="T8" s="105"/>
      <c r="U8" s="105"/>
      <c r="V8" s="48"/>
      <c r="W8" s="52"/>
      <c r="X8" s="123"/>
      <c r="Y8" s="131"/>
      <c r="Z8" s="143"/>
      <c r="AA8" s="36"/>
      <c r="AB8" s="53"/>
      <c r="AC8" s="41"/>
      <c r="AD8" s="8"/>
      <c r="AE8" s="7"/>
      <c r="AF8" s="7"/>
      <c r="AG8" s="194"/>
      <c r="AH8" s="7"/>
      <c r="AI8" s="7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1"/>
      <c r="J9" s="180"/>
      <c r="K9" s="181"/>
      <c r="L9" s="181"/>
      <c r="M9" s="181"/>
      <c r="N9" s="1"/>
      <c r="O9" s="48"/>
      <c r="P9" s="40"/>
      <c r="Q9" s="36"/>
      <c r="R9" s="36"/>
      <c r="S9" s="106" t="s">
        <v>34</v>
      </c>
      <c r="T9" s="36"/>
      <c r="U9" s="36"/>
      <c r="V9" s="48"/>
      <c r="W9" s="171"/>
      <c r="X9" s="172"/>
      <c r="Y9" s="172"/>
      <c r="Z9" s="172"/>
      <c r="AA9" s="114"/>
      <c r="AB9" s="53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23</v>
      </c>
      <c r="F10" s="7"/>
      <c r="G10" s="7"/>
      <c r="H10" s="19"/>
      <c r="I10" s="131"/>
      <c r="J10" s="52"/>
      <c r="K10" s="36"/>
      <c r="L10" s="131">
        <v>23.646</v>
      </c>
      <c r="M10" s="143"/>
      <c r="N10" s="36"/>
      <c r="O10" s="53"/>
      <c r="P10" s="40"/>
      <c r="Q10" s="36"/>
      <c r="T10" s="36"/>
      <c r="U10" s="36"/>
      <c r="V10" s="48"/>
      <c r="W10" s="180"/>
      <c r="X10" s="181"/>
      <c r="Y10" s="131" t="s">
        <v>29</v>
      </c>
      <c r="Z10" s="143"/>
      <c r="AA10" s="1"/>
      <c r="AB10" s="48"/>
      <c r="AC10" s="41"/>
      <c r="AD10" s="8"/>
      <c r="AE10" s="7"/>
      <c r="AF10" s="7"/>
      <c r="AG10" s="12"/>
      <c r="AH10" s="7"/>
      <c r="AI10" s="7"/>
      <c r="AJ10" s="19"/>
    </row>
    <row r="11" spans="2:36" s="37" customFormat="1" ht="22.5" customHeight="1" thickBot="1">
      <c r="B11" s="107"/>
      <c r="C11" s="108"/>
      <c r="D11" s="108"/>
      <c r="E11" s="108"/>
      <c r="F11" s="108"/>
      <c r="G11" s="108"/>
      <c r="H11" s="109"/>
      <c r="I11" s="40"/>
      <c r="J11" s="180"/>
      <c r="K11" s="1"/>
      <c r="L11" s="234"/>
      <c r="M11" s="143"/>
      <c r="N11" s="1"/>
      <c r="O11" s="224"/>
      <c r="P11" s="127"/>
      <c r="Q11" s="127"/>
      <c r="R11" s="127"/>
      <c r="S11" s="128"/>
      <c r="T11" s="127"/>
      <c r="U11" s="127"/>
      <c r="V11" s="129"/>
      <c r="W11" s="180"/>
      <c r="X11" s="1"/>
      <c r="Y11" s="222"/>
      <c r="Z11" s="223"/>
      <c r="AA11" s="1"/>
      <c r="AB11" s="224"/>
      <c r="AC11" s="41"/>
      <c r="AD11" s="107"/>
      <c r="AE11" s="108"/>
      <c r="AF11" s="108"/>
      <c r="AG11" s="108"/>
      <c r="AH11" s="108"/>
      <c r="AI11" s="108"/>
      <c r="AJ11" s="109"/>
    </row>
    <row r="12" spans="2:36" s="36" customFormat="1" ht="22.5" customHeight="1" thickTop="1">
      <c r="B12" s="110"/>
      <c r="C12" s="111"/>
      <c r="D12" s="111"/>
      <c r="E12" s="112"/>
      <c r="F12" s="111"/>
      <c r="G12" s="111"/>
      <c r="H12" s="113"/>
      <c r="I12" s="131"/>
      <c r="J12" s="180"/>
      <c r="K12" s="181"/>
      <c r="L12" s="225"/>
      <c r="M12" s="226"/>
      <c r="N12" s="1"/>
      <c r="O12" s="48"/>
      <c r="P12" s="133"/>
      <c r="Q12" s="54"/>
      <c r="R12" s="6"/>
      <c r="S12" s="6" t="s">
        <v>5</v>
      </c>
      <c r="T12" s="6"/>
      <c r="U12" s="54"/>
      <c r="V12" s="55"/>
      <c r="W12" s="180"/>
      <c r="X12" s="181"/>
      <c r="Y12" s="230"/>
      <c r="Z12" s="230"/>
      <c r="AA12" s="1"/>
      <c r="AB12" s="48"/>
      <c r="AC12" s="41"/>
      <c r="AD12" s="88"/>
      <c r="AE12" s="88"/>
      <c r="AF12" s="88"/>
      <c r="AG12" s="88"/>
      <c r="AH12" s="88"/>
      <c r="AI12" s="88"/>
      <c r="AJ12" s="88"/>
    </row>
    <row r="13" spans="2:36" s="37" customFormat="1" ht="22.5" customHeight="1">
      <c r="B13" s="182"/>
      <c r="C13" s="181"/>
      <c r="D13" s="181"/>
      <c r="E13" s="220"/>
      <c r="F13" s="182"/>
      <c r="G13" s="182"/>
      <c r="H13" s="182"/>
      <c r="I13" s="40"/>
      <c r="J13" s="180"/>
      <c r="K13" s="181"/>
      <c r="L13" s="227"/>
      <c r="M13" s="227"/>
      <c r="N13" s="1"/>
      <c r="O13" s="48"/>
      <c r="P13" s="40"/>
      <c r="Q13" s="54"/>
      <c r="R13" s="23"/>
      <c r="S13" s="23">
        <v>23.961</v>
      </c>
      <c r="T13" s="23"/>
      <c r="U13" s="54"/>
      <c r="V13" s="48"/>
      <c r="W13" s="180"/>
      <c r="X13" s="181"/>
      <c r="Y13" s="227"/>
      <c r="Z13" s="227"/>
      <c r="AA13" s="1"/>
      <c r="AB13" s="48"/>
      <c r="AC13" s="41"/>
      <c r="AD13" s="193"/>
      <c r="AE13" s="193"/>
      <c r="AF13" s="193"/>
      <c r="AG13" s="194"/>
      <c r="AH13" s="193"/>
      <c r="AI13" s="193"/>
      <c r="AJ13" s="193"/>
    </row>
    <row r="14" spans="2:37" s="56" customFormat="1" ht="22.5" customHeight="1">
      <c r="B14" s="182"/>
      <c r="C14" s="181"/>
      <c r="D14" s="181"/>
      <c r="E14" s="221"/>
      <c r="F14" s="182"/>
      <c r="G14" s="182"/>
      <c r="H14" s="182"/>
      <c r="I14" s="131"/>
      <c r="J14" s="180"/>
      <c r="K14" s="228"/>
      <c r="L14" s="229"/>
      <c r="M14" s="226"/>
      <c r="N14" s="1"/>
      <c r="O14" s="48"/>
      <c r="P14" s="40"/>
      <c r="Q14" s="54"/>
      <c r="R14" s="6"/>
      <c r="S14" s="130" t="s">
        <v>6</v>
      </c>
      <c r="T14" s="6"/>
      <c r="U14" s="54"/>
      <c r="V14" s="48"/>
      <c r="W14" s="180"/>
      <c r="X14" s="228"/>
      <c r="Y14" s="231"/>
      <c r="Z14" s="231"/>
      <c r="AA14" s="1"/>
      <c r="AB14" s="48"/>
      <c r="AC14" s="41"/>
      <c r="AD14" s="193"/>
      <c r="AE14" s="193"/>
      <c r="AF14" s="193"/>
      <c r="AG14" s="194"/>
      <c r="AH14" s="193"/>
      <c r="AI14" s="193"/>
      <c r="AJ14" s="193"/>
      <c r="AK14" s="54"/>
    </row>
    <row r="15" spans="2:37" s="56" customFormat="1" ht="22.5" customHeight="1" thickBot="1">
      <c r="B15" s="182"/>
      <c r="C15" s="181"/>
      <c r="D15" s="181"/>
      <c r="E15" s="221"/>
      <c r="F15" s="182"/>
      <c r="G15" s="182"/>
      <c r="H15" s="182"/>
      <c r="I15" s="40"/>
      <c r="J15" s="173"/>
      <c r="K15" s="174"/>
      <c r="L15" s="175"/>
      <c r="M15" s="174"/>
      <c r="N15" s="175"/>
      <c r="O15" s="57"/>
      <c r="P15" s="58"/>
      <c r="Q15" s="58"/>
      <c r="R15" s="59"/>
      <c r="S15" s="86"/>
      <c r="T15" s="59"/>
      <c r="U15" s="58"/>
      <c r="V15" s="60"/>
      <c r="W15" s="173"/>
      <c r="X15" s="174"/>
      <c r="Y15" s="175"/>
      <c r="Z15" s="174"/>
      <c r="AA15" s="175"/>
      <c r="AB15" s="57"/>
      <c r="AC15" s="41"/>
      <c r="AD15" s="1"/>
      <c r="AE15" s="1"/>
      <c r="AF15" s="1"/>
      <c r="AG15" s="194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39"/>
      <c r="S17" s="207" t="s">
        <v>25</v>
      </c>
      <c r="T17" s="62"/>
      <c r="U17" s="62"/>
      <c r="V17" s="139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31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/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2"/>
      <c r="R21" s="181"/>
      <c r="S21" s="183"/>
      <c r="T21" s="181"/>
      <c r="U21" s="181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1"/>
      <c r="R22" s="181"/>
      <c r="S22" s="184"/>
      <c r="T22" s="181"/>
      <c r="U22" s="181"/>
      <c r="AA22" s="61"/>
      <c r="AB22" s="54"/>
      <c r="AC22" s="54"/>
      <c r="AD22" s="54"/>
      <c r="AJ22" s="54"/>
      <c r="AK22" s="54"/>
    </row>
    <row r="23" spans="17:29" s="56" customFormat="1" ht="18" customHeight="1">
      <c r="Q23" s="181"/>
      <c r="R23" s="181"/>
      <c r="S23" s="184"/>
      <c r="T23" s="181"/>
      <c r="U23" s="181"/>
      <c r="W23" s="89"/>
      <c r="AB23"/>
      <c r="AC23" s="3"/>
    </row>
    <row r="24" spans="6:33" s="56" customFormat="1" ht="18" customHeight="1">
      <c r="F24"/>
      <c r="G24" s="120">
        <v>23.771</v>
      </c>
      <c r="AA24" s="3"/>
      <c r="AG24" s="54"/>
    </row>
    <row r="25" spans="4:19" s="56" customFormat="1" ht="18" customHeight="1">
      <c r="D25" s="3"/>
      <c r="F25"/>
      <c r="G25"/>
      <c r="I25" s="3"/>
      <c r="O25" s="3"/>
      <c r="Q25" s="3"/>
      <c r="S25" s="3"/>
    </row>
    <row r="26" spans="4:23" s="56" customFormat="1" ht="18" customHeight="1">
      <c r="D26" s="3"/>
      <c r="F26"/>
      <c r="G26"/>
      <c r="M26" s="141"/>
      <c r="N26" s="89"/>
      <c r="O26" s="192">
        <v>4</v>
      </c>
      <c r="W26" s="141"/>
    </row>
    <row r="27" spans="4:36" s="56" customFormat="1" ht="18" customHeight="1">
      <c r="D27" s="3"/>
      <c r="E27" s="177">
        <v>1</v>
      </c>
      <c r="F27"/>
      <c r="G27"/>
      <c r="J27" s="177">
        <v>3</v>
      </c>
      <c r="M27" s="142"/>
      <c r="N27" s="3"/>
      <c r="X27" s="177"/>
      <c r="Z27" s="26"/>
      <c r="AB27" s="178">
        <v>7</v>
      </c>
      <c r="AC27" s="3"/>
      <c r="AJ27" s="199">
        <v>24.087</v>
      </c>
    </row>
    <row r="28" spans="2:37" s="56" customFormat="1" ht="18" customHeight="1">
      <c r="B28" s="54"/>
      <c r="D28" s="3"/>
      <c r="E28" s="3"/>
      <c r="F28"/>
      <c r="G28"/>
      <c r="I28" s="3"/>
      <c r="J28" s="3"/>
      <c r="N28" s="3"/>
      <c r="O28" s="3"/>
      <c r="S28" s="4"/>
      <c r="V28" s="61"/>
      <c r="W28" s="140"/>
      <c r="X28" s="3"/>
      <c r="Y28" s="3"/>
      <c r="Z28" s="140"/>
      <c r="AB28" s="3"/>
      <c r="AE28" s="3"/>
      <c r="AG28" s="3"/>
      <c r="AJ28" s="54"/>
      <c r="AK28" s="54"/>
    </row>
    <row r="29" spans="2:37" s="56" customFormat="1" ht="18" customHeight="1">
      <c r="B29" s="54"/>
      <c r="C29" s="3"/>
      <c r="D29"/>
      <c r="E29" s="54"/>
      <c r="F29" s="208"/>
      <c r="G29" s="208"/>
      <c r="K29" s="54"/>
      <c r="M29" s="61"/>
      <c r="O29" s="63"/>
      <c r="W29" s="3"/>
      <c r="X29" s="192"/>
      <c r="Y29" s="3"/>
      <c r="Z29" s="54"/>
      <c r="AB29" s="192"/>
      <c r="AD29" s="232"/>
      <c r="AE29" s="192">
        <v>8</v>
      </c>
      <c r="AH29"/>
      <c r="AI29" s="198"/>
      <c r="AJ29" s="3"/>
      <c r="AK29" s="54"/>
    </row>
    <row r="30" spans="2:37" s="56" customFormat="1" ht="18" customHeight="1">
      <c r="B30" s="54"/>
      <c r="C30" s="138" t="s">
        <v>7</v>
      </c>
      <c r="D30" s="3"/>
      <c r="E30" s="199"/>
      <c r="F30" s="208"/>
      <c r="G30"/>
      <c r="H30" s="3"/>
      <c r="I30" s="115"/>
      <c r="J30" s="5"/>
      <c r="K30" s="5"/>
      <c r="L30" s="3"/>
      <c r="N30" s="141"/>
      <c r="P30" s="91"/>
      <c r="Q30" s="3"/>
      <c r="S30"/>
      <c r="T30" s="178"/>
      <c r="V30" s="140"/>
      <c r="X30" s="177"/>
      <c r="Y30" s="177"/>
      <c r="AA30" s="177"/>
      <c r="AC30" s="177"/>
      <c r="AD30" s="206"/>
      <c r="AH30" s="3"/>
      <c r="AI30" s="3"/>
      <c r="AJ30" s="120"/>
      <c r="AK30" s="54"/>
    </row>
    <row r="31" spans="2:37" s="56" customFormat="1" ht="18" customHeight="1">
      <c r="B31" s="54"/>
      <c r="D31" s="208"/>
      <c r="E31" s="208"/>
      <c r="F31" s="200"/>
      <c r="G31" s="200"/>
      <c r="H31" s="177">
        <v>2</v>
      </c>
      <c r="I31" s="119"/>
      <c r="J31" s="3"/>
      <c r="L31" s="142"/>
      <c r="N31" s="3"/>
      <c r="O31" s="190"/>
      <c r="P31" s="3"/>
      <c r="S31" s="4"/>
      <c r="T31" s="3"/>
      <c r="W31" s="3"/>
      <c r="X31" s="3"/>
      <c r="Y31" s="3"/>
      <c r="Z31" s="3"/>
      <c r="AA31" s="3"/>
      <c r="AC31" s="3"/>
      <c r="AD31" s="3"/>
      <c r="AF31"/>
      <c r="AG31" s="209"/>
      <c r="AH31" s="116"/>
      <c r="AJ31" s="191"/>
      <c r="AK31" s="54"/>
    </row>
    <row r="32" spans="2:37" s="56" customFormat="1" ht="18" customHeight="1">
      <c r="B32" s="54"/>
      <c r="D32" s="208"/>
      <c r="E32"/>
      <c r="F32" s="3"/>
      <c r="G32" s="3"/>
      <c r="I32" s="63"/>
      <c r="N32" s="177"/>
      <c r="P32" s="61"/>
      <c r="Q32" s="61"/>
      <c r="S32" s="192"/>
      <c r="T32" s="3"/>
      <c r="V32" s="61"/>
      <c r="W32" s="177"/>
      <c r="X32" s="3"/>
      <c r="Y32" s="177"/>
      <c r="Z32" s="177"/>
      <c r="AA32" s="177"/>
      <c r="AC32" s="177"/>
      <c r="AD32" s="177"/>
      <c r="AF32" s="5"/>
      <c r="AH32" s="3"/>
      <c r="AK32" s="54"/>
    </row>
    <row r="33" spans="2:37" s="56" customFormat="1" ht="18" customHeight="1">
      <c r="B33" s="54"/>
      <c r="D33" s="200"/>
      <c r="E33" s="200"/>
      <c r="F33" s="200"/>
      <c r="G33" s="177"/>
      <c r="H33" s="206"/>
      <c r="I33" s="177"/>
      <c r="K33" s="177"/>
      <c r="N33" s="177"/>
      <c r="P33" s="61"/>
      <c r="Q33" s="4"/>
      <c r="T33" s="66"/>
      <c r="V33" s="61"/>
      <c r="Y33" s="178"/>
      <c r="Z33" s="178"/>
      <c r="AD33" s="61"/>
      <c r="AG33" s="115"/>
      <c r="AH33" s="3"/>
      <c r="AI33" s="219"/>
      <c r="AJ33" s="3"/>
      <c r="AK33" s="54"/>
    </row>
    <row r="34" spans="2:37" s="56" customFormat="1" ht="18" customHeight="1">
      <c r="B34"/>
      <c r="C34"/>
      <c r="D34" s="3"/>
      <c r="E34" s="3"/>
      <c r="F34" s="200"/>
      <c r="K34" s="3"/>
      <c r="L34" s="141" t="s">
        <v>27</v>
      </c>
      <c r="M34" s="3"/>
      <c r="Q34" s="3"/>
      <c r="W34" s="3"/>
      <c r="X34" s="205"/>
      <c r="Y34" s="3"/>
      <c r="Z34" s="3"/>
      <c r="AA34" s="3"/>
      <c r="AB34" s="3"/>
      <c r="AC34" s="3"/>
      <c r="AG34" s="233"/>
      <c r="AI34" s="3"/>
      <c r="AK34" s="3"/>
    </row>
    <row r="35" spans="4:37" s="56" customFormat="1" ht="18" customHeight="1">
      <c r="D35" s="200"/>
      <c r="F35" s="200"/>
      <c r="G35" s="232"/>
      <c r="I35" s="177"/>
      <c r="K35" s="118"/>
      <c r="L35" s="177"/>
      <c r="M35" s="177"/>
      <c r="Q35" s="233"/>
      <c r="S35" s="3"/>
      <c r="AA35" s="3"/>
      <c r="AD35" s="179"/>
      <c r="AG35" s="177"/>
      <c r="AH35" s="5"/>
      <c r="AI35" s="117"/>
      <c r="AJ35"/>
      <c r="AK35" s="54"/>
    </row>
    <row r="36" spans="4:37" s="56" customFormat="1" ht="18" customHeight="1">
      <c r="D36" s="200"/>
      <c r="F36" s="200"/>
      <c r="G36" s="200"/>
      <c r="H36" s="176"/>
      <c r="L36"/>
      <c r="Q36" s="3"/>
      <c r="T36" s="61"/>
      <c r="U36" s="3"/>
      <c r="V36" s="61"/>
      <c r="W36" s="185"/>
      <c r="X36" s="3"/>
      <c r="Y36" s="3"/>
      <c r="AB36" s="26"/>
      <c r="AG36" s="176"/>
      <c r="AH36" s="3"/>
      <c r="AI36" s="3"/>
      <c r="AK36" s="54"/>
    </row>
    <row r="37" spans="2:37" s="56" customFormat="1" ht="18" customHeight="1">
      <c r="B37" s="54"/>
      <c r="C37" s="61"/>
      <c r="D37" s="200"/>
      <c r="E37" s="202"/>
      <c r="F37"/>
      <c r="G37" s="201"/>
      <c r="P37" s="185"/>
      <c r="Q37" s="3"/>
      <c r="R37" s="3"/>
      <c r="Y37" s="3"/>
      <c r="AA37" s="236"/>
      <c r="AI37" s="87"/>
      <c r="AK37" s="54"/>
    </row>
    <row r="38" spans="2:37" s="56" customFormat="1" ht="18" customHeight="1">
      <c r="B38" s="65"/>
      <c r="C38" s="3"/>
      <c r="D38" s="200"/>
      <c r="E38" s="200"/>
      <c r="F38" s="5"/>
      <c r="H38" s="3"/>
      <c r="J38" s="3"/>
      <c r="K38" s="5"/>
      <c r="N38" s="3"/>
      <c r="Q38" s="192"/>
      <c r="R38" s="192">
        <v>5</v>
      </c>
      <c r="AA38" s="242"/>
      <c r="AB38" s="189">
        <v>24.004</v>
      </c>
      <c r="AI38" s="87"/>
      <c r="AK38" s="54"/>
    </row>
    <row r="39" spans="2:37" s="56" customFormat="1" ht="18" customHeight="1">
      <c r="B39" s="64"/>
      <c r="C39" s="67"/>
      <c r="D39"/>
      <c r="E39" s="201"/>
      <c r="F39" s="61"/>
      <c r="G39" s="61"/>
      <c r="H39" s="3"/>
      <c r="J39" s="61"/>
      <c r="K39" s="140"/>
      <c r="N39" s="90"/>
      <c r="O39"/>
      <c r="Q39" s="3"/>
      <c r="Y39" s="3"/>
      <c r="Z39" s="3"/>
      <c r="AK39" s="54"/>
    </row>
    <row r="40" spans="8:37" s="56" customFormat="1" ht="18" customHeight="1">
      <c r="H40"/>
      <c r="K40" s="3"/>
      <c r="N40" s="92"/>
      <c r="O40" s="3"/>
      <c r="P40" s="189"/>
      <c r="T40" s="3"/>
      <c r="Y40" s="3"/>
      <c r="AD40" s="179"/>
      <c r="AK40" s="54"/>
    </row>
    <row r="41" spans="12:37" s="56" customFormat="1" ht="18" customHeight="1">
      <c r="L41" s="140"/>
      <c r="M41" s="3"/>
      <c r="N41" s="3"/>
      <c r="O41" s="3"/>
      <c r="T41" s="192">
        <v>6</v>
      </c>
      <c r="AB41" s="189">
        <v>24.006</v>
      </c>
      <c r="AK41" s="54"/>
    </row>
    <row r="42" spans="5:26" s="56" customFormat="1" ht="18" customHeight="1">
      <c r="E42" s="3"/>
      <c r="I42" s="3"/>
      <c r="K42" s="3"/>
      <c r="L42" s="3"/>
      <c r="N42" s="92"/>
      <c r="P42" s="61"/>
      <c r="Z42" s="24"/>
    </row>
    <row r="43" spans="5:26" s="56" customFormat="1" ht="18" customHeight="1">
      <c r="E43" s="3"/>
      <c r="K43" s="89"/>
      <c r="Q43" s="61"/>
      <c r="Y43" s="3"/>
      <c r="Z43" s="24"/>
    </row>
    <row r="44" spans="5:28" s="56" customFormat="1" ht="18" customHeight="1">
      <c r="E44" s="3"/>
      <c r="N44" s="87"/>
      <c r="AB44" s="189">
        <v>24.006</v>
      </c>
    </row>
    <row r="45" spans="11:14" s="56" customFormat="1" ht="18" customHeight="1">
      <c r="K45" s="89"/>
      <c r="N45" s="87"/>
    </row>
    <row r="46" spans="2:37" s="56" customFormat="1" ht="18" customHeight="1">
      <c r="B46" s="54"/>
      <c r="C46" s="67"/>
      <c r="F46" s="61"/>
      <c r="G46" s="3"/>
      <c r="H46" s="61"/>
      <c r="I46" s="3"/>
      <c r="L46" s="3"/>
      <c r="M46" s="61"/>
      <c r="P46" s="61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9"/>
      <c r="AK46" s="54"/>
    </row>
    <row r="47" spans="2:37" s="56" customFormat="1" ht="18" customHeight="1">
      <c r="B47" s="54"/>
      <c r="C47" s="68"/>
      <c r="D47" s="68"/>
      <c r="H47" s="61"/>
      <c r="J47" s="61"/>
      <c r="L47" s="90"/>
      <c r="M47" s="62"/>
      <c r="N47" s="61"/>
      <c r="O47" s="61"/>
      <c r="P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7"/>
      <c r="AK47" s="54"/>
    </row>
    <row r="48" spans="2:37" s="56" customFormat="1" ht="18" customHeight="1">
      <c r="B48" s="54"/>
      <c r="C48" s="54"/>
      <c r="D48" s="54"/>
      <c r="E48" s="54"/>
      <c r="L48" s="91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5"/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/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1" customFormat="1" ht="21" customHeight="1">
      <c r="B51"/>
      <c r="C51"/>
      <c r="D51"/>
      <c r="E51"/>
      <c r="F51"/>
      <c r="G51"/>
      <c r="H51"/>
      <c r="I51"/>
      <c r="J51"/>
      <c r="K51"/>
      <c r="L51"/>
      <c r="M51" s="70"/>
      <c r="N51" s="70"/>
      <c r="Q51" s="56"/>
      <c r="R51" s="56"/>
      <c r="S51" s="24"/>
      <c r="T51" s="56"/>
      <c r="U51" s="56"/>
      <c r="X51" s="70"/>
      <c r="Y51" s="70"/>
      <c r="Z51" s="133"/>
      <c r="AA51" s="133"/>
      <c r="AB51" s="133"/>
      <c r="AC51" s="133"/>
      <c r="AD51" s="133"/>
      <c r="AE51" s="144"/>
      <c r="AF51" s="133"/>
      <c r="AG51" s="133"/>
      <c r="AH51" s="133"/>
      <c r="AI51" s="133"/>
      <c r="AJ51" s="133"/>
    </row>
    <row r="52" spans="2:36" s="72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0"/>
      <c r="N52" s="70"/>
      <c r="S52" s="54"/>
      <c r="X52" s="70"/>
      <c r="Y52" s="70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0"/>
      <c r="N53" s="70"/>
      <c r="O53" s="94" t="s">
        <v>12</v>
      </c>
      <c r="P53" s="95"/>
      <c r="Q53" s="95"/>
      <c r="R53" s="96"/>
      <c r="S53" s="73"/>
      <c r="T53" s="94" t="s">
        <v>13</v>
      </c>
      <c r="U53" s="95"/>
      <c r="V53" s="95"/>
      <c r="W53" s="96"/>
      <c r="X53" s="70"/>
      <c r="Y53" s="70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0"/>
      <c r="N54" s="70"/>
      <c r="O54" s="97"/>
      <c r="P54" s="93"/>
      <c r="Q54" s="93"/>
      <c r="R54" s="98"/>
      <c r="S54" s="78"/>
      <c r="T54" s="97"/>
      <c r="U54" s="93"/>
      <c r="V54" s="93"/>
      <c r="W54" s="98"/>
      <c r="X54" s="70"/>
      <c r="Y54" s="70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45" t="s">
        <v>8</v>
      </c>
      <c r="C55" s="146" t="s">
        <v>9</v>
      </c>
      <c r="D55" s="146" t="s">
        <v>10</v>
      </c>
      <c r="E55" s="146" t="s">
        <v>11</v>
      </c>
      <c r="F55" s="146" t="s">
        <v>20</v>
      </c>
      <c r="G55" s="147"/>
      <c r="H55" s="147"/>
      <c r="I55" s="243" t="s">
        <v>21</v>
      </c>
      <c r="J55" s="243"/>
      <c r="K55" s="147"/>
      <c r="L55" s="148"/>
      <c r="M55" s="70"/>
      <c r="N55" s="70"/>
      <c r="O55" s="74" t="s">
        <v>8</v>
      </c>
      <c r="P55" s="75" t="s">
        <v>14</v>
      </c>
      <c r="Q55" s="75" t="s">
        <v>15</v>
      </c>
      <c r="R55" s="76" t="s">
        <v>16</v>
      </c>
      <c r="S55" s="77" t="s">
        <v>17</v>
      </c>
      <c r="T55" s="74" t="s">
        <v>8</v>
      </c>
      <c r="U55" s="75" t="s">
        <v>14</v>
      </c>
      <c r="V55" s="75" t="s">
        <v>15</v>
      </c>
      <c r="W55" s="76" t="s">
        <v>16</v>
      </c>
      <c r="X55" s="70"/>
      <c r="Y55" s="70"/>
      <c r="Z55" s="145" t="s">
        <v>8</v>
      </c>
      <c r="AA55" s="146" t="s">
        <v>9</v>
      </c>
      <c r="AB55" s="146" t="s">
        <v>10</v>
      </c>
      <c r="AC55" s="146" t="s">
        <v>11</v>
      </c>
      <c r="AD55" s="146" t="s">
        <v>20</v>
      </c>
      <c r="AE55" s="147"/>
      <c r="AF55" s="147"/>
      <c r="AG55" s="243" t="s">
        <v>21</v>
      </c>
      <c r="AH55" s="243"/>
      <c r="AI55" s="147"/>
      <c r="AJ55" s="148"/>
    </row>
    <row r="56" spans="2:36" s="2" customFormat="1" ht="24.75" customHeight="1" thickTop="1">
      <c r="B56" s="149"/>
      <c r="C56" s="150"/>
      <c r="D56" s="151"/>
      <c r="E56" s="152"/>
      <c r="F56" s="153"/>
      <c r="G56" s="154"/>
      <c r="H56" s="155"/>
      <c r="I56" s="155"/>
      <c r="J56" s="155"/>
      <c r="K56" s="155"/>
      <c r="L56" s="156"/>
      <c r="M56" s="70"/>
      <c r="N56" s="70"/>
      <c r="O56" s="79"/>
      <c r="P56" s="203"/>
      <c r="Q56" s="204"/>
      <c r="R56" s="82">
        <f>(Q56-P56)*1000</f>
        <v>0</v>
      </c>
      <c r="S56" s="78"/>
      <c r="T56" s="81"/>
      <c r="U56" s="137"/>
      <c r="V56" s="137"/>
      <c r="W56" s="82"/>
      <c r="X56" s="70"/>
      <c r="Y56" s="70"/>
      <c r="Z56" s="170"/>
      <c r="AA56" s="150"/>
      <c r="AB56" s="151"/>
      <c r="AC56" s="152"/>
      <c r="AD56" s="153"/>
      <c r="AE56" s="154"/>
      <c r="AF56" s="155"/>
      <c r="AG56" s="155"/>
      <c r="AH56" s="155"/>
      <c r="AI56" s="155"/>
      <c r="AJ56" s="156"/>
    </row>
    <row r="57" spans="2:36" s="2" customFormat="1" ht="24.75" customHeight="1">
      <c r="B57" s="238">
        <v>1</v>
      </c>
      <c r="C57" s="157">
        <v>23.748</v>
      </c>
      <c r="D57" s="158">
        <v>37</v>
      </c>
      <c r="E57" s="159">
        <f>C57+D57*0.001</f>
        <v>23.785</v>
      </c>
      <c r="F57" s="160" t="s">
        <v>26</v>
      </c>
      <c r="G57" s="210" t="s">
        <v>40</v>
      </c>
      <c r="H57" s="17"/>
      <c r="I57" s="17"/>
      <c r="J57" s="17"/>
      <c r="K57" s="17"/>
      <c r="L57" s="156"/>
      <c r="M57" s="70"/>
      <c r="N57" s="70"/>
      <c r="O57" s="79">
        <v>1</v>
      </c>
      <c r="P57" s="203">
        <v>23.831</v>
      </c>
      <c r="Q57" s="204">
        <v>23.975</v>
      </c>
      <c r="R57" s="82">
        <f>(Q57-P57)*1000</f>
        <v>144.0000000000019</v>
      </c>
      <c r="S57" s="80" t="s">
        <v>18</v>
      </c>
      <c r="T57" s="79">
        <v>1</v>
      </c>
      <c r="U57" s="137">
        <v>23.903</v>
      </c>
      <c r="V57" s="137">
        <v>23.955</v>
      </c>
      <c r="W57" s="82">
        <f>(V57-U57)*1000</f>
        <v>51.9999999999996</v>
      </c>
      <c r="X57" s="70"/>
      <c r="Y57" s="70"/>
      <c r="Z57" s="239">
        <v>5</v>
      </c>
      <c r="AA57" s="159">
        <v>23.887</v>
      </c>
      <c r="AB57" s="211">
        <v>37</v>
      </c>
      <c r="AC57" s="197">
        <f>AA57+(AB57/1000)</f>
        <v>23.924</v>
      </c>
      <c r="AD57" s="160" t="s">
        <v>26</v>
      </c>
      <c r="AE57" s="210" t="s">
        <v>32</v>
      </c>
      <c r="AF57" s="17"/>
      <c r="AG57" s="17"/>
      <c r="AH57" s="17"/>
      <c r="AI57" s="17"/>
      <c r="AJ57" s="156"/>
    </row>
    <row r="58" spans="2:36" s="2" customFormat="1" ht="24.75" customHeight="1" thickBot="1">
      <c r="B58" s="195">
        <v>2</v>
      </c>
      <c r="C58" s="196">
        <v>23.778</v>
      </c>
      <c r="D58" s="211">
        <v>37</v>
      </c>
      <c r="E58" s="197">
        <f>C58+(D58/1000)</f>
        <v>23.814999999999998</v>
      </c>
      <c r="F58" s="160" t="s">
        <v>26</v>
      </c>
      <c r="G58" s="210" t="s">
        <v>41</v>
      </c>
      <c r="H58" s="17"/>
      <c r="I58" s="1"/>
      <c r="J58" s="1"/>
      <c r="K58" s="1"/>
      <c r="L58" s="161"/>
      <c r="M58" s="70"/>
      <c r="N58" s="70"/>
      <c r="O58" s="79">
        <v>2</v>
      </c>
      <c r="P58" s="203">
        <v>23.815</v>
      </c>
      <c r="Q58" s="204">
        <v>24.005</v>
      </c>
      <c r="R58" s="82">
        <f>(Q58-P58)*1000</f>
        <v>189.99999999999773</v>
      </c>
      <c r="S58" s="83" t="s">
        <v>19</v>
      </c>
      <c r="T58" s="79"/>
      <c r="U58" s="137"/>
      <c r="V58" s="137"/>
      <c r="W58" s="82"/>
      <c r="X58" s="70"/>
      <c r="Y58" s="70"/>
      <c r="Z58" s="239">
        <v>6</v>
      </c>
      <c r="AA58" s="159">
        <v>23.915</v>
      </c>
      <c r="AB58" s="211">
        <v>37</v>
      </c>
      <c r="AC58" s="197">
        <f>AA58+(AB58/1000)</f>
        <v>23.951999999999998</v>
      </c>
      <c r="AD58" s="160" t="s">
        <v>26</v>
      </c>
      <c r="AE58" s="210" t="s">
        <v>32</v>
      </c>
      <c r="AF58"/>
      <c r="AG58" s="1"/>
      <c r="AH58" s="1"/>
      <c r="AI58" s="1"/>
      <c r="AJ58" s="161"/>
    </row>
    <row r="59" spans="2:36" s="2" customFormat="1" ht="24.75" customHeight="1" thickTop="1">
      <c r="B59" s="212" t="s">
        <v>27</v>
      </c>
      <c r="C59" s="240">
        <v>23.817</v>
      </c>
      <c r="D59" s="158"/>
      <c r="E59" s="159"/>
      <c r="F59" s="160" t="s">
        <v>26</v>
      </c>
      <c r="G59" s="210" t="s">
        <v>45</v>
      </c>
      <c r="H59" s="17"/>
      <c r="I59" s="1"/>
      <c r="J59" s="1"/>
      <c r="K59" s="1"/>
      <c r="L59" s="161"/>
      <c r="M59" s="70"/>
      <c r="N59" s="70"/>
      <c r="O59" s="213" t="s">
        <v>28</v>
      </c>
      <c r="P59" s="214"/>
      <c r="Q59" s="214"/>
      <c r="R59" s="215"/>
      <c r="S59" s="78"/>
      <c r="T59" s="213" t="s">
        <v>28</v>
      </c>
      <c r="U59" s="214"/>
      <c r="V59" s="214"/>
      <c r="W59" s="215"/>
      <c r="X59" s="70"/>
      <c r="Y59" s="70"/>
      <c r="Z59" s="212"/>
      <c r="AA59" s="159"/>
      <c r="AB59" s="158"/>
      <c r="AC59" s="159"/>
      <c r="AD59" s="160"/>
      <c r="AE59" s="210"/>
      <c r="AF59" s="17"/>
      <c r="AG59" s="1"/>
      <c r="AH59" s="1"/>
      <c r="AI59" s="1"/>
      <c r="AJ59" s="161"/>
    </row>
    <row r="60" spans="2:36" s="2" customFormat="1" ht="24.75" customHeight="1">
      <c r="B60" s="195">
        <v>3</v>
      </c>
      <c r="C60" s="196">
        <v>23.794</v>
      </c>
      <c r="D60" s="211">
        <v>37</v>
      </c>
      <c r="E60" s="197">
        <f>C60+(D60/1000)</f>
        <v>23.831</v>
      </c>
      <c r="F60" s="160" t="s">
        <v>26</v>
      </c>
      <c r="G60" s="210" t="s">
        <v>43</v>
      </c>
      <c r="H60" s="17"/>
      <c r="I60" s="1"/>
      <c r="J60" s="1"/>
      <c r="K60" s="1"/>
      <c r="L60" s="161"/>
      <c r="M60" s="70"/>
      <c r="N60" s="70"/>
      <c r="O60" s="216" t="s">
        <v>39</v>
      </c>
      <c r="P60" s="217">
        <v>24.042</v>
      </c>
      <c r="Q60" s="218">
        <v>24.087</v>
      </c>
      <c r="R60" s="82">
        <f>(Q60-P60)*1000</f>
        <v>44.99999999999815</v>
      </c>
      <c r="S60" s="84" t="s">
        <v>38</v>
      </c>
      <c r="T60" s="237">
        <v>4</v>
      </c>
      <c r="U60" s="217">
        <v>23.924</v>
      </c>
      <c r="V60" s="218">
        <v>24.004</v>
      </c>
      <c r="W60" s="82">
        <f>(V60-U60)*1000</f>
        <v>80.00000000000185</v>
      </c>
      <c r="X60" s="70"/>
      <c r="Y60" s="70"/>
      <c r="Z60" s="239">
        <v>7</v>
      </c>
      <c r="AA60" s="159">
        <v>24.012</v>
      </c>
      <c r="AB60" s="211">
        <v>-37</v>
      </c>
      <c r="AC60" s="197">
        <f>AA60+(AB60/1000)</f>
        <v>23.975</v>
      </c>
      <c r="AD60" s="160" t="s">
        <v>26</v>
      </c>
      <c r="AE60" s="210" t="s">
        <v>44</v>
      </c>
      <c r="AF60" s="17"/>
      <c r="AG60" s="1"/>
      <c r="AH60" s="1"/>
      <c r="AI60" s="1"/>
      <c r="AJ60" s="161"/>
    </row>
    <row r="61" spans="2:36" s="2" customFormat="1" ht="24.75" customHeight="1">
      <c r="B61" s="239">
        <v>4</v>
      </c>
      <c r="C61" s="159">
        <v>23.858</v>
      </c>
      <c r="D61" s="211">
        <v>-37</v>
      </c>
      <c r="E61" s="197">
        <f>C61+(D61/1000)</f>
        <v>23.821</v>
      </c>
      <c r="F61" s="160" t="s">
        <v>26</v>
      </c>
      <c r="G61" s="210" t="s">
        <v>42</v>
      </c>
      <c r="H61" s="17"/>
      <c r="I61" s="1"/>
      <c r="J61" s="1"/>
      <c r="K61" s="1"/>
      <c r="L61" s="161"/>
      <c r="M61" s="70"/>
      <c r="N61" s="70"/>
      <c r="O61" s="237">
        <v>3</v>
      </c>
      <c r="P61" s="217">
        <v>23.858</v>
      </c>
      <c r="Q61" s="218">
        <v>23.975</v>
      </c>
      <c r="R61" s="82">
        <f>(Q61-P61)*1000</f>
        <v>117.00000000000088</v>
      </c>
      <c r="S61" s="84">
        <v>2011</v>
      </c>
      <c r="T61" s="237">
        <v>6</v>
      </c>
      <c r="U61" s="217">
        <v>23.951999999999998</v>
      </c>
      <c r="V61" s="218">
        <v>24.006</v>
      </c>
      <c r="W61" s="82">
        <f>(V61-U61)*1000</f>
        <v>54.000000000002046</v>
      </c>
      <c r="X61" s="70"/>
      <c r="Y61" s="70"/>
      <c r="Z61" s="239">
        <v>8</v>
      </c>
      <c r="AA61" s="159">
        <v>24.042</v>
      </c>
      <c r="AB61" s="158">
        <v>-37</v>
      </c>
      <c r="AC61" s="159">
        <f>AA61+AB61*0.001</f>
        <v>24.005000000000003</v>
      </c>
      <c r="AD61" s="160" t="s">
        <v>26</v>
      </c>
      <c r="AE61" s="210" t="s">
        <v>46</v>
      </c>
      <c r="AF61" s="17"/>
      <c r="AG61" s="1"/>
      <c r="AH61" s="1"/>
      <c r="AI61" s="1"/>
      <c r="AJ61" s="161"/>
    </row>
    <row r="62" spans="2:36" s="37" customFormat="1" ht="24.75" customHeight="1" thickBot="1">
      <c r="B62" s="162"/>
      <c r="C62" s="163"/>
      <c r="D62" s="163"/>
      <c r="E62" s="163"/>
      <c r="F62" s="164"/>
      <c r="G62" s="165"/>
      <c r="H62" s="166"/>
      <c r="I62" s="167"/>
      <c r="J62" s="168"/>
      <c r="K62" s="168"/>
      <c r="L62" s="169"/>
      <c r="M62" s="70"/>
      <c r="N62" s="70"/>
      <c r="O62" s="235" t="s">
        <v>47</v>
      </c>
      <c r="P62" s="186">
        <v>23.771</v>
      </c>
      <c r="Q62" s="187">
        <v>23.821</v>
      </c>
      <c r="R62" s="188">
        <f>(Q62-P62)*1000</f>
        <v>50.00000000000071</v>
      </c>
      <c r="S62" s="85"/>
      <c r="T62" s="241">
        <v>8</v>
      </c>
      <c r="U62" s="186">
        <v>23.951999999999998</v>
      </c>
      <c r="V62" s="187">
        <v>24.006</v>
      </c>
      <c r="W62" s="188">
        <f>(V62-U62)*1000</f>
        <v>54.000000000002046</v>
      </c>
      <c r="X62" s="70"/>
      <c r="Y62" s="70"/>
      <c r="Z62" s="162"/>
      <c r="AA62" s="163"/>
      <c r="AB62" s="163"/>
      <c r="AC62" s="163"/>
      <c r="AD62" s="164"/>
      <c r="AE62" s="165"/>
      <c r="AF62" s="166"/>
      <c r="AG62" s="167"/>
      <c r="AH62" s="168"/>
      <c r="AI62" s="168"/>
      <c r="AJ62" s="169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8"/>
  <drawing r:id="rId7"/>
  <legacyDrawing r:id="rId6"/>
  <oleObjects>
    <oleObject progId="Paint.Picture" shapeId="23491264" r:id="rId1"/>
    <oleObject progId="Paint.Picture" shapeId="23508428" r:id="rId2"/>
    <oleObject progId="Paint.Picture" shapeId="27332916" r:id="rId3"/>
    <oleObject progId="Paint.Picture" shapeId="27348295" r:id="rId4"/>
    <oleObject progId="Paint.Picture" shapeId="2734841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2011-08-12T07:54:30Z</cp:lastPrinted>
  <dcterms:created xsi:type="dcterms:W3CDTF">2003-01-10T15:39:03Z</dcterms:created>
  <dcterms:modified xsi:type="dcterms:W3CDTF">2011-10-10T07:01:39Z</dcterms:modified>
  <cp:category/>
  <cp:version/>
  <cp:contentType/>
  <cp:contentStatus/>
</cp:coreProperties>
</file>