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Týn nad Vltavou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<sst xmlns="http://schemas.openxmlformats.org/spreadsheetml/2006/main" count="86" uniqueCount="64">
  <si>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</si>
  <si>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</si>
  <si>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</si>
  <si>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</si>
  <si>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</si>
  <si>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</si>
  <si>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</si>
  <si>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</si>
  <si>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</si>
  <si>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</si>
  <si>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</si>
  <si>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</si>
  <si>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</si>
  <si>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</si>
  <si>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</si>
  <si>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</si>
  <si>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</si>
  <si>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</si>
  <si>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</si>
  <si>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</si>
  <si>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</si>
  <si>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</si>
  <si>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</si>
  <si>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</si>
  <si>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</si>
  <si>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</si>
  <si>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</si>
  <si>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Mechanické</t>
  </si>
  <si>
    <t>klíče od výhybek a výkolejek v soupravě hlavních klíčů (SHK)</t>
  </si>
  <si>
    <t>bez zabezpečení</t>
  </si>
  <si>
    <t>Koncová dopravna</t>
  </si>
  <si>
    <t>Konec tratě</t>
  </si>
  <si>
    <t>Směr  :  Temelín</t>
  </si>
  <si>
    <t>Trať : 708</t>
  </si>
  <si>
    <t>Temelín</t>
  </si>
  <si>
    <t>Km  21,326</t>
  </si>
  <si>
    <t>Ev. č. : 740522</t>
  </si>
  <si>
    <t>CVk 1</t>
  </si>
  <si>
    <t>Vk 1</t>
  </si>
  <si>
    <t>C1</t>
  </si>
  <si>
    <t>výměnové zámky do obou směrů, klíče v.č. 2 v SHK - II.</t>
  </si>
  <si>
    <t>výměnový zámek v závislost na Vk 1, klíč Vk 1 / 1 v SHK - I.</t>
  </si>
  <si>
    <t>výměnový zámek, klíč v.č. 4 v SHK - IV.</t>
  </si>
  <si>
    <t>výměnový zámek v závislost na v.č. 5b</t>
  </si>
  <si>
    <t>5a</t>
  </si>
  <si>
    <t>5b</t>
  </si>
  <si>
    <t>výměnový zámek v závislost na Vk 2, klíč Vk 2 / 6 v SHK - VI.</t>
  </si>
  <si>
    <t>C2</t>
  </si>
  <si>
    <t>J1</t>
  </si>
  <si>
    <t>R2</t>
  </si>
  <si>
    <t>R3</t>
  </si>
  <si>
    <t>kontrolní zámek v závislost na v.č. 3, klíč 5b / 3 v SHK - III.</t>
  </si>
  <si>
    <t>výměnový zámek v závislost na v.č. R1, klíč R1 / 5a v SHK - V.</t>
  </si>
  <si>
    <t>( klíč R2 v SHK - VII. )</t>
  </si>
  <si>
    <t>( klíč CVk 1 v SHK - VIII. )</t>
  </si>
  <si>
    <t xml:space="preserve">     R1</t>
  </si>
  <si>
    <t>Vlečka č.:</t>
  </si>
  <si>
    <t>provoz podle SŽDC D 3</t>
  </si>
  <si>
    <t>zaražedlo k.č. 1a v km  21,582</t>
  </si>
  <si>
    <t>KANGO</t>
  </si>
  <si>
    <t>VII.</t>
  </si>
  <si>
    <t>Kód : 16</t>
  </si>
  <si>
    <t>Rádiové spojení  ( síť SRV )</t>
  </si>
  <si>
    <t>21,219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</si>
</sst>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0"/>
      <color indexed="10"/>
      <name val="Arial CE"/>
      <family val="0"/>
    </font>
    <font>
      <i/>
      <sz val="10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top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8" fillId="0" borderId="26" xfId="0" applyFont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28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7" fillId="3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64" fontId="10" fillId="0" borderId="7" xfId="0" applyNumberFormat="1" applyFont="1" applyBorder="1" applyAlignment="1">
      <alignment horizontal="center" vertical="center"/>
    </xf>
    <xf numFmtId="0" fontId="28" fillId="0" borderId="51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40" fillId="0" borderId="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20" applyFont="1" applyFill="1" applyBorder="1" applyAlignment="1">
      <alignment vertical="center"/>
      <protection/>
    </xf>
    <xf numFmtId="164" fontId="44" fillId="0" borderId="7" xfId="0" applyNumberFormat="1" applyFont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164" fontId="46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29" fillId="2" borderId="52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0" fontId="31" fillId="4" borderId="53" xfId="0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29" fillId="2" borderId="5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4" fontId="10" fillId="2" borderId="57" xfId="18" applyFont="1" applyFill="1" applyBorder="1" applyAlignment="1">
      <alignment horizontal="center" vertical="center"/>
    </xf>
    <xf numFmtId="44" fontId="10" fillId="2" borderId="58" xfId="18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10" fillId="2" borderId="62" xfId="18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10" fillId="2" borderId="25" xfId="18" applyFont="1" applyFill="1" applyBorder="1" applyAlignment="1">
      <alignment horizontal="center" vertical="center"/>
    </xf>
    <xf numFmtId="44" fontId="10" fillId="2" borderId="6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25</xdr:col>
      <xdr:colOff>0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9659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3371850" y="8391525"/>
          <a:ext cx="12963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22</xdr:col>
      <xdr:colOff>476250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58400" y="9077325"/>
          <a:ext cx="775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560070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8</xdr:col>
      <xdr:colOff>495300</xdr:colOff>
      <xdr:row>40</xdr:row>
      <xdr:rowOff>114300</xdr:rowOff>
    </xdr:to>
    <xdr:sp>
      <xdr:nvSpPr>
        <xdr:cNvPr id="5" name="Line 9"/>
        <xdr:cNvSpPr>
          <a:spLocks/>
        </xdr:cNvSpPr>
      </xdr:nvSpPr>
      <xdr:spPr>
        <a:xfrm flipH="1" flipV="1">
          <a:off x="3371850" y="9763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32</xdr:col>
      <xdr:colOff>438150</xdr:colOff>
      <xdr:row>41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7829550" y="10448925"/>
          <a:ext cx="1737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114300</xdr:rowOff>
    </xdr:from>
    <xdr:to>
      <xdr:col>34</xdr:col>
      <xdr:colOff>695325</xdr:colOff>
      <xdr:row>38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9792950" y="9763125"/>
          <a:ext cx="715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Týn nad Vltavou</a:t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114300</xdr:rowOff>
    </xdr:to>
    <xdr:sp>
      <xdr:nvSpPr>
        <xdr:cNvPr id="9" name="Line 68"/>
        <xdr:cNvSpPr>
          <a:spLocks/>
        </xdr:cNvSpPr>
      </xdr:nvSpPr>
      <xdr:spPr>
        <a:xfrm flipV="1">
          <a:off x="782955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27</xdr:row>
      <xdr:rowOff>114300</xdr:rowOff>
    </xdr:from>
    <xdr:to>
      <xdr:col>33</xdr:col>
      <xdr:colOff>238125</xdr:colOff>
      <xdr:row>29</xdr:row>
      <xdr:rowOff>114300</xdr:rowOff>
    </xdr:to>
    <xdr:sp>
      <xdr:nvSpPr>
        <xdr:cNvPr id="10" name="Line 112"/>
        <xdr:cNvSpPr>
          <a:spLocks/>
        </xdr:cNvSpPr>
      </xdr:nvSpPr>
      <xdr:spPr>
        <a:xfrm flipV="1">
          <a:off x="23736300" y="72485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123825</xdr:colOff>
      <xdr:row>27</xdr:row>
      <xdr:rowOff>114300</xdr:rowOff>
    </xdr:from>
    <xdr:to>
      <xdr:col>36</xdr:col>
      <xdr:colOff>0</xdr:colOff>
      <xdr:row>27</xdr:row>
      <xdr:rowOff>114300</xdr:rowOff>
    </xdr:to>
    <xdr:sp>
      <xdr:nvSpPr>
        <xdr:cNvPr id="11" name="Line 214"/>
        <xdr:cNvSpPr>
          <a:spLocks/>
        </xdr:cNvSpPr>
      </xdr:nvSpPr>
      <xdr:spPr>
        <a:xfrm>
          <a:off x="24374475" y="7248525"/>
          <a:ext cx="336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29</xdr:row>
      <xdr:rowOff>114300</xdr:rowOff>
    </xdr:from>
    <xdr:to>
      <xdr:col>36</xdr:col>
      <xdr:colOff>0</xdr:colOff>
      <xdr:row>29</xdr:row>
      <xdr:rowOff>114300</xdr:rowOff>
    </xdr:to>
    <xdr:sp>
      <xdr:nvSpPr>
        <xdr:cNvPr id="14" name="Line 297"/>
        <xdr:cNvSpPr>
          <a:spLocks/>
        </xdr:cNvSpPr>
      </xdr:nvSpPr>
      <xdr:spPr>
        <a:xfrm>
          <a:off x="11630025" y="7705725"/>
          <a:ext cx="1610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15</xdr:col>
      <xdr:colOff>476250</xdr:colOff>
      <xdr:row>36</xdr:row>
      <xdr:rowOff>114300</xdr:rowOff>
    </xdr:to>
    <xdr:sp>
      <xdr:nvSpPr>
        <xdr:cNvPr id="15" name="Line 299"/>
        <xdr:cNvSpPr>
          <a:spLocks/>
        </xdr:cNvSpPr>
      </xdr:nvSpPr>
      <xdr:spPr>
        <a:xfrm flipH="1">
          <a:off x="7829550" y="8391525"/>
          <a:ext cx="31813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31</xdr:row>
      <xdr:rowOff>114300</xdr:rowOff>
    </xdr:from>
    <xdr:to>
      <xdr:col>16</xdr:col>
      <xdr:colOff>257175</xdr:colOff>
      <xdr:row>32</xdr:row>
      <xdr:rowOff>114300</xdr:rowOff>
    </xdr:to>
    <xdr:sp>
      <xdr:nvSpPr>
        <xdr:cNvPr id="16" name="Line 304"/>
        <xdr:cNvSpPr>
          <a:spLocks/>
        </xdr:cNvSpPr>
      </xdr:nvSpPr>
      <xdr:spPr>
        <a:xfrm flipH="1">
          <a:off x="11010900" y="8162925"/>
          <a:ext cx="752475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29</xdr:row>
      <xdr:rowOff>114300</xdr:rowOff>
    </xdr:from>
    <xdr:to>
      <xdr:col>19</xdr:col>
      <xdr:colOff>314325</xdr:colOff>
      <xdr:row>29</xdr:row>
      <xdr:rowOff>152400</xdr:rowOff>
    </xdr:to>
    <xdr:sp>
      <xdr:nvSpPr>
        <xdr:cNvPr id="17" name="Line 306"/>
        <xdr:cNvSpPr>
          <a:spLocks/>
        </xdr:cNvSpPr>
      </xdr:nvSpPr>
      <xdr:spPr>
        <a:xfrm flipV="1">
          <a:off x="1399222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0</xdr:rowOff>
    </xdr:from>
    <xdr:to>
      <xdr:col>17</xdr:col>
      <xdr:colOff>771525</xdr:colOff>
      <xdr:row>30</xdr:row>
      <xdr:rowOff>142875</xdr:rowOff>
    </xdr:to>
    <xdr:sp>
      <xdr:nvSpPr>
        <xdr:cNvPr id="18" name="Line 307"/>
        <xdr:cNvSpPr>
          <a:spLocks/>
        </xdr:cNvSpPr>
      </xdr:nvSpPr>
      <xdr:spPr>
        <a:xfrm flipV="1">
          <a:off x="12506325" y="7820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114300</xdr:rowOff>
    </xdr:from>
    <xdr:to>
      <xdr:col>4</xdr:col>
      <xdr:colOff>495300</xdr:colOff>
      <xdr:row>32</xdr:row>
      <xdr:rowOff>114300</xdr:rowOff>
    </xdr:to>
    <xdr:sp>
      <xdr:nvSpPr>
        <xdr:cNvPr id="19" name="Line 308"/>
        <xdr:cNvSpPr>
          <a:spLocks/>
        </xdr:cNvSpPr>
      </xdr:nvSpPr>
      <xdr:spPr>
        <a:xfrm>
          <a:off x="400050" y="7705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26</xdr:col>
      <xdr:colOff>476250</xdr:colOff>
      <xdr:row>36</xdr:row>
      <xdr:rowOff>114300</xdr:rowOff>
    </xdr:to>
    <xdr:sp>
      <xdr:nvSpPr>
        <xdr:cNvPr id="20" name="Line 309"/>
        <xdr:cNvSpPr>
          <a:spLocks/>
        </xdr:cNvSpPr>
      </xdr:nvSpPr>
      <xdr:spPr>
        <a:xfrm flipH="1" flipV="1">
          <a:off x="19297650" y="8848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21" name="Line 311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41</xdr:row>
      <xdr:rowOff>0</xdr:rowOff>
    </xdr:to>
    <xdr:sp>
      <xdr:nvSpPr>
        <xdr:cNvPr id="22" name="Line 312"/>
        <xdr:cNvSpPr>
          <a:spLocks/>
        </xdr:cNvSpPr>
      </xdr:nvSpPr>
      <xdr:spPr>
        <a:xfrm>
          <a:off x="5600700" y="1022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352425</xdr:colOff>
      <xdr:row>43</xdr:row>
      <xdr:rowOff>9525</xdr:rowOff>
    </xdr:from>
    <xdr:to>
      <xdr:col>16</xdr:col>
      <xdr:colOff>609600</xdr:colOff>
      <xdr:row>45</xdr:row>
      <xdr:rowOff>0</xdr:rowOff>
    </xdr:to>
    <xdr:pic>
      <xdr:nvPicPr>
        <xdr:cNvPr id="2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10801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24" name="Line 391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24</xdr:col>
      <xdr:colOff>476250</xdr:colOff>
      <xdr:row>34</xdr:row>
      <xdr:rowOff>114300</xdr:rowOff>
    </xdr:to>
    <xdr:sp>
      <xdr:nvSpPr>
        <xdr:cNvPr id="25" name="Line 392"/>
        <xdr:cNvSpPr>
          <a:spLocks/>
        </xdr:cNvSpPr>
      </xdr:nvSpPr>
      <xdr:spPr>
        <a:xfrm>
          <a:off x="18554700" y="8648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6" name="Line 477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13</xdr:col>
      <xdr:colOff>247650</xdr:colOff>
      <xdr:row>32</xdr:row>
      <xdr:rowOff>114300</xdr:rowOff>
    </xdr:to>
    <xdr:sp>
      <xdr:nvSpPr>
        <xdr:cNvPr id="27" name="Line 487"/>
        <xdr:cNvSpPr>
          <a:spLocks/>
        </xdr:cNvSpPr>
      </xdr:nvSpPr>
      <xdr:spPr>
        <a:xfrm>
          <a:off x="7086600" y="79343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771525</xdr:colOff>
      <xdr:row>29</xdr:row>
      <xdr:rowOff>152400</xdr:rowOff>
    </xdr:from>
    <xdr:to>
      <xdr:col>18</xdr:col>
      <xdr:colOff>542925</xdr:colOff>
      <xdr:row>30</xdr:row>
      <xdr:rowOff>0</xdr:rowOff>
    </xdr:to>
    <xdr:sp>
      <xdr:nvSpPr>
        <xdr:cNvPr id="28" name="Line 496"/>
        <xdr:cNvSpPr>
          <a:spLocks/>
        </xdr:cNvSpPr>
      </xdr:nvSpPr>
      <xdr:spPr>
        <a:xfrm flipV="1">
          <a:off x="13249275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30</xdr:row>
      <xdr:rowOff>142875</xdr:rowOff>
    </xdr:from>
    <xdr:to>
      <xdr:col>17</xdr:col>
      <xdr:colOff>28575</xdr:colOff>
      <xdr:row>31</xdr:row>
      <xdr:rowOff>114300</xdr:rowOff>
    </xdr:to>
    <xdr:sp>
      <xdr:nvSpPr>
        <xdr:cNvPr id="29" name="Line 506"/>
        <xdr:cNvSpPr>
          <a:spLocks/>
        </xdr:cNvSpPr>
      </xdr:nvSpPr>
      <xdr:spPr>
        <a:xfrm flipV="1">
          <a:off x="11763375" y="7962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114300</xdr:rowOff>
    </xdr:from>
    <xdr:to>
      <xdr:col>29</xdr:col>
      <xdr:colOff>247650</xdr:colOff>
      <xdr:row>38</xdr:row>
      <xdr:rowOff>114300</xdr:rowOff>
    </xdr:to>
    <xdr:sp>
      <xdr:nvSpPr>
        <xdr:cNvPr id="30" name="Line 540"/>
        <xdr:cNvSpPr>
          <a:spLocks/>
        </xdr:cNvSpPr>
      </xdr:nvSpPr>
      <xdr:spPr>
        <a:xfrm>
          <a:off x="207835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142875</xdr:rowOff>
    </xdr:to>
    <xdr:sp>
      <xdr:nvSpPr>
        <xdr:cNvPr id="31" name="Line 544"/>
        <xdr:cNvSpPr>
          <a:spLocks/>
        </xdr:cNvSpPr>
      </xdr:nvSpPr>
      <xdr:spPr>
        <a:xfrm>
          <a:off x="17811750" y="8505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10</xdr:col>
      <xdr:colOff>495300</xdr:colOff>
      <xdr:row>41</xdr:row>
      <xdr:rowOff>76200</xdr:rowOff>
    </xdr:to>
    <xdr:sp>
      <xdr:nvSpPr>
        <xdr:cNvPr id="32" name="Line 546"/>
        <xdr:cNvSpPr>
          <a:spLocks/>
        </xdr:cNvSpPr>
      </xdr:nvSpPr>
      <xdr:spPr>
        <a:xfrm>
          <a:off x="63436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76200</xdr:rowOff>
    </xdr:from>
    <xdr:to>
      <xdr:col>11</xdr:col>
      <xdr:colOff>266700</xdr:colOff>
      <xdr:row>41</xdr:row>
      <xdr:rowOff>114300</xdr:rowOff>
    </xdr:to>
    <xdr:sp>
      <xdr:nvSpPr>
        <xdr:cNvPr id="33" name="Line 549"/>
        <xdr:cNvSpPr>
          <a:spLocks/>
        </xdr:cNvSpPr>
      </xdr:nvSpPr>
      <xdr:spPr>
        <a:xfrm>
          <a:off x="708660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4" name="Oval 57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114300</xdr:rowOff>
    </xdr:from>
    <xdr:to>
      <xdr:col>5</xdr:col>
      <xdr:colOff>266700</xdr:colOff>
      <xdr:row>32</xdr:row>
      <xdr:rowOff>114300</xdr:rowOff>
    </xdr:to>
    <xdr:sp>
      <xdr:nvSpPr>
        <xdr:cNvPr id="35" name="Line 572"/>
        <xdr:cNvSpPr>
          <a:spLocks/>
        </xdr:cNvSpPr>
      </xdr:nvSpPr>
      <xdr:spPr>
        <a:xfrm>
          <a:off x="133350" y="8391525"/>
          <a:ext cx="3238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476250</xdr:colOff>
      <xdr:row>36</xdr:row>
      <xdr:rowOff>114300</xdr:rowOff>
    </xdr:to>
    <xdr:sp>
      <xdr:nvSpPr>
        <xdr:cNvPr id="36" name="Line 573"/>
        <xdr:cNvSpPr>
          <a:spLocks/>
        </xdr:cNvSpPr>
      </xdr:nvSpPr>
      <xdr:spPr>
        <a:xfrm>
          <a:off x="2004060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152400</xdr:rowOff>
    </xdr:from>
    <xdr:to>
      <xdr:col>25</xdr:col>
      <xdr:colOff>247650</xdr:colOff>
      <xdr:row>36</xdr:row>
      <xdr:rowOff>0</xdr:rowOff>
    </xdr:to>
    <xdr:sp>
      <xdr:nvSpPr>
        <xdr:cNvPr id="37" name="Line 582"/>
        <xdr:cNvSpPr>
          <a:spLocks/>
        </xdr:cNvSpPr>
      </xdr:nvSpPr>
      <xdr:spPr>
        <a:xfrm>
          <a:off x="192976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35</xdr:row>
      <xdr:rowOff>152400</xdr:rowOff>
    </xdr:to>
    <xdr:sp>
      <xdr:nvSpPr>
        <xdr:cNvPr id="38" name="Line 583"/>
        <xdr:cNvSpPr>
          <a:spLocks/>
        </xdr:cNvSpPr>
      </xdr:nvSpPr>
      <xdr:spPr>
        <a:xfrm>
          <a:off x="1855470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23</xdr:col>
      <xdr:colOff>247650</xdr:colOff>
      <xdr:row>35</xdr:row>
      <xdr:rowOff>114300</xdr:rowOff>
    </xdr:to>
    <xdr:sp>
      <xdr:nvSpPr>
        <xdr:cNvPr id="39" name="Line 584"/>
        <xdr:cNvSpPr>
          <a:spLocks/>
        </xdr:cNvSpPr>
      </xdr:nvSpPr>
      <xdr:spPr>
        <a:xfrm>
          <a:off x="17811750" y="90773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3</xdr:col>
      <xdr:colOff>381000</xdr:colOff>
      <xdr:row>29</xdr:row>
      <xdr:rowOff>114300</xdr:rowOff>
    </xdr:to>
    <xdr:sp>
      <xdr:nvSpPr>
        <xdr:cNvPr id="40" name="Line 585"/>
        <xdr:cNvSpPr>
          <a:spLocks/>
        </xdr:cNvSpPr>
      </xdr:nvSpPr>
      <xdr:spPr>
        <a:xfrm>
          <a:off x="133350" y="7705725"/>
          <a:ext cx="1866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114300</xdr:rowOff>
    </xdr:from>
    <xdr:to>
      <xdr:col>28</xdr:col>
      <xdr:colOff>533400</xdr:colOff>
      <xdr:row>31</xdr:row>
      <xdr:rowOff>114300</xdr:rowOff>
    </xdr:to>
    <xdr:sp>
      <xdr:nvSpPr>
        <xdr:cNvPr id="41" name="Line 586"/>
        <xdr:cNvSpPr>
          <a:spLocks/>
        </xdr:cNvSpPr>
      </xdr:nvSpPr>
      <xdr:spPr>
        <a:xfrm flipV="1">
          <a:off x="20088225" y="77057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42" name="Group 588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5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34</xdr:row>
      <xdr:rowOff>219075</xdr:rowOff>
    </xdr:from>
    <xdr:to>
      <xdr:col>11</xdr:col>
      <xdr:colOff>419100</xdr:colOff>
      <xdr:row>36</xdr:row>
      <xdr:rowOff>114300</xdr:rowOff>
    </xdr:to>
    <xdr:grpSp>
      <xdr:nvGrpSpPr>
        <xdr:cNvPr id="45" name="Group 591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5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219075</xdr:rowOff>
    </xdr:from>
    <xdr:to>
      <xdr:col>8</xdr:col>
      <xdr:colOff>647700</xdr:colOff>
      <xdr:row>38</xdr:row>
      <xdr:rowOff>114300</xdr:rowOff>
    </xdr:to>
    <xdr:grpSp>
      <xdr:nvGrpSpPr>
        <xdr:cNvPr id="48" name="Group 594"/>
        <xdr:cNvGrpSpPr>
          <a:grpSpLocks noChangeAspect="1"/>
        </xdr:cNvGrpSpPr>
      </xdr:nvGrpSpPr>
      <xdr:grpSpPr>
        <a:xfrm>
          <a:off x="54483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31</xdr:row>
      <xdr:rowOff>0</xdr:rowOff>
    </xdr:from>
    <xdr:to>
      <xdr:col>15</xdr:col>
      <xdr:colOff>657225</xdr:colOff>
      <xdr:row>32</xdr:row>
      <xdr:rowOff>114300</xdr:rowOff>
    </xdr:to>
    <xdr:grpSp>
      <xdr:nvGrpSpPr>
        <xdr:cNvPr id="51" name="Group 614"/>
        <xdr:cNvGrpSpPr>
          <a:grpSpLocks/>
        </xdr:cNvGrpSpPr>
      </xdr:nvGrpSpPr>
      <xdr:grpSpPr>
        <a:xfrm>
          <a:off x="10839450" y="80486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2" name="Line 61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1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30</xdr:row>
      <xdr:rowOff>209550</xdr:rowOff>
    </xdr:from>
    <xdr:to>
      <xdr:col>13</xdr:col>
      <xdr:colOff>409575</xdr:colOff>
      <xdr:row>32</xdr:row>
      <xdr:rowOff>114300</xdr:rowOff>
    </xdr:to>
    <xdr:grpSp>
      <xdr:nvGrpSpPr>
        <xdr:cNvPr id="54" name="Group 617"/>
        <xdr:cNvGrpSpPr>
          <a:grpSpLocks noChangeAspect="1"/>
        </xdr:cNvGrpSpPr>
      </xdr:nvGrpSpPr>
      <xdr:grpSpPr>
        <a:xfrm>
          <a:off x="91440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" name="Line 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36</xdr:row>
      <xdr:rowOff>209550</xdr:rowOff>
    </xdr:from>
    <xdr:to>
      <xdr:col>29</xdr:col>
      <xdr:colOff>409575</xdr:colOff>
      <xdr:row>38</xdr:row>
      <xdr:rowOff>114300</xdr:rowOff>
    </xdr:to>
    <xdr:grpSp>
      <xdr:nvGrpSpPr>
        <xdr:cNvPr id="57" name="Group 620"/>
        <xdr:cNvGrpSpPr>
          <a:grpSpLocks noChangeAspect="1"/>
        </xdr:cNvGrpSpPr>
      </xdr:nvGrpSpPr>
      <xdr:grpSpPr>
        <a:xfrm>
          <a:off x="228600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209550</xdr:rowOff>
    </xdr:from>
    <xdr:to>
      <xdr:col>26</xdr:col>
      <xdr:colOff>628650</xdr:colOff>
      <xdr:row>36</xdr:row>
      <xdr:rowOff>114300</xdr:rowOff>
    </xdr:to>
    <xdr:grpSp>
      <xdr:nvGrpSpPr>
        <xdr:cNvPr id="60" name="Group 623"/>
        <xdr:cNvGrpSpPr>
          <a:grpSpLocks noChangeAspect="1"/>
        </xdr:cNvGrpSpPr>
      </xdr:nvGrpSpPr>
      <xdr:grpSpPr>
        <a:xfrm>
          <a:off x="206311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30</xdr:row>
      <xdr:rowOff>0</xdr:rowOff>
    </xdr:from>
    <xdr:to>
      <xdr:col>10</xdr:col>
      <xdr:colOff>495300</xdr:colOff>
      <xdr:row>30</xdr:row>
      <xdr:rowOff>114300</xdr:rowOff>
    </xdr:to>
    <xdr:sp>
      <xdr:nvSpPr>
        <xdr:cNvPr id="63" name="Line 626"/>
        <xdr:cNvSpPr>
          <a:spLocks/>
        </xdr:cNvSpPr>
      </xdr:nvSpPr>
      <xdr:spPr>
        <a:xfrm>
          <a:off x="6343650" y="7820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152400</xdr:rowOff>
    </xdr:from>
    <xdr:to>
      <xdr:col>9</xdr:col>
      <xdr:colOff>266700</xdr:colOff>
      <xdr:row>30</xdr:row>
      <xdr:rowOff>0</xdr:rowOff>
    </xdr:to>
    <xdr:sp>
      <xdr:nvSpPr>
        <xdr:cNvPr id="64" name="Line 627"/>
        <xdr:cNvSpPr>
          <a:spLocks/>
        </xdr:cNvSpPr>
      </xdr:nvSpPr>
      <xdr:spPr>
        <a:xfrm>
          <a:off x="560070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114300</xdr:rowOff>
    </xdr:from>
    <xdr:to>
      <xdr:col>8</xdr:col>
      <xdr:colOff>495300</xdr:colOff>
      <xdr:row>29</xdr:row>
      <xdr:rowOff>152400</xdr:rowOff>
    </xdr:to>
    <xdr:sp>
      <xdr:nvSpPr>
        <xdr:cNvPr id="65" name="Line 628"/>
        <xdr:cNvSpPr>
          <a:spLocks/>
        </xdr:cNvSpPr>
      </xdr:nvSpPr>
      <xdr:spPr>
        <a:xfrm>
          <a:off x="485775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66" name="Line 640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123825</xdr:colOff>
      <xdr:row>39</xdr:row>
      <xdr:rowOff>76200</xdr:rowOff>
    </xdr:from>
    <xdr:to>
      <xdr:col>16</xdr:col>
      <xdr:colOff>523875</xdr:colOff>
      <xdr:row>40</xdr:row>
      <xdr:rowOff>152400</xdr:rowOff>
    </xdr:to>
    <xdr:grpSp>
      <xdr:nvGrpSpPr>
        <xdr:cNvPr id="67" name="Group 661"/>
        <xdr:cNvGrpSpPr>
          <a:grpSpLocks/>
        </xdr:cNvGrpSpPr>
      </xdr:nvGrpSpPr>
      <xdr:grpSpPr>
        <a:xfrm>
          <a:off x="10658475" y="9953625"/>
          <a:ext cx="1371600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66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38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249936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80" name="TextBox 686"/>
        <xdr:cNvSpPr txBox="1">
          <a:spLocks noChangeArrowheads="1"/>
        </xdr:cNvSpPr>
      </xdr:nvSpPr>
      <xdr:spPr>
        <a:xfrm>
          <a:off x="4591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oneCellAnchor>
    <xdr:from>
      <xdr:col>10</xdr:col>
      <xdr:colOff>228600</xdr:colOff>
      <xdr:row>30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6819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5</xdr:col>
      <xdr:colOff>85725</xdr:colOff>
      <xdr:row>31</xdr:row>
      <xdr:rowOff>57150</xdr:rowOff>
    </xdr:from>
    <xdr:to>
      <xdr:col>5</xdr:col>
      <xdr:colOff>438150</xdr:colOff>
      <xdr:row>31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3190875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32</xdr:row>
      <xdr:rowOff>28575</xdr:rowOff>
    </xdr:from>
    <xdr:to>
      <xdr:col>22</xdr:col>
      <xdr:colOff>657225</xdr:colOff>
      <xdr:row>32</xdr:row>
      <xdr:rowOff>152400</xdr:rowOff>
    </xdr:to>
    <xdr:sp>
      <xdr:nvSpPr>
        <xdr:cNvPr id="83" name="kreslení 12"/>
        <xdr:cNvSpPr>
          <a:spLocks/>
        </xdr:cNvSpPr>
      </xdr:nvSpPr>
      <xdr:spPr>
        <a:xfrm>
          <a:off x="17640300" y="8305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42</xdr:row>
      <xdr:rowOff>47625</xdr:rowOff>
    </xdr:from>
    <xdr:to>
      <xdr:col>10</xdr:col>
      <xdr:colOff>352425</xdr:colOff>
      <xdr:row>42</xdr:row>
      <xdr:rowOff>171450</xdr:rowOff>
    </xdr:to>
    <xdr:sp>
      <xdr:nvSpPr>
        <xdr:cNvPr id="84" name="kreslení 427"/>
        <xdr:cNvSpPr>
          <a:spLocks/>
        </xdr:cNvSpPr>
      </xdr:nvSpPr>
      <xdr:spPr>
        <a:xfrm>
          <a:off x="659130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5" name="Line 697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6" name="Line 698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7" name="Line 699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8" name="Line 700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9" name="Line 701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0" name="Line 702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91" name="Line 703"/>
        <xdr:cNvSpPr>
          <a:spLocks/>
        </xdr:cNvSpPr>
      </xdr:nvSpPr>
      <xdr:spPr>
        <a:xfrm flipH="1">
          <a:off x="188214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92" name="Line 704"/>
        <xdr:cNvSpPr>
          <a:spLocks/>
        </xdr:cNvSpPr>
      </xdr:nvSpPr>
      <xdr:spPr>
        <a:xfrm flipH="1">
          <a:off x="188214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3" name="Line 705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4" name="Line 706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5" name="Line 7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6" name="Line 7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7" name="Line 7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8" name="Line 7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9" name="Line 7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0" name="Line 7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1" name="Line 71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2" name="Line 71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3" name="Line 7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4" name="Line 7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5" name="Line 717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6" name="Line 718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7" name="Line 719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8" name="Line 720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9" name="Line 721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0" name="Line 722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111" name="Line 723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112" name="Line 724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3" name="Line 725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4" name="Line 726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533400</xdr:colOff>
      <xdr:row>39</xdr:row>
      <xdr:rowOff>114300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1106805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</a:t>
          </a:r>
        </a:p>
      </xdr:txBody>
    </xdr:sp>
    <xdr:clientData/>
  </xdr:oneCellAnchor>
  <xdr:twoCellAnchor>
    <xdr:from>
      <xdr:col>25</xdr:col>
      <xdr:colOff>0</xdr:colOff>
      <xdr:row>37</xdr:row>
      <xdr:rowOff>0</xdr:rowOff>
    </xdr:from>
    <xdr:to>
      <xdr:col>25</xdr:col>
      <xdr:colOff>47625</xdr:colOff>
      <xdr:row>38</xdr:row>
      <xdr:rowOff>0</xdr:rowOff>
    </xdr:to>
    <xdr:grpSp>
      <xdr:nvGrpSpPr>
        <xdr:cNvPr id="116" name="Group 728"/>
        <xdr:cNvGrpSpPr>
          <a:grpSpLocks noChangeAspect="1"/>
        </xdr:cNvGrpSpPr>
      </xdr:nvGrpSpPr>
      <xdr:grpSpPr>
        <a:xfrm>
          <a:off x="197929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72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3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3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120" name="Group 732"/>
        <xdr:cNvGrpSpPr>
          <a:grpSpLocks noChangeAspect="1"/>
        </xdr:cNvGrpSpPr>
      </xdr:nvGrpSpPr>
      <xdr:grpSpPr>
        <a:xfrm>
          <a:off x="177927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73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3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3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37</xdr:row>
      <xdr:rowOff>0</xdr:rowOff>
    </xdr:from>
    <xdr:to>
      <xdr:col>12</xdr:col>
      <xdr:colOff>514350</xdr:colOff>
      <xdr:row>38</xdr:row>
      <xdr:rowOff>0</xdr:rowOff>
    </xdr:to>
    <xdr:grpSp>
      <xdr:nvGrpSpPr>
        <xdr:cNvPr id="124" name="Group 736"/>
        <xdr:cNvGrpSpPr>
          <a:grpSpLocks noChangeAspect="1"/>
        </xdr:cNvGrpSpPr>
      </xdr:nvGrpSpPr>
      <xdr:grpSpPr>
        <a:xfrm>
          <a:off x="85439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73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3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3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34</xdr:row>
      <xdr:rowOff>0</xdr:rowOff>
    </xdr:from>
    <xdr:to>
      <xdr:col>15</xdr:col>
      <xdr:colOff>285750</xdr:colOff>
      <xdr:row>35</xdr:row>
      <xdr:rowOff>0</xdr:rowOff>
    </xdr:to>
    <xdr:grpSp>
      <xdr:nvGrpSpPr>
        <xdr:cNvPr id="128" name="Group 740"/>
        <xdr:cNvGrpSpPr>
          <a:grpSpLocks noChangeAspect="1"/>
        </xdr:cNvGrpSpPr>
      </xdr:nvGrpSpPr>
      <xdr:grpSpPr>
        <a:xfrm>
          <a:off x="107727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9" name="Rectangle 7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39</xdr:row>
      <xdr:rowOff>19050</xdr:rowOff>
    </xdr:from>
    <xdr:to>
      <xdr:col>1</xdr:col>
      <xdr:colOff>476250</xdr:colOff>
      <xdr:row>39</xdr:row>
      <xdr:rowOff>209550</xdr:rowOff>
    </xdr:to>
    <xdr:grpSp>
      <xdr:nvGrpSpPr>
        <xdr:cNvPr id="132" name="Group 744"/>
        <xdr:cNvGrpSpPr>
          <a:grpSpLocks noChangeAspect="1"/>
        </xdr:cNvGrpSpPr>
      </xdr:nvGrpSpPr>
      <xdr:grpSpPr>
        <a:xfrm>
          <a:off x="25717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33" name="TextBox 74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4" name="Line 74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74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4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4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5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5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2"/>
      <c r="C2" s="123"/>
      <c r="D2" s="123"/>
      <c r="E2" s="35" t="s">
        <v>32</v>
      </c>
      <c r="F2" s="123"/>
      <c r="G2" s="123"/>
      <c r="H2" s="124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2"/>
      <c r="AE2" s="123"/>
      <c r="AF2" s="123"/>
      <c r="AG2" s="174" t="s">
        <v>30</v>
      </c>
      <c r="AH2" s="123"/>
      <c r="AI2" s="123"/>
      <c r="AJ2" s="124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33</v>
      </c>
      <c r="Q3"/>
      <c r="S3" s="36" t="s">
        <v>35</v>
      </c>
      <c r="T3" s="27"/>
      <c r="U3"/>
      <c r="W3" s="28" t="s">
        <v>36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18" t="s">
        <v>22</v>
      </c>
      <c r="K4" s="213"/>
      <c r="L4" s="213"/>
      <c r="M4" s="213"/>
      <c r="N4" s="213"/>
      <c r="O4" s="213"/>
      <c r="P4" s="46"/>
      <c r="Q4" s="47"/>
      <c r="R4" s="47"/>
      <c r="S4" s="47"/>
      <c r="T4" s="47"/>
      <c r="U4" s="47"/>
      <c r="V4" s="48"/>
      <c r="W4" s="213" t="s">
        <v>22</v>
      </c>
      <c r="X4" s="213"/>
      <c r="Y4" s="213"/>
      <c r="Z4" s="213"/>
      <c r="AA4" s="213"/>
      <c r="AB4" s="214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19" t="s">
        <v>24</v>
      </c>
      <c r="K5" s="220"/>
      <c r="L5" s="211"/>
      <c r="M5" s="212"/>
      <c r="N5" s="221"/>
      <c r="O5" s="222"/>
      <c r="P5" s="50"/>
      <c r="Q5" s="138"/>
      <c r="R5" s="54"/>
      <c r="S5" s="21" t="s">
        <v>23</v>
      </c>
      <c r="T5" s="53"/>
      <c r="U5" s="190"/>
      <c r="V5" s="51"/>
      <c r="W5" s="217"/>
      <c r="X5" s="212"/>
      <c r="Y5" s="211"/>
      <c r="Z5" s="212"/>
      <c r="AA5" s="215"/>
      <c r="AB5" s="216"/>
      <c r="AC5" s="43"/>
      <c r="AD5" s="23"/>
      <c r="AE5" s="2"/>
      <c r="AF5" s="2"/>
      <c r="AG5" s="2"/>
      <c r="AH5" s="2"/>
      <c r="AI5" s="2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2"/>
      <c r="K6" s="133"/>
      <c r="L6" s="134"/>
      <c r="M6" s="135"/>
      <c r="N6" s="136"/>
      <c r="O6" s="137"/>
      <c r="P6" s="50"/>
      <c r="Q6" s="62"/>
      <c r="R6" s="62"/>
      <c r="S6" s="62"/>
      <c r="T6" s="62"/>
      <c r="U6" s="62"/>
      <c r="V6" s="51"/>
      <c r="W6" s="140"/>
      <c r="X6" s="141"/>
      <c r="Y6" s="142"/>
      <c r="Z6" s="141"/>
      <c r="AA6" s="143"/>
      <c r="AB6" s="144"/>
      <c r="AC6" s="43"/>
      <c r="AD6" s="8"/>
      <c r="AE6" s="2"/>
      <c r="AF6" s="2"/>
      <c r="AG6" s="175" t="s">
        <v>31</v>
      </c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62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8"/>
      <c r="R7" s="42"/>
      <c r="S7" s="158" t="s">
        <v>27</v>
      </c>
      <c r="T7" s="138"/>
      <c r="U7" s="42"/>
      <c r="V7" s="51"/>
      <c r="W7" s="58"/>
      <c r="X7" s="59"/>
      <c r="Y7" s="42"/>
      <c r="Z7" s="59"/>
      <c r="AA7" s="38"/>
      <c r="AB7" s="60"/>
      <c r="AC7" s="43"/>
      <c r="AD7" s="8"/>
      <c r="AE7" s="2"/>
      <c r="AF7" s="2"/>
      <c r="AH7" s="2"/>
      <c r="AI7" s="2"/>
      <c r="AJ7" s="13"/>
    </row>
    <row r="8" spans="2:36" s="39" customFormat="1" ht="22.5" customHeight="1">
      <c r="B8" s="8"/>
      <c r="C8" s="10"/>
      <c r="D8" s="10"/>
      <c r="E8" s="32" t="s">
        <v>57</v>
      </c>
      <c r="F8" s="10"/>
      <c r="G8" s="10"/>
      <c r="H8" s="13"/>
      <c r="I8" s="38"/>
      <c r="J8" s="203" t="s">
        <v>20</v>
      </c>
      <c r="K8" s="204"/>
      <c r="L8" s="2"/>
      <c r="M8" s="57"/>
      <c r="N8" s="1"/>
      <c r="O8" s="56"/>
      <c r="P8" s="50"/>
      <c r="Q8" s="138"/>
      <c r="R8" s="138"/>
      <c r="S8" s="139" t="s">
        <v>25</v>
      </c>
      <c r="T8" s="138"/>
      <c r="U8" s="138"/>
      <c r="V8" s="51"/>
      <c r="W8" s="58"/>
      <c r="X8" s="59"/>
      <c r="Y8" s="42"/>
      <c r="Z8" s="59"/>
      <c r="AA8" s="207"/>
      <c r="AB8" s="208"/>
      <c r="AC8" s="43"/>
      <c r="AD8" s="8"/>
      <c r="AE8" s="2"/>
      <c r="AF8" s="2"/>
      <c r="AG8" s="175" t="s">
        <v>58</v>
      </c>
      <c r="AH8" s="2"/>
      <c r="AI8" s="2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5">
        <v>21.094</v>
      </c>
      <c r="K9" s="206"/>
      <c r="L9" s="125"/>
      <c r="M9" s="57"/>
      <c r="N9" s="1"/>
      <c r="O9" s="56"/>
      <c r="P9" s="50"/>
      <c r="Q9" s="38"/>
      <c r="R9" s="38"/>
      <c r="S9" s="187" t="s">
        <v>28</v>
      </c>
      <c r="T9" s="38"/>
      <c r="U9" s="38"/>
      <c r="V9" s="51"/>
      <c r="W9" s="58"/>
      <c r="X9" s="59"/>
      <c r="Y9" s="42"/>
      <c r="Z9" s="59"/>
      <c r="AA9" s="209"/>
      <c r="AB9" s="210"/>
      <c r="AC9" s="43"/>
      <c r="AD9" s="8"/>
      <c r="AE9" s="2"/>
      <c r="AF9" s="2"/>
      <c r="AG9" s="2"/>
      <c r="AH9" s="2"/>
      <c r="AI9" s="2"/>
      <c r="AJ9" s="22"/>
    </row>
    <row r="10" spans="2:36" s="39" customFormat="1" ht="22.5" customHeight="1">
      <c r="B10" s="8"/>
      <c r="C10" s="7"/>
      <c r="D10" s="7"/>
      <c r="E10" s="12" t="s">
        <v>61</v>
      </c>
      <c r="F10" s="7"/>
      <c r="G10" s="7"/>
      <c r="H10" s="22"/>
      <c r="I10" s="38"/>
      <c r="J10" s="58"/>
      <c r="K10" s="59"/>
      <c r="L10" s="125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2"/>
      <c r="AF10" s="2"/>
      <c r="AG10" s="2"/>
      <c r="AH10" s="2"/>
      <c r="AI10" s="2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7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7"/>
      <c r="Q14" s="145"/>
      <c r="R14" s="146"/>
      <c r="S14" s="147"/>
      <c r="T14" s="148"/>
      <c r="U14" s="149"/>
      <c r="V14"/>
      <c r="W14"/>
      <c r="X14"/>
      <c r="Y14"/>
      <c r="Z14"/>
      <c r="AA14"/>
      <c r="AB14"/>
      <c r="AC14" s="43"/>
      <c r="AD14" s="61"/>
      <c r="AE14" s="61"/>
      <c r="AF14" s="61"/>
      <c r="AG14" s="61"/>
      <c r="AH14" s="61"/>
      <c r="AI14" s="61"/>
      <c r="AJ14" s="61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7"/>
      <c r="Q15" s="150"/>
      <c r="R15" s="79"/>
      <c r="S15" s="151" t="s">
        <v>26</v>
      </c>
      <c r="T15" s="61"/>
      <c r="U15" s="152"/>
      <c r="V15"/>
      <c r="W15"/>
      <c r="X15"/>
      <c r="Y15"/>
      <c r="Z15"/>
      <c r="AA15"/>
      <c r="AB15"/>
      <c r="AC15" s="43"/>
      <c r="AD15" s="61"/>
      <c r="AE15" s="61"/>
      <c r="AF15" s="61"/>
      <c r="AG15" s="61"/>
      <c r="AH15" s="61"/>
      <c r="AI15" s="61"/>
      <c r="AJ15" s="61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N16" s="61"/>
      <c r="O16" s="61"/>
      <c r="P16" s="77"/>
      <c r="Q16" s="150"/>
      <c r="R16" s="79"/>
      <c r="S16" s="79"/>
      <c r="T16" s="61"/>
      <c r="U16" s="152"/>
      <c r="V16"/>
      <c r="W16"/>
      <c r="X16"/>
      <c r="Y16"/>
      <c r="Z16"/>
      <c r="AA16"/>
      <c r="AB16"/>
      <c r="AC16" s="43"/>
      <c r="AD16" s="61"/>
      <c r="AE16" s="61"/>
      <c r="AF16" s="61"/>
      <c r="AG16" s="61"/>
      <c r="AH16" s="61"/>
      <c r="AI16" s="61"/>
      <c r="AJ16" s="61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7"/>
      <c r="Q17" s="150"/>
      <c r="R17" s="61"/>
      <c r="S17" s="153" t="s">
        <v>34</v>
      </c>
      <c r="T17" s="61"/>
      <c r="U17" s="152"/>
      <c r="V17"/>
      <c r="W17"/>
      <c r="X17"/>
      <c r="Y17"/>
      <c r="Z17"/>
      <c r="AA17"/>
      <c r="AB17"/>
      <c r="AC17" s="61"/>
      <c r="AK17" s="61"/>
    </row>
    <row r="18" spans="9:37" s="63" customFormat="1" ht="18" customHeight="1" thickBot="1">
      <c r="I18" s="38"/>
      <c r="Q18" s="154"/>
      <c r="R18" s="155"/>
      <c r="S18" s="156"/>
      <c r="T18" s="156"/>
      <c r="U18" s="157"/>
      <c r="V18"/>
      <c r="W18"/>
      <c r="X18"/>
      <c r="Y18"/>
      <c r="Z18"/>
      <c r="AA18"/>
      <c r="AB18"/>
      <c r="AC18" s="61"/>
      <c r="AD18" s="61"/>
      <c r="AJ18" s="61"/>
      <c r="AK18" s="61"/>
    </row>
    <row r="19" spans="9:37" s="63" customFormat="1" ht="18" customHeight="1">
      <c r="I19" s="38"/>
      <c r="R19" s="71"/>
      <c r="V19"/>
      <c r="W19"/>
      <c r="X19"/>
      <c r="Y19"/>
      <c r="Z19"/>
      <c r="AA19"/>
      <c r="AB19"/>
      <c r="AC19" s="61"/>
      <c r="AD19" s="61"/>
      <c r="AJ19" s="61"/>
      <c r="AK19" s="61"/>
    </row>
    <row r="20" spans="9:37" s="63" customFormat="1" ht="18" customHeight="1">
      <c r="I20" s="38"/>
      <c r="AC20" s="61"/>
      <c r="AD20" s="61"/>
      <c r="AJ20" s="61"/>
      <c r="AK20" s="61"/>
    </row>
    <row r="21" spans="9:37" s="63" customFormat="1" ht="18" customHeight="1">
      <c r="I21" s="38"/>
      <c r="AC21" s="61"/>
      <c r="AD21" s="61"/>
      <c r="AJ21" s="61"/>
      <c r="AK21" s="61"/>
    </row>
    <row r="22" s="63" customFormat="1" ht="18" customHeight="1">
      <c r="S22" s="33" t="s">
        <v>10</v>
      </c>
    </row>
    <row r="23" s="63" customFormat="1" ht="18" customHeight="1">
      <c r="S23" s="29" t="s">
        <v>11</v>
      </c>
    </row>
    <row r="24" s="63" customFormat="1" ht="18" customHeight="1">
      <c r="S24" s="29" t="s">
        <v>12</v>
      </c>
    </row>
    <row r="25" s="63" customFormat="1" ht="18" customHeight="1"/>
    <row r="26" spans="11:13" s="63" customFormat="1" ht="18" customHeight="1">
      <c r="K26" s="5"/>
      <c r="L26" s="5"/>
      <c r="M26" s="5"/>
    </row>
    <row r="27" spans="3:34" s="63" customFormat="1" ht="18" customHeight="1">
      <c r="C27" s="188" t="s">
        <v>56</v>
      </c>
      <c r="I27" s="5"/>
      <c r="J27" s="5"/>
      <c r="K27" s="5"/>
      <c r="M27" s="90"/>
      <c r="X27" s="188" t="s">
        <v>56</v>
      </c>
      <c r="AH27" s="186" t="s">
        <v>48</v>
      </c>
    </row>
    <row r="28" spans="2:37" s="63" customFormat="1" ht="18" customHeight="1">
      <c r="B28" s="61"/>
      <c r="C28" s="189">
        <v>2139</v>
      </c>
      <c r="D28" s="61"/>
      <c r="E28" s="61"/>
      <c r="F28" s="61"/>
      <c r="G28" s="61"/>
      <c r="H28" s="61"/>
      <c r="M28" s="74"/>
      <c r="N28" s="71"/>
      <c r="O28" s="71"/>
      <c r="X28" s="189">
        <v>2071</v>
      </c>
      <c r="AC28" s="184" t="s">
        <v>53</v>
      </c>
      <c r="AD28" s="61"/>
      <c r="AF28"/>
      <c r="AJ28" s="61"/>
      <c r="AK28" s="61"/>
    </row>
    <row r="29" spans="2:37" s="63" customFormat="1" ht="18" customHeight="1">
      <c r="B29" s="186" t="s">
        <v>47</v>
      </c>
      <c r="C29" s="61"/>
      <c r="D29" s="61"/>
      <c r="E29" s="61"/>
      <c r="F29" s="61"/>
      <c r="G29" s="61"/>
      <c r="H29" s="194" t="s">
        <v>63</v>
      </c>
      <c r="J29" s="61"/>
      <c r="L29" s="71"/>
      <c r="M29" s="71"/>
      <c r="N29" s="61"/>
      <c r="O29" s="61"/>
      <c r="Q29" s="90"/>
      <c r="T29" s="185" t="s">
        <v>55</v>
      </c>
      <c r="AA29" s="71"/>
      <c r="AC29" s="186" t="s">
        <v>49</v>
      </c>
      <c r="AD29" s="61"/>
      <c r="AE29" s="186" t="s">
        <v>50</v>
      </c>
      <c r="AJ29" s="61"/>
      <c r="AK29" s="61"/>
    </row>
    <row r="30" spans="2:25" s="63" customFormat="1" ht="18" customHeight="1">
      <c r="B30" s="5"/>
      <c r="D30"/>
      <c r="F30" s="184" t="s">
        <v>54</v>
      </c>
      <c r="H30" s="5"/>
      <c r="I30" s="5"/>
      <c r="J30" s="5"/>
      <c r="K30" s="5"/>
      <c r="L30" s="5"/>
      <c r="N30"/>
      <c r="O30" s="5"/>
      <c r="Q30" s="5"/>
      <c r="R30" s="5"/>
      <c r="S30" s="5"/>
      <c r="T30" s="5"/>
      <c r="X30" s="5"/>
      <c r="Y30" s="5"/>
    </row>
    <row r="31" spans="6:31" s="63" customFormat="1" ht="18" customHeight="1">
      <c r="F31" s="73" t="s">
        <v>37</v>
      </c>
      <c r="I31" s="5"/>
      <c r="K31" s="5"/>
      <c r="Q31" s="5"/>
      <c r="U31" s="5"/>
      <c r="W31" s="5"/>
      <c r="X31" s="5"/>
      <c r="Y31" s="5"/>
      <c r="Z31" s="5"/>
      <c r="AB31" s="71"/>
      <c r="AC31" s="5"/>
      <c r="AD31" s="5"/>
      <c r="AE31" s="5"/>
    </row>
    <row r="32" spans="5:29" s="63" customFormat="1" ht="18" customHeight="1">
      <c r="E32" s="186" t="s">
        <v>39</v>
      </c>
      <c r="H32" s="5"/>
      <c r="J32" s="5"/>
      <c r="N32" s="161">
        <v>4</v>
      </c>
      <c r="P32" s="161">
        <v>5</v>
      </c>
      <c r="Q32" s="5"/>
      <c r="V32" s="5"/>
      <c r="W32" s="166" t="s">
        <v>21</v>
      </c>
      <c r="X32" s="5"/>
      <c r="Y32" s="5"/>
      <c r="Z32"/>
      <c r="AB32" s="5"/>
      <c r="AC32" s="5"/>
    </row>
    <row r="33" spans="2:37" s="63" customFormat="1" ht="18" customHeight="1">
      <c r="B33" s="61"/>
      <c r="E33" s="5"/>
      <c r="F33" s="5"/>
      <c r="G33" s="61"/>
      <c r="J33" s="5"/>
      <c r="K33" s="5"/>
      <c r="L33" s="5"/>
      <c r="M33" s="5"/>
      <c r="N33" s="5"/>
      <c r="O33" s="5"/>
      <c r="P33"/>
      <c r="S33" s="5"/>
      <c r="T33" s="5"/>
      <c r="U33" s="5"/>
      <c r="V33" s="5"/>
      <c r="W33" s="5"/>
      <c r="X33" s="5"/>
      <c r="Y33" s="5"/>
      <c r="AA33" s="71"/>
      <c r="AJ33" s="61"/>
      <c r="AK33" s="61"/>
    </row>
    <row r="34" spans="2:37" s="63" customFormat="1" ht="18" customHeight="1">
      <c r="B34" s="61"/>
      <c r="F34" s="61"/>
      <c r="G34" s="61"/>
      <c r="I34" s="5"/>
      <c r="K34" s="61"/>
      <c r="M34" s="90"/>
      <c r="O34" s="71"/>
      <c r="P34" s="72"/>
      <c r="R34" s="71"/>
      <c r="S34" s="71"/>
      <c r="T34" s="71"/>
      <c r="U34" s="71"/>
      <c r="V34" s="5"/>
      <c r="X34" s="5"/>
      <c r="Y34" s="71"/>
      <c r="Z34" s="5"/>
      <c r="AA34" s="71"/>
      <c r="AD34" s="5"/>
      <c r="AE34" s="5"/>
      <c r="AF34" s="71"/>
      <c r="AJ34" s="61"/>
      <c r="AK34" s="61"/>
    </row>
    <row r="35" spans="2:37" s="63" customFormat="1" ht="18" customHeight="1">
      <c r="B35" s="61"/>
      <c r="E35" s="61"/>
      <c r="F35" s="61"/>
      <c r="G35" s="61"/>
      <c r="H35" s="5"/>
      <c r="J35" s="5"/>
      <c r="N35" s="5"/>
      <c r="O35" s="71"/>
      <c r="P35" s="71"/>
      <c r="R35" s="71"/>
      <c r="S35" s="5"/>
      <c r="T35" s="71"/>
      <c r="U35" s="71"/>
      <c r="V35" s="5"/>
      <c r="W35" s="5"/>
      <c r="X35" s="5"/>
      <c r="Y35" s="5"/>
      <c r="Z35" s="5"/>
      <c r="AA35" s="71"/>
      <c r="AB35" s="5"/>
      <c r="AD35" s="71"/>
      <c r="AE35" s="71"/>
      <c r="AF35" s="5"/>
      <c r="AJ35" s="61"/>
      <c r="AK35" s="61"/>
    </row>
    <row r="36" spans="2:37" s="63" customFormat="1" ht="18" customHeight="1">
      <c r="B36" s="61"/>
      <c r="E36" s="61"/>
      <c r="G36" s="5"/>
      <c r="H36" s="5"/>
      <c r="K36" s="5"/>
      <c r="L36" s="160">
        <v>3</v>
      </c>
      <c r="M36" s="5"/>
      <c r="N36" s="5"/>
      <c r="O36" s="5"/>
      <c r="P36" s="5"/>
      <c r="R36" s="71"/>
      <c r="S36" s="6"/>
      <c r="T36" s="71"/>
      <c r="U36" s="71"/>
      <c r="V36" s="5"/>
      <c r="W36" s="5"/>
      <c r="X36" s="5"/>
      <c r="Y36" s="5"/>
      <c r="Z36" s="5"/>
      <c r="AA36" s="161">
        <v>6</v>
      </c>
      <c r="AB36" s="5"/>
      <c r="AC36" s="90"/>
      <c r="AF36" s="71"/>
      <c r="AJ36" s="61"/>
      <c r="AK36" s="61"/>
    </row>
    <row r="37" spans="2:37" s="63" customFormat="1" ht="18" customHeight="1">
      <c r="B37" s="61"/>
      <c r="D37" s="6"/>
      <c r="E37" s="61"/>
      <c r="G37" s="61"/>
      <c r="K37" s="5"/>
      <c r="L37" s="5"/>
      <c r="M37" s="5"/>
      <c r="N37" s="61"/>
      <c r="O37" s="71"/>
      <c r="P37" s="71"/>
      <c r="R37" s="71"/>
      <c r="T37" s="71"/>
      <c r="U37" s="71"/>
      <c r="V37" s="71"/>
      <c r="Y37" s="5"/>
      <c r="Z37" s="61"/>
      <c r="AA37" s="5"/>
      <c r="AB37" s="5"/>
      <c r="AC37" s="90"/>
      <c r="AF37" s="72"/>
      <c r="AK37" s="61"/>
    </row>
    <row r="38" spans="2:37" s="63" customFormat="1" ht="18" customHeight="1">
      <c r="B38" s="61"/>
      <c r="D38" s="6"/>
      <c r="E38" s="5"/>
      <c r="F38" s="160">
        <v>1</v>
      </c>
      <c r="I38" s="160">
        <v>2</v>
      </c>
      <c r="J38" s="5"/>
      <c r="L38" s="5"/>
      <c r="M38" s="71"/>
      <c r="N38" s="5"/>
      <c r="O38" s="71"/>
      <c r="P38" s="71"/>
      <c r="R38" s="71"/>
      <c r="T38" s="71"/>
      <c r="U38" s="71"/>
      <c r="V38" s="71"/>
      <c r="W38" s="5"/>
      <c r="X38" s="5"/>
      <c r="Y38" s="5"/>
      <c r="Z38" s="5"/>
      <c r="AB38" s="71"/>
      <c r="AD38" s="161">
        <v>7</v>
      </c>
      <c r="AI38" s="80">
        <v>21.582</v>
      </c>
      <c r="AK38" s="61"/>
    </row>
    <row r="39" spans="2:37" s="63" customFormat="1" ht="18" customHeight="1">
      <c r="B39" s="5"/>
      <c r="D39" s="5"/>
      <c r="E39" s="61"/>
      <c r="F39" s="5"/>
      <c r="G39" s="71"/>
      <c r="H39" s="5"/>
      <c r="I39" s="5"/>
      <c r="K39" s="5"/>
      <c r="L39" s="71"/>
      <c r="M39" s="71"/>
      <c r="N39" s="71"/>
      <c r="O39" s="76"/>
      <c r="P39" s="6"/>
      <c r="R39" s="71"/>
      <c r="S39" s="6"/>
      <c r="T39" s="71"/>
      <c r="U39" s="71"/>
      <c r="V39" s="5"/>
      <c r="Z39" s="5"/>
      <c r="AA39" s="5"/>
      <c r="AB39" s="71"/>
      <c r="AC39" s="5"/>
      <c r="AD39" s="5"/>
      <c r="AF39" s="5"/>
      <c r="AG39" s="5"/>
      <c r="AH39" s="5"/>
      <c r="AI39" s="71"/>
      <c r="AJ39"/>
      <c r="AK39" s="61"/>
    </row>
    <row r="40" spans="2:37" s="63" customFormat="1" ht="18" customHeight="1">
      <c r="B40" s="61"/>
      <c r="D40" s="5"/>
      <c r="E40" s="71"/>
      <c r="G40" s="72"/>
      <c r="H40" s="5"/>
      <c r="I40" s="5"/>
      <c r="K40" s="71"/>
      <c r="L40" s="71"/>
      <c r="M40" s="71"/>
      <c r="R40" s="71"/>
      <c r="S40" s="77"/>
      <c r="T40" s="78"/>
      <c r="U40" s="90"/>
      <c r="V40" s="71"/>
      <c r="Y40" s="71"/>
      <c r="Z40" s="71"/>
      <c r="AC40" s="5"/>
      <c r="AE40" s="61"/>
      <c r="AF40" s="71"/>
      <c r="AH40" s="6"/>
      <c r="AK40" s="61"/>
    </row>
    <row r="41" spans="2:37" s="63" customFormat="1" ht="18" customHeight="1">
      <c r="B41" s="162" t="s">
        <v>20</v>
      </c>
      <c r="D41" s="5"/>
      <c r="E41" s="71"/>
      <c r="H41" s="5"/>
      <c r="I41" s="5"/>
      <c r="J41" s="5"/>
      <c r="K41" s="5"/>
      <c r="L41" s="71"/>
      <c r="M41" s="71"/>
      <c r="N41" s="77"/>
      <c r="O41" s="71"/>
      <c r="P41" s="71"/>
      <c r="R41" s="71"/>
      <c r="T41" s="71"/>
      <c r="U41" s="90"/>
      <c r="W41" s="5"/>
      <c r="X41" s="71"/>
      <c r="Y41" s="79"/>
      <c r="AF41" s="75"/>
      <c r="AH41" s="5"/>
      <c r="AI41" s="71"/>
      <c r="AJ41" s="61"/>
      <c r="AK41" s="61"/>
    </row>
    <row r="42" spans="10:37" s="63" customFormat="1" ht="18" customHeight="1">
      <c r="J42" s="5"/>
      <c r="L42" s="5"/>
      <c r="O42" s="5"/>
      <c r="Q42" s="5"/>
      <c r="R42" s="71"/>
      <c r="S42" s="5"/>
      <c r="T42" s="77"/>
      <c r="U42" s="71"/>
      <c r="V42" s="71"/>
      <c r="X42" s="5"/>
      <c r="AF42"/>
      <c r="AK42" s="61"/>
    </row>
    <row r="43" spans="2:37" s="63" customFormat="1" ht="18" customHeight="1">
      <c r="B43" s="61"/>
      <c r="C43" s="71"/>
      <c r="D43" s="5"/>
      <c r="L43" s="5"/>
      <c r="Q43" s="71"/>
      <c r="R43" s="71"/>
      <c r="S43" s="77"/>
      <c r="U43" s="71"/>
      <c r="V43" s="71"/>
      <c r="Y43" s="71"/>
      <c r="Z43" s="71"/>
      <c r="AA43" s="71"/>
      <c r="AB43" s="71"/>
      <c r="AD43" s="71"/>
      <c r="AF43" s="75"/>
      <c r="AG43" s="81">
        <v>21.549</v>
      </c>
      <c r="AH43" s="5"/>
      <c r="AI43" s="71"/>
      <c r="AJ43" s="71"/>
      <c r="AK43" s="61"/>
    </row>
    <row r="44" spans="2:37" s="63" customFormat="1" ht="18" customHeight="1">
      <c r="B44" s="77"/>
      <c r="D44" s="5"/>
      <c r="K44" s="183" t="s">
        <v>38</v>
      </c>
      <c r="M44" s="71"/>
      <c r="N44" s="77"/>
      <c r="O44" s="71"/>
      <c r="P44" s="71"/>
      <c r="Q44" s="71"/>
      <c r="R44" s="71"/>
      <c r="S44" s="77"/>
      <c r="Y44" s="71"/>
      <c r="Z44" s="5"/>
      <c r="AA44" s="5"/>
      <c r="AB44" s="61"/>
      <c r="AE44" s="71"/>
      <c r="AF44" s="71"/>
      <c r="AG44" s="71"/>
      <c r="AH44" s="71"/>
      <c r="AI44" s="71"/>
      <c r="AJ44" s="71"/>
      <c r="AK44" s="61"/>
    </row>
    <row r="45" spans="2:37" s="63" customFormat="1" ht="18" customHeight="1">
      <c r="B45" s="61"/>
      <c r="C45" s="79"/>
      <c r="D45" s="5"/>
      <c r="F45" s="79"/>
      <c r="M45" s="5"/>
      <c r="N45" s="5"/>
      <c r="Y45" s="5"/>
      <c r="Z45" s="5"/>
      <c r="AA45" s="71"/>
      <c r="AB45" s="71"/>
      <c r="AC45" s="90"/>
      <c r="AD45" s="71"/>
      <c r="AE45" s="74"/>
      <c r="AF45" s="71"/>
      <c r="AG45" s="71"/>
      <c r="AH45" s="71"/>
      <c r="AI45" s="71"/>
      <c r="AJ45" s="71"/>
      <c r="AK45" s="61"/>
    </row>
    <row r="46" spans="2:37" s="63" customFormat="1" ht="18" customHeight="1">
      <c r="B46" s="61"/>
      <c r="C46" s="5"/>
      <c r="D46" s="79"/>
      <c r="F46" s="5"/>
      <c r="M46" s="5"/>
      <c r="N46" s="5"/>
      <c r="Y46" s="5"/>
      <c r="Z46" s="5"/>
      <c r="AA46" s="5"/>
      <c r="AC46" s="90"/>
      <c r="AD46" s="71"/>
      <c r="AF46" s="71"/>
      <c r="AG46" s="71"/>
      <c r="AH46" s="71"/>
      <c r="AJ46" s="61"/>
      <c r="AK46" s="61"/>
    </row>
    <row r="47" spans="2:37" s="63" customFormat="1" ht="18" customHeight="1">
      <c r="B47" s="5"/>
      <c r="C47" s="79"/>
      <c r="M47" s="71"/>
      <c r="N47" s="5"/>
      <c r="AA47" s="71"/>
      <c r="AB47" s="71"/>
      <c r="AC47" s="71"/>
      <c r="AD47" s="71"/>
      <c r="AE47" s="71"/>
      <c r="AG47" s="61"/>
      <c r="AH47" s="61"/>
      <c r="AI47" s="80"/>
      <c r="AJ47" s="61"/>
      <c r="AK47" s="61"/>
    </row>
    <row r="48" spans="2:37" s="63" customFormat="1" ht="18" customHeight="1">
      <c r="B48" s="5"/>
      <c r="C48" s="79"/>
      <c r="M48" s="5"/>
      <c r="Z48" s="71"/>
      <c r="AA48" s="90"/>
      <c r="AB48" s="71"/>
      <c r="AC48" s="71"/>
      <c r="AD48" s="71"/>
      <c r="AE48" s="71"/>
      <c r="AG48" s="74"/>
      <c r="AI48" s="79"/>
      <c r="AJ48" s="61"/>
      <c r="AK48" s="61"/>
    </row>
    <row r="49" s="63" customFormat="1" ht="18" customHeight="1" thickBot="1"/>
    <row r="50" spans="2:36" s="4" customFormat="1" ht="36" customHeight="1">
      <c r="B50" s="195" t="s">
        <v>16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98" t="s">
        <v>18</v>
      </c>
      <c r="P50" s="199"/>
      <c r="Q50" s="199"/>
      <c r="R50" s="200"/>
      <c r="S50" s="163"/>
      <c r="T50" s="198" t="s">
        <v>19</v>
      </c>
      <c r="U50" s="199"/>
      <c r="V50" s="199"/>
      <c r="W50" s="200"/>
      <c r="X50" s="201" t="s">
        <v>16</v>
      </c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202"/>
    </row>
    <row r="51" spans="2:36" s="4" customFormat="1" ht="24.75" customHeight="1" thickBot="1">
      <c r="B51" s="82" t="s">
        <v>2</v>
      </c>
      <c r="C51" s="83" t="s">
        <v>3</v>
      </c>
      <c r="D51" s="83" t="s">
        <v>4</v>
      </c>
      <c r="E51" s="83" t="s">
        <v>5</v>
      </c>
      <c r="F51" s="83" t="s">
        <v>17</v>
      </c>
      <c r="G51" s="84"/>
      <c r="H51" s="164"/>
      <c r="I51" s="164"/>
      <c r="J51" s="85" t="s">
        <v>9</v>
      </c>
      <c r="K51" s="164"/>
      <c r="L51" s="164"/>
      <c r="M51" s="164"/>
      <c r="N51" s="164"/>
      <c r="O51" s="91" t="s">
        <v>2</v>
      </c>
      <c r="P51" s="92" t="s">
        <v>6</v>
      </c>
      <c r="Q51" s="92" t="s">
        <v>7</v>
      </c>
      <c r="R51" s="93" t="s">
        <v>8</v>
      </c>
      <c r="S51" s="103" t="s">
        <v>0</v>
      </c>
      <c r="T51" s="91" t="s">
        <v>2</v>
      </c>
      <c r="U51" s="92" t="s">
        <v>6</v>
      </c>
      <c r="V51" s="92" t="s">
        <v>7</v>
      </c>
      <c r="W51" s="94" t="s">
        <v>8</v>
      </c>
      <c r="X51" s="82" t="s">
        <v>2</v>
      </c>
      <c r="Y51" s="83" t="s">
        <v>3</v>
      </c>
      <c r="Z51" s="83" t="s">
        <v>4</v>
      </c>
      <c r="AA51" s="83" t="s">
        <v>5</v>
      </c>
      <c r="AB51" s="83" t="s">
        <v>17</v>
      </c>
      <c r="AC51" s="84"/>
      <c r="AD51" s="164"/>
      <c r="AE51" s="164"/>
      <c r="AF51" s="85" t="s">
        <v>9</v>
      </c>
      <c r="AG51" s="164"/>
      <c r="AH51" s="164"/>
      <c r="AI51" s="164"/>
      <c r="AJ51" s="165"/>
    </row>
    <row r="52" spans="2:36" s="4" customFormat="1" ht="24.75" customHeight="1" thickTop="1">
      <c r="B52" s="30"/>
      <c r="C52" s="86"/>
      <c r="D52" s="18"/>
      <c r="E52" s="106"/>
      <c r="F52" s="19"/>
      <c r="G52" s="87"/>
      <c r="H52" s="88"/>
      <c r="I52" s="166"/>
      <c r="J52" s="88"/>
      <c r="K52" s="88"/>
      <c r="L52" s="88"/>
      <c r="M52" s="88"/>
      <c r="N52" s="89"/>
      <c r="O52" s="100"/>
      <c r="P52" s="101"/>
      <c r="Q52" s="101"/>
      <c r="R52" s="102"/>
      <c r="S52" s="108"/>
      <c r="T52" s="100"/>
      <c r="U52" s="104"/>
      <c r="V52" s="104"/>
      <c r="W52" s="105"/>
      <c r="X52" s="30"/>
      <c r="Y52" s="176"/>
      <c r="Z52" s="177"/>
      <c r="AA52" s="176"/>
      <c r="AB52" s="19"/>
      <c r="AC52" s="167"/>
      <c r="AD52" s="88"/>
      <c r="AE52" s="88"/>
      <c r="AF52" s="17"/>
      <c r="AG52" s="17"/>
      <c r="AH52" s="88"/>
      <c r="AI52" s="88"/>
      <c r="AJ52" s="89"/>
    </row>
    <row r="53" spans="2:36" s="4" customFormat="1" ht="24.75" customHeight="1">
      <c r="B53" s="97">
        <v>1</v>
      </c>
      <c r="C53" s="98">
        <v>21.191</v>
      </c>
      <c r="D53" s="99">
        <v>51</v>
      </c>
      <c r="E53" s="96">
        <f>C53+(D53/1000)</f>
        <v>21.241999999999997</v>
      </c>
      <c r="F53" s="19" t="s">
        <v>13</v>
      </c>
      <c r="G53" s="159" t="s">
        <v>41</v>
      </c>
      <c r="H53" s="88"/>
      <c r="I53" s="166"/>
      <c r="J53" s="88"/>
      <c r="K53" s="88"/>
      <c r="L53" s="88"/>
      <c r="M53" s="88"/>
      <c r="N53" s="178"/>
      <c r="O53" s="100"/>
      <c r="P53" s="101"/>
      <c r="Q53" s="101"/>
      <c r="R53" s="102"/>
      <c r="S53" s="108"/>
      <c r="T53" s="100"/>
      <c r="U53" s="104"/>
      <c r="V53" s="104"/>
      <c r="W53" s="105"/>
      <c r="X53" s="126" t="s">
        <v>44</v>
      </c>
      <c r="Y53" s="180">
        <v>21.317</v>
      </c>
      <c r="Z53" s="95">
        <v>-39</v>
      </c>
      <c r="AA53" s="96">
        <f>Y53+(Z53/1000)</f>
        <v>21.278</v>
      </c>
      <c r="AB53" s="19" t="s">
        <v>13</v>
      </c>
      <c r="AC53" s="159" t="s">
        <v>52</v>
      </c>
      <c r="AD53" s="88"/>
      <c r="AE53" s="88"/>
      <c r="AF53" s="88"/>
      <c r="AG53" s="17"/>
      <c r="AH53" s="17"/>
      <c r="AI53" s="88"/>
      <c r="AJ53" s="89"/>
    </row>
    <row r="54" spans="2:36" s="4" customFormat="1" ht="24.75" customHeight="1">
      <c r="B54" s="30"/>
      <c r="C54" s="86"/>
      <c r="D54" s="18"/>
      <c r="E54" s="106"/>
      <c r="F54" s="19"/>
      <c r="G54" s="87"/>
      <c r="H54" s="88"/>
      <c r="I54" s="166"/>
      <c r="J54" s="88"/>
      <c r="K54" s="88"/>
      <c r="L54" s="88"/>
      <c r="M54" s="88"/>
      <c r="N54" s="178"/>
      <c r="O54" s="100"/>
      <c r="P54" s="101"/>
      <c r="Q54" s="101"/>
      <c r="R54" s="102"/>
      <c r="S54" s="111" t="s">
        <v>59</v>
      </c>
      <c r="T54" s="100"/>
      <c r="U54" s="104"/>
      <c r="V54" s="104"/>
      <c r="W54" s="105"/>
      <c r="X54" s="30"/>
      <c r="Y54" s="86"/>
      <c r="Z54" s="19"/>
      <c r="AA54" s="86"/>
      <c r="AB54" s="19"/>
      <c r="AC54" s="179"/>
      <c r="AD54" s="88"/>
      <c r="AE54" s="88"/>
      <c r="AF54" s="88"/>
      <c r="AG54" s="17"/>
      <c r="AH54" s="17"/>
      <c r="AI54" s="88"/>
      <c r="AJ54" s="89"/>
    </row>
    <row r="55" spans="2:36" s="4" customFormat="1" ht="24.75" customHeight="1">
      <c r="B55" s="109">
        <v>2</v>
      </c>
      <c r="C55" s="114">
        <v>21.224</v>
      </c>
      <c r="D55" s="99">
        <v>51</v>
      </c>
      <c r="E55" s="96">
        <f>C55+(D55/1000)</f>
        <v>21.275</v>
      </c>
      <c r="F55" s="19" t="s">
        <v>13</v>
      </c>
      <c r="G55" s="159" t="s">
        <v>40</v>
      </c>
      <c r="H55" s="88"/>
      <c r="I55" s="166"/>
      <c r="J55" s="88"/>
      <c r="K55" s="88"/>
      <c r="L55" s="88"/>
      <c r="M55" s="88"/>
      <c r="N55" s="178"/>
      <c r="O55" s="131">
        <v>1</v>
      </c>
      <c r="P55" s="127">
        <v>21.275</v>
      </c>
      <c r="Q55" s="127">
        <v>21.461000000000002</v>
      </c>
      <c r="R55" s="110">
        <f>(Q55-P55)*1000</f>
        <v>186.0000000000035</v>
      </c>
      <c r="S55" s="113" t="s">
        <v>1</v>
      </c>
      <c r="T55" s="128">
        <v>1</v>
      </c>
      <c r="U55" s="130">
        <v>21.312</v>
      </c>
      <c r="V55" s="130">
        <v>21.332</v>
      </c>
      <c r="W55" s="112">
        <f>(V55-U55)*1000</f>
        <v>19.999999999999574</v>
      </c>
      <c r="X55" s="126" t="s">
        <v>45</v>
      </c>
      <c r="Y55" s="180">
        <v>21.317</v>
      </c>
      <c r="Z55" s="95">
        <v>39</v>
      </c>
      <c r="AA55" s="96">
        <f>Y55+(Z55/1000)</f>
        <v>21.356</v>
      </c>
      <c r="AB55" s="19" t="s">
        <v>13</v>
      </c>
      <c r="AC55" s="159" t="s">
        <v>51</v>
      </c>
      <c r="AD55" s="88"/>
      <c r="AE55" s="88"/>
      <c r="AF55" s="88"/>
      <c r="AG55" s="17"/>
      <c r="AH55" s="17"/>
      <c r="AI55" s="88"/>
      <c r="AJ55" s="89"/>
    </row>
    <row r="56" spans="2:36" s="4" customFormat="1" ht="24.75" customHeight="1">
      <c r="B56" s="30"/>
      <c r="C56" s="86"/>
      <c r="D56" s="18"/>
      <c r="E56" s="106"/>
      <c r="F56" s="19"/>
      <c r="G56" s="87"/>
      <c r="H56" s="88"/>
      <c r="I56" s="166"/>
      <c r="J56" s="88"/>
      <c r="K56" s="88"/>
      <c r="L56" s="88"/>
      <c r="M56" s="88"/>
      <c r="N56" s="178"/>
      <c r="O56" s="100"/>
      <c r="P56" s="101"/>
      <c r="Q56" s="101"/>
      <c r="R56" s="107"/>
      <c r="S56" s="115"/>
      <c r="T56" s="100"/>
      <c r="U56" s="104"/>
      <c r="V56" s="104"/>
      <c r="W56" s="105"/>
      <c r="X56" s="30"/>
      <c r="Y56" s="86"/>
      <c r="Z56" s="19"/>
      <c r="AA56" s="86"/>
      <c r="AB56" s="19"/>
      <c r="AC56" s="179"/>
      <c r="AD56" s="88"/>
      <c r="AE56" s="88"/>
      <c r="AF56" s="88"/>
      <c r="AG56" s="17"/>
      <c r="AH56" s="17"/>
      <c r="AI56" s="88"/>
      <c r="AJ56" s="89"/>
    </row>
    <row r="57" spans="2:36" s="4" customFormat="1" ht="24.75" customHeight="1">
      <c r="B57" s="109">
        <v>3</v>
      </c>
      <c r="C57" s="114">
        <v>21.267</v>
      </c>
      <c r="D57" s="99">
        <v>46</v>
      </c>
      <c r="E57" s="96">
        <f>C57+(D57/1000)</f>
        <v>21.313</v>
      </c>
      <c r="F57" s="19" t="s">
        <v>13</v>
      </c>
      <c r="G57" s="159" t="s">
        <v>43</v>
      </c>
      <c r="H57" s="88"/>
      <c r="I57" s="166"/>
      <c r="J57" s="88"/>
      <c r="K57" s="88"/>
      <c r="L57" s="88"/>
      <c r="M57" s="88"/>
      <c r="N57" s="178"/>
      <c r="O57" s="129">
        <v>3</v>
      </c>
      <c r="P57" s="127">
        <v>21.313</v>
      </c>
      <c r="Q57" s="127">
        <v>21.435</v>
      </c>
      <c r="R57" s="110">
        <f>(Q57-P57)*1000</f>
        <v>121.99999999999989</v>
      </c>
      <c r="S57" s="116" t="s">
        <v>60</v>
      </c>
      <c r="T57" s="100"/>
      <c r="U57" s="104"/>
      <c r="V57" s="104"/>
      <c r="W57" s="105"/>
      <c r="X57" s="126">
        <v>6</v>
      </c>
      <c r="Y57" s="180">
        <v>21.477</v>
      </c>
      <c r="Z57" s="95">
        <v>-42</v>
      </c>
      <c r="AA57" s="96">
        <f>Y57+(Z57/1000)</f>
        <v>21.435</v>
      </c>
      <c r="AB57" s="19" t="s">
        <v>13</v>
      </c>
      <c r="AC57" s="159" t="s">
        <v>46</v>
      </c>
      <c r="AD57" s="88"/>
      <c r="AE57" s="88"/>
      <c r="AF57" s="88"/>
      <c r="AG57" s="17"/>
      <c r="AH57" s="17"/>
      <c r="AI57" s="88"/>
      <c r="AJ57" s="89"/>
    </row>
    <row r="58" spans="2:36" s="4" customFormat="1" ht="24.75" customHeight="1">
      <c r="B58" s="30"/>
      <c r="C58" s="86"/>
      <c r="D58" s="18"/>
      <c r="E58" s="106"/>
      <c r="F58" s="19"/>
      <c r="G58" s="87"/>
      <c r="H58" s="88"/>
      <c r="I58" s="166"/>
      <c r="J58" s="88"/>
      <c r="K58" s="88"/>
      <c r="L58" s="88"/>
      <c r="M58" s="88"/>
      <c r="N58" s="178"/>
      <c r="O58" s="100"/>
      <c r="P58" s="101"/>
      <c r="Q58" s="101"/>
      <c r="R58" s="107"/>
      <c r="S58" s="116">
        <v>2013</v>
      </c>
      <c r="T58" s="100"/>
      <c r="U58" s="104"/>
      <c r="V58" s="104"/>
      <c r="W58" s="105"/>
      <c r="X58" s="30"/>
      <c r="Y58" s="86"/>
      <c r="Z58" s="18"/>
      <c r="AA58" s="106"/>
      <c r="AB58" s="19"/>
      <c r="AC58" s="179"/>
      <c r="AD58" s="88"/>
      <c r="AE58" s="88"/>
      <c r="AF58" s="88"/>
      <c r="AG58" s="17"/>
      <c r="AH58" s="17"/>
      <c r="AI58" s="88"/>
      <c r="AJ58" s="89"/>
    </row>
    <row r="59" spans="2:36" s="4" customFormat="1" ht="24.75" customHeight="1">
      <c r="B59" s="126">
        <v>4</v>
      </c>
      <c r="C59" s="191">
        <v>21.294</v>
      </c>
      <c r="D59" s="192">
        <v>-46</v>
      </c>
      <c r="E59" s="193">
        <f>C59+(D59/1000)</f>
        <v>21.248</v>
      </c>
      <c r="F59" s="19" t="s">
        <v>13</v>
      </c>
      <c r="G59" s="159" t="s">
        <v>42</v>
      </c>
      <c r="H59" s="88"/>
      <c r="I59" s="166"/>
      <c r="J59" s="88"/>
      <c r="K59" s="88"/>
      <c r="L59" s="88"/>
      <c r="M59" s="88"/>
      <c r="N59" s="178"/>
      <c r="O59" s="100"/>
      <c r="P59" s="101"/>
      <c r="Q59" s="101"/>
      <c r="R59" s="107"/>
      <c r="S59" s="115"/>
      <c r="T59" s="100"/>
      <c r="U59" s="104"/>
      <c r="V59" s="104"/>
      <c r="W59" s="105"/>
      <c r="X59" s="126">
        <v>7</v>
      </c>
      <c r="Y59" s="180">
        <v>21.507</v>
      </c>
      <c r="Z59" s="99">
        <v>-46</v>
      </c>
      <c r="AA59" s="96">
        <f>Y59+(Z59/1000)</f>
        <v>21.461000000000002</v>
      </c>
      <c r="AB59" s="19" t="s">
        <v>13</v>
      </c>
      <c r="AC59" s="159" t="s">
        <v>29</v>
      </c>
      <c r="AD59" s="88"/>
      <c r="AE59" s="88"/>
      <c r="AF59" s="88"/>
      <c r="AG59" s="17"/>
      <c r="AH59" s="17"/>
      <c r="AI59" s="88"/>
      <c r="AJ59" s="89"/>
    </row>
    <row r="60" spans="2:36" s="4" customFormat="1" ht="24.75" customHeight="1" thickBot="1">
      <c r="B60" s="117"/>
      <c r="C60" s="118"/>
      <c r="D60" s="20"/>
      <c r="E60" s="118"/>
      <c r="F60" s="20"/>
      <c r="G60" s="119"/>
      <c r="H60" s="120"/>
      <c r="I60" s="120"/>
      <c r="J60" s="120"/>
      <c r="K60" s="120"/>
      <c r="L60" s="120"/>
      <c r="M60" s="120"/>
      <c r="N60" s="181"/>
      <c r="O60" s="168"/>
      <c r="P60" s="169"/>
      <c r="Q60" s="169"/>
      <c r="R60" s="170"/>
      <c r="S60" s="171"/>
      <c r="T60" s="168"/>
      <c r="U60" s="172"/>
      <c r="V60" s="169"/>
      <c r="W60" s="173"/>
      <c r="X60" s="117"/>
      <c r="Y60" s="118"/>
      <c r="Z60" s="20"/>
      <c r="AA60" s="118"/>
      <c r="AB60" s="20"/>
      <c r="AC60" s="120"/>
      <c r="AD60" s="120"/>
      <c r="AE60" s="120"/>
      <c r="AF60" s="120"/>
      <c r="AG60" s="182"/>
      <c r="AH60" s="182"/>
      <c r="AI60" s="120"/>
      <c r="AJ60" s="121"/>
    </row>
  </sheetData>
  <sheetProtection password="E9A7" sheet="1" objects="1" scenarios="1"/>
  <mergeCells count="16">
    <mergeCell ref="J4:O4"/>
    <mergeCell ref="J5:K5"/>
    <mergeCell ref="N5:O5"/>
    <mergeCell ref="L5:M5"/>
    <mergeCell ref="Y5:Z5"/>
    <mergeCell ref="W4:AB4"/>
    <mergeCell ref="AA5:AB5"/>
    <mergeCell ref="W5:X5"/>
    <mergeCell ref="J8:K8"/>
    <mergeCell ref="J9:K9"/>
    <mergeCell ref="AA8:AB8"/>
    <mergeCell ref="AA9:AB9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9"/>
  <ignoredErrors>
    <ignoredError sqref="H29" numberStoredAsText="1"/>
  </ignoredErrors>
  <drawing r:id="rId8"/>
  <legacyDrawing r:id="rId7"/>
  <oleObjects>
    <oleObject progId="Paint.Picture" shapeId="215576" r:id="rId1"/>
    <oleObject progId="Paint.Picture" shapeId="215634" r:id="rId2"/>
    <oleObject progId="Paint.Picture" shapeId="216129" r:id="rId3"/>
    <oleObject progId="Paint.Picture" shapeId="216802" r:id="rId4"/>
    <oleObject progId="Paint.Picture" shapeId="217034" r:id="rId5"/>
    <oleObject progId="Paint.Picture" shapeId="2216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2009-07-28T06:48:56Z</cp:lastPrinted>
  <dcterms:created xsi:type="dcterms:W3CDTF">2003-01-10T15:39:03Z</dcterms:created>
  <dcterms:modified xsi:type="dcterms:W3CDTF">2013-09-18T11:37:41Z</dcterms:modified>
  <cp:category/>
  <cp:version/>
  <cp:contentType/>
  <cp:contentStatus/>
</cp:coreProperties>
</file>