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5220" activeTab="1"/>
  </bookViews>
  <sheets>
    <sheet name="titul" sheetId="1" r:id="rId1"/>
    <sheet name="Boršov nad Vltavou" sheetId="2" r:id="rId2"/>
  </sheets>
  <definedNames/>
  <calcPr fullCalcOnLoad="1"/>
</workbook>
</file>

<file path=xl/sharedStrings.xml><?xml version="1.0" encoding="utf-8"?>
<sst xmlns="http://schemas.openxmlformats.org/spreadsheetml/2006/main" count="169" uniqueCount="100">
  <si>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</si>
  <si>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</si>
  <si>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</si>
  <si>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</si>
  <si>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</si>
  <si>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</si>
  <si>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</si>
  <si>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</si>
  <si>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</si>
  <si>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</si>
  <si>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</si>
  <si>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</si>
  <si>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</si>
  <si>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</si>
  <si>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</si>
  <si>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</si>
  <si>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</si>
  <si>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</si>
  <si>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</si>
  <si>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</si>
  <si>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</si>
  <si>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</si>
  <si>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</si>
  <si>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</si>
  <si>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</si>
  <si>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</si>
  <si>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</si>
  <si>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</si>
  <si>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</si>
  <si>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</si>
  <si>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</si>
  <si>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</si>
  <si>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</si>
  <si>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</si>
  <si>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</si>
  <si>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Se 1</t>
  </si>
  <si>
    <t>Př S</t>
  </si>
  <si>
    <t>L 1</t>
  </si>
  <si>
    <t>L 3</t>
  </si>
  <si>
    <t>L 5</t>
  </si>
  <si>
    <t>elm.</t>
  </si>
  <si>
    <t>Odjezdová</t>
  </si>
  <si>
    <t>Vjezd - odjezd - průjezd</t>
  </si>
  <si>
    <t>Hlavní  staniční  kolej</t>
  </si>
  <si>
    <t>Vk 2</t>
  </si>
  <si>
    <t>PSt.1</t>
  </si>
  <si>
    <t>EZ</t>
  </si>
  <si>
    <t>ručně</t>
  </si>
  <si>
    <t>S 1</t>
  </si>
  <si>
    <t>S 3</t>
  </si>
  <si>
    <t>S 5</t>
  </si>
  <si>
    <t>Se 2</t>
  </si>
  <si>
    <t>Obvod  výpravčího  JOP</t>
  </si>
  <si>
    <t>Vk 1</t>
  </si>
  <si>
    <t>Automatické  hradlo</t>
  </si>
  <si>
    <t>Kód : 14</t>
  </si>
  <si>
    <t>samočinně činností</t>
  </si>
  <si>
    <t>Se 4</t>
  </si>
  <si>
    <t>Se 3</t>
  </si>
  <si>
    <t>Směr  :  České Budějovice</t>
  </si>
  <si>
    <t>P1</t>
  </si>
  <si>
    <t>Směr  :  Křemže</t>
  </si>
  <si>
    <t>Km  3,640</t>
  </si>
  <si>
    <t>AH - 88a ( bez návěstního bodu )</t>
  </si>
  <si>
    <t>ZVk 1</t>
  </si>
  <si>
    <t>MVk 1</t>
  </si>
  <si>
    <t>MVk 2</t>
  </si>
  <si>
    <t>( Vk 2 )</t>
  </si>
  <si>
    <t>Výpravčí  -  1 §)</t>
  </si>
  <si>
    <t>při jízdě do odbočky - není-li uvedeno jinak, rychlost 50 km/h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</si>
  <si>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</si>
  <si>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</si>
  <si>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</si>
  <si>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</si>
  <si>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</si>
  <si>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</si>
  <si>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</si>
  <si>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</si>
  <si>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</si>
  <si>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1t / 1 / P1 držen v EMZ v kolejišti</t>
  </si>
  <si>
    <t>( EMZ ZVk 1 / 5 )</t>
  </si>
  <si>
    <t>( EMZ MVk 2 / MVk 1 )</t>
  </si>
  <si>
    <t>výměnový zámek, klíč ZVk 1 / 5 držen v PSt.1</t>
  </si>
  <si>
    <t>P3</t>
  </si>
  <si>
    <t>vleč.</t>
  </si>
  <si>
    <t>výměnový zámek v závislosti na v.č. 1</t>
  </si>
  <si>
    <t>KANGO</t>
  </si>
  <si>
    <t>Vzájemně vyloučeny jsou pouze protisměrné jízdní cesty na tutéž kolej</t>
  </si>
  <si>
    <t>Vlečka č.:</t>
  </si>
  <si>
    <t>( větev I )</t>
  </si>
  <si>
    <t>( větev II )</t>
  </si>
  <si>
    <t>č. I,  úrovňové, jednostranné</t>
  </si>
  <si>
    <t>§ ) = obsazení v době stanovené  "Rozkazem o výluce dopravní služby"</t>
  </si>
  <si>
    <t>( v.č. 1t / 1 / P1 )</t>
  </si>
  <si>
    <t>č. II,  úrovňové, jednostranné</t>
  </si>
  <si>
    <t>Elektronické  stavědlo</t>
  </si>
  <si>
    <t>ESA  11,  ovládání prostřednictvím JOP</t>
  </si>
  <si>
    <t>V. / 2015</t>
  </si>
  <si>
    <t>provádí dálkovou obsluhu ŽST Křemže</t>
  </si>
  <si>
    <t xml:space="preserve"> bez návěstního bodu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</si>
</sst>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0" fontId="30" fillId="0" borderId="0" xfId="47" applyFont="1" applyAlignment="1">
      <alignment horizontal="right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64" fontId="7" fillId="0" borderId="49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8" fillId="3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32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2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25" fillId="0" borderId="0" xfId="47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Alignment="1">
      <alignment horizontal="center" vertical="top"/>
    </xf>
    <xf numFmtId="0" fontId="8" fillId="33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8" fillId="33" borderId="3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33" borderId="6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47" applyFont="1" applyFill="1" applyBorder="1" applyAlignment="1">
      <alignment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164" fontId="8" fillId="0" borderId="15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3" fillId="0" borderId="14" xfId="0" applyNumberFormat="1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64" fontId="32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" fillId="36" borderId="69" xfId="0" applyFont="1" applyFill="1" applyBorder="1" applyAlignment="1">
      <alignment horizontal="center" vertical="center"/>
    </xf>
    <xf numFmtId="0" fontId="0" fillId="0" borderId="0" xfId="47" applyAlignment="1">
      <alignment/>
      <protection/>
    </xf>
    <xf numFmtId="0" fontId="8" fillId="37" borderId="18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1" xfId="47" applyFont="1" applyFill="1" applyBorder="1" applyAlignment="1" quotePrefix="1">
      <alignment vertical="center"/>
      <protection/>
    </xf>
    <xf numFmtId="164" fontId="0" fillId="36" borderId="71" xfId="47" applyNumberFormat="1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49" xfId="47" applyFill="1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73" xfId="47" applyFont="1" applyBorder="1">
      <alignment/>
      <protection/>
    </xf>
    <xf numFmtId="0" fontId="0" fillId="0" borderId="74" xfId="47" applyFont="1" applyBorder="1">
      <alignment/>
      <protection/>
    </xf>
    <xf numFmtId="0" fontId="0" fillId="0" borderId="75" xfId="47" applyFont="1" applyBorder="1">
      <alignment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7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7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8" xfId="47" applyFont="1" applyFill="1" applyBorder="1" applyAlignment="1">
      <alignment vertical="center"/>
      <protection/>
    </xf>
    <xf numFmtId="0" fontId="0" fillId="37" borderId="79" xfId="47" applyFont="1" applyFill="1" applyBorder="1" applyAlignment="1">
      <alignment vertical="center"/>
      <protection/>
    </xf>
    <xf numFmtId="0" fontId="0" fillId="37" borderId="80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8" xfId="47" applyFont="1" applyFill="1" applyBorder="1" applyAlignment="1">
      <alignment horizontal="center" vertical="center"/>
      <protection/>
    </xf>
    <xf numFmtId="0" fontId="8" fillId="37" borderId="59" xfId="47" applyFont="1" applyFill="1" applyBorder="1" applyAlignment="1">
      <alignment horizontal="center" vertical="center"/>
      <protection/>
    </xf>
    <xf numFmtId="0" fontId="0" fillId="36" borderId="49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49" fontId="0" fillId="0" borderId="81" xfId="47" applyNumberFormat="1" applyFont="1" applyBorder="1" applyAlignment="1">
      <alignment vertical="center"/>
      <protection/>
    </xf>
    <xf numFmtId="164" fontId="0" fillId="0" borderId="82" xfId="47" applyNumberFormat="1" applyFont="1" applyBorder="1" applyAlignment="1">
      <alignment vertical="center"/>
      <protection/>
    </xf>
    <xf numFmtId="164" fontId="0" fillId="0" borderId="82" xfId="47" applyNumberFormat="1" applyFont="1" applyBorder="1" applyAlignment="1">
      <alignment vertical="center"/>
      <protection/>
    </xf>
    <xf numFmtId="1" fontId="0" fillId="0" borderId="77" xfId="47" applyNumberFormat="1" applyFont="1" applyBorder="1" applyAlignment="1">
      <alignment vertical="center"/>
      <protection/>
    </xf>
    <xf numFmtId="1" fontId="0" fillId="0" borderId="7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7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69" xfId="0" applyFont="1" applyFill="1" applyBorder="1" applyAlignment="1">
      <alignment vertical="center"/>
    </xf>
    <xf numFmtId="0" fontId="0" fillId="36" borderId="83" xfId="0" applyFont="1" applyFill="1" applyBorder="1" applyAlignment="1">
      <alignment vertical="center"/>
    </xf>
    <xf numFmtId="0" fontId="0" fillId="36" borderId="8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0" fontId="19" fillId="0" borderId="5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8" fillId="0" borderId="0" xfId="47" applyFont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47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left"/>
    </xf>
    <xf numFmtId="0" fontId="0" fillId="0" borderId="0" xfId="47" applyFont="1" applyBorder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5" fillId="0" borderId="45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6" fillId="37" borderId="79" xfId="47" applyFont="1" applyFill="1" applyBorder="1" applyAlignment="1">
      <alignment horizontal="center" vertical="center"/>
      <protection/>
    </xf>
    <xf numFmtId="0" fontId="26" fillId="37" borderId="79" xfId="47" applyFont="1" applyFill="1" applyBorder="1" applyAlignment="1" quotePrefix="1">
      <alignment horizontal="center" vertical="center"/>
      <protection/>
    </xf>
    <xf numFmtId="0" fontId="8" fillId="37" borderId="85" xfId="47" applyFont="1" applyFill="1" applyBorder="1" applyAlignment="1">
      <alignment horizontal="center" vertical="center"/>
      <protection/>
    </xf>
    <xf numFmtId="0" fontId="8" fillId="37" borderId="86" xfId="47" applyFont="1" applyFill="1" applyBorder="1" applyAlignment="1">
      <alignment horizontal="center" vertical="center"/>
      <protection/>
    </xf>
    <xf numFmtId="0" fontId="8" fillId="37" borderId="87" xfId="47" applyFont="1" applyFill="1" applyBorder="1" applyAlignment="1">
      <alignment horizontal="center" vertical="center"/>
      <protection/>
    </xf>
    <xf numFmtId="0" fontId="8" fillId="33" borderId="3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5" borderId="8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6" fillId="35" borderId="9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Boršov  nad 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9</xdr:col>
      <xdr:colOff>0</xdr:colOff>
      <xdr:row>28</xdr:row>
      <xdr:rowOff>114300</xdr:rowOff>
    </xdr:to>
    <xdr:sp>
      <xdr:nvSpPr>
        <xdr:cNvPr id="1" name="Line 1009"/>
        <xdr:cNvSpPr>
          <a:spLocks/>
        </xdr:cNvSpPr>
      </xdr:nvSpPr>
      <xdr:spPr>
        <a:xfrm>
          <a:off x="981075" y="7134225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190500</xdr:rowOff>
    </xdr:from>
    <xdr:to>
      <xdr:col>77</xdr:col>
      <xdr:colOff>266700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53073300" y="6067425"/>
          <a:ext cx="44767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7125950" y="644842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7943850" y="7134225"/>
          <a:ext cx="2448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4842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52330350" y="7134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Boršov  nad  Vltavou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925300" y="6562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11" name="Line 23"/>
        <xdr:cNvSpPr>
          <a:spLocks/>
        </xdr:cNvSpPr>
      </xdr:nvSpPr>
      <xdr:spPr>
        <a:xfrm flipH="1">
          <a:off x="16383000" y="644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2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3" name="Line 33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25</xdr:col>
      <xdr:colOff>266700</xdr:colOff>
      <xdr:row>31</xdr:row>
      <xdr:rowOff>0</xdr:rowOff>
    </xdr:to>
    <xdr:sp>
      <xdr:nvSpPr>
        <xdr:cNvPr id="22" name="Line 384"/>
        <xdr:cNvSpPr>
          <a:spLocks/>
        </xdr:cNvSpPr>
      </xdr:nvSpPr>
      <xdr:spPr>
        <a:xfrm>
          <a:off x="14897100" y="71342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67</xdr:col>
      <xdr:colOff>266700</xdr:colOff>
      <xdr:row>22</xdr:row>
      <xdr:rowOff>114300</xdr:rowOff>
    </xdr:to>
    <xdr:sp>
      <xdr:nvSpPr>
        <xdr:cNvPr id="23" name="Line 425"/>
        <xdr:cNvSpPr>
          <a:spLocks/>
        </xdr:cNvSpPr>
      </xdr:nvSpPr>
      <xdr:spPr>
        <a:xfrm flipV="1">
          <a:off x="33337500" y="576262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24" name="Line 426"/>
        <xdr:cNvSpPr>
          <a:spLocks/>
        </xdr:cNvSpPr>
      </xdr:nvSpPr>
      <xdr:spPr>
        <a:xfrm flipV="1">
          <a:off x="20840700" y="576262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27</xdr:col>
      <xdr:colOff>266700</xdr:colOff>
      <xdr:row>22</xdr:row>
      <xdr:rowOff>114300</xdr:rowOff>
    </xdr:from>
    <xdr:to>
      <xdr:col>28</xdr:col>
      <xdr:colOff>495300</xdr:colOff>
      <xdr:row>22</xdr:row>
      <xdr:rowOff>142875</xdr:rowOff>
    </xdr:to>
    <xdr:sp>
      <xdr:nvSpPr>
        <xdr:cNvPr id="26" name="Line 430"/>
        <xdr:cNvSpPr>
          <a:spLocks/>
        </xdr:cNvSpPr>
      </xdr:nvSpPr>
      <xdr:spPr>
        <a:xfrm flipV="1">
          <a:off x="20097750" y="57626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190500</xdr:rowOff>
    </xdr:from>
    <xdr:to>
      <xdr:col>24</xdr:col>
      <xdr:colOff>495300</xdr:colOff>
      <xdr:row>26</xdr:row>
      <xdr:rowOff>114300</xdr:rowOff>
    </xdr:to>
    <xdr:sp>
      <xdr:nvSpPr>
        <xdr:cNvPr id="27" name="Line 434"/>
        <xdr:cNvSpPr>
          <a:spLocks/>
        </xdr:cNvSpPr>
      </xdr:nvSpPr>
      <xdr:spPr>
        <a:xfrm flipV="1">
          <a:off x="14897100" y="6067425"/>
          <a:ext cx="2971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8" name="Line 631"/>
        <xdr:cNvSpPr>
          <a:spLocks/>
        </xdr:cNvSpPr>
      </xdr:nvSpPr>
      <xdr:spPr>
        <a:xfrm flipV="1">
          <a:off x="33099375" y="7820025"/>
          <a:ext cx="1774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66675</xdr:rowOff>
    </xdr:from>
    <xdr:to>
      <xdr:col>25</xdr:col>
      <xdr:colOff>266700</xdr:colOff>
      <xdr:row>23</xdr:row>
      <xdr:rowOff>190500</xdr:rowOff>
    </xdr:to>
    <xdr:sp>
      <xdr:nvSpPr>
        <xdr:cNvPr id="29" name="Line 752"/>
        <xdr:cNvSpPr>
          <a:spLocks/>
        </xdr:cNvSpPr>
      </xdr:nvSpPr>
      <xdr:spPr>
        <a:xfrm flipH="1">
          <a:off x="17868900" y="5943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30" name="Line 853"/>
        <xdr:cNvSpPr>
          <a:spLocks/>
        </xdr:cNvSpPr>
      </xdr:nvSpPr>
      <xdr:spPr>
        <a:xfrm flipH="1">
          <a:off x="1564005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33</xdr:row>
      <xdr:rowOff>209550</xdr:rowOff>
    </xdr:from>
    <xdr:to>
      <xdr:col>25</xdr:col>
      <xdr:colOff>304800</xdr:colOff>
      <xdr:row>36</xdr:row>
      <xdr:rowOff>0</xdr:rowOff>
    </xdr:to>
    <xdr:pic>
      <xdr:nvPicPr>
        <xdr:cNvPr id="31" name="Picture 86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837247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87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87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0</xdr:rowOff>
    </xdr:from>
    <xdr:to>
      <xdr:col>26</xdr:col>
      <xdr:colOff>495300</xdr:colOff>
      <xdr:row>31</xdr:row>
      <xdr:rowOff>76200</xdr:rowOff>
    </xdr:to>
    <xdr:sp>
      <xdr:nvSpPr>
        <xdr:cNvPr id="34" name="Line 878"/>
        <xdr:cNvSpPr>
          <a:spLocks/>
        </xdr:cNvSpPr>
      </xdr:nvSpPr>
      <xdr:spPr>
        <a:xfrm>
          <a:off x="18611850" y="7705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76200</xdr:rowOff>
    </xdr:from>
    <xdr:to>
      <xdr:col>27</xdr:col>
      <xdr:colOff>247650</xdr:colOff>
      <xdr:row>31</xdr:row>
      <xdr:rowOff>114300</xdr:rowOff>
    </xdr:to>
    <xdr:sp>
      <xdr:nvSpPr>
        <xdr:cNvPr id="35" name="Line 879"/>
        <xdr:cNvSpPr>
          <a:spLocks/>
        </xdr:cNvSpPr>
      </xdr:nvSpPr>
      <xdr:spPr>
        <a:xfrm>
          <a:off x="19354800" y="77819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36" name="Line 880"/>
        <xdr:cNvSpPr>
          <a:spLocks/>
        </xdr:cNvSpPr>
      </xdr:nvSpPr>
      <xdr:spPr>
        <a:xfrm flipV="1">
          <a:off x="51587400" y="7705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7" name="Line 881"/>
        <xdr:cNvSpPr>
          <a:spLocks/>
        </xdr:cNvSpPr>
      </xdr:nvSpPr>
      <xdr:spPr>
        <a:xfrm flipV="1">
          <a:off x="50844450" y="7781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80</xdr:col>
      <xdr:colOff>161925</xdr:colOff>
      <xdr:row>22</xdr:row>
      <xdr:rowOff>114300</xdr:rowOff>
    </xdr:to>
    <xdr:sp>
      <xdr:nvSpPr>
        <xdr:cNvPr id="38" name="Line 883"/>
        <xdr:cNvSpPr>
          <a:spLocks/>
        </xdr:cNvSpPr>
      </xdr:nvSpPr>
      <xdr:spPr>
        <a:xfrm flipV="1">
          <a:off x="50120550" y="5762625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20</xdr:col>
      <xdr:colOff>495300</xdr:colOff>
      <xdr:row>36</xdr:row>
      <xdr:rowOff>114300</xdr:rowOff>
    </xdr:to>
    <xdr:sp>
      <xdr:nvSpPr>
        <xdr:cNvPr id="39" name="Line 894"/>
        <xdr:cNvSpPr>
          <a:spLocks/>
        </xdr:cNvSpPr>
      </xdr:nvSpPr>
      <xdr:spPr>
        <a:xfrm flipH="1">
          <a:off x="10439400" y="80486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40" name="Line 899"/>
        <xdr:cNvSpPr>
          <a:spLocks/>
        </xdr:cNvSpPr>
      </xdr:nvSpPr>
      <xdr:spPr>
        <a:xfrm flipH="1">
          <a:off x="15640050" y="7858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41" name="Line 900"/>
        <xdr:cNvSpPr>
          <a:spLocks/>
        </xdr:cNvSpPr>
      </xdr:nvSpPr>
      <xdr:spPr>
        <a:xfrm flipH="1">
          <a:off x="16383000" y="78200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38100</xdr:rowOff>
    </xdr:from>
    <xdr:to>
      <xdr:col>80</xdr:col>
      <xdr:colOff>504825</xdr:colOff>
      <xdr:row>28</xdr:row>
      <xdr:rowOff>114300</xdr:rowOff>
    </xdr:to>
    <xdr:sp>
      <xdr:nvSpPr>
        <xdr:cNvPr id="42" name="Line 967"/>
        <xdr:cNvSpPr>
          <a:spLocks/>
        </xdr:cNvSpPr>
      </xdr:nvSpPr>
      <xdr:spPr>
        <a:xfrm flipH="1" flipV="1">
          <a:off x="54559200" y="6600825"/>
          <a:ext cx="5229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114300</xdr:rowOff>
    </xdr:from>
    <xdr:to>
      <xdr:col>7</xdr:col>
      <xdr:colOff>200025</xdr:colOff>
      <xdr:row>26</xdr:row>
      <xdr:rowOff>114300</xdr:rowOff>
    </xdr:to>
    <xdr:sp>
      <xdr:nvSpPr>
        <xdr:cNvPr id="43" name="Line 999"/>
        <xdr:cNvSpPr>
          <a:spLocks/>
        </xdr:cNvSpPr>
      </xdr:nvSpPr>
      <xdr:spPr>
        <a:xfrm flipV="1">
          <a:off x="4495800" y="6677025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28</xdr:row>
      <xdr:rowOff>76200</xdr:rowOff>
    </xdr:from>
    <xdr:to>
      <xdr:col>8</xdr:col>
      <xdr:colOff>495300</xdr:colOff>
      <xdr:row>28</xdr:row>
      <xdr:rowOff>114300</xdr:rowOff>
    </xdr:to>
    <xdr:sp>
      <xdr:nvSpPr>
        <xdr:cNvPr id="44" name="Line 1000"/>
        <xdr:cNvSpPr>
          <a:spLocks/>
        </xdr:cNvSpPr>
      </xdr:nvSpPr>
      <xdr:spPr>
        <a:xfrm flipH="1" flipV="1">
          <a:off x="5238750" y="7096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4</xdr:col>
      <xdr:colOff>495300</xdr:colOff>
      <xdr:row>26</xdr:row>
      <xdr:rowOff>114300</xdr:rowOff>
    </xdr:to>
    <xdr:sp>
      <xdr:nvSpPr>
        <xdr:cNvPr id="45" name="Line 1003"/>
        <xdr:cNvSpPr>
          <a:spLocks/>
        </xdr:cNvSpPr>
      </xdr:nvSpPr>
      <xdr:spPr>
        <a:xfrm flipH="1" flipV="1">
          <a:off x="781050" y="59912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0</xdr:rowOff>
    </xdr:from>
    <xdr:to>
      <xdr:col>7</xdr:col>
      <xdr:colOff>266700</xdr:colOff>
      <xdr:row>28</xdr:row>
      <xdr:rowOff>76200</xdr:rowOff>
    </xdr:to>
    <xdr:sp>
      <xdr:nvSpPr>
        <xdr:cNvPr id="46" name="Line 1005"/>
        <xdr:cNvSpPr>
          <a:spLocks/>
        </xdr:cNvSpPr>
      </xdr:nvSpPr>
      <xdr:spPr>
        <a:xfrm flipH="1" flipV="1">
          <a:off x="4495800" y="7019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48" name="Line 1011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38</xdr:row>
      <xdr:rowOff>0</xdr:rowOff>
    </xdr:to>
    <xdr:sp>
      <xdr:nvSpPr>
        <xdr:cNvPr id="49" name="Line 1012"/>
        <xdr:cNvSpPr>
          <a:spLocks/>
        </xdr:cNvSpPr>
      </xdr:nvSpPr>
      <xdr:spPr>
        <a:xfrm>
          <a:off x="10915650" y="6562725"/>
          <a:ext cx="51435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457200</xdr:colOff>
      <xdr:row>24</xdr:row>
      <xdr:rowOff>0</xdr:rowOff>
    </xdr:from>
    <xdr:ext cx="1028700" cy="457200"/>
    <xdr:sp>
      <xdr:nvSpPr>
        <xdr:cNvPr id="50" name="text 774"/>
        <xdr:cNvSpPr txBox="1">
          <a:spLocks noChangeArrowheads="1"/>
        </xdr:cNvSpPr>
      </xdr:nvSpPr>
      <xdr:spPr>
        <a:xfrm>
          <a:off x="10401300" y="6105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3,728</a:t>
          </a:r>
        </a:p>
      </xdr:txBody>
    </xdr:sp>
    <xdr:clientData/>
  </xdr:oneCellAnchor>
  <xdr:twoCellAnchor>
    <xdr:from>
      <xdr:col>10</xdr:col>
      <xdr:colOff>0</xdr:colOff>
      <xdr:row>31</xdr:row>
      <xdr:rowOff>114300</xdr:rowOff>
    </xdr:from>
    <xdr:to>
      <xdr:col>27</xdr:col>
      <xdr:colOff>247650</xdr:colOff>
      <xdr:row>31</xdr:row>
      <xdr:rowOff>114300</xdr:rowOff>
    </xdr:to>
    <xdr:sp>
      <xdr:nvSpPr>
        <xdr:cNvPr id="51" name="Line 1098"/>
        <xdr:cNvSpPr>
          <a:spLocks/>
        </xdr:cNvSpPr>
      </xdr:nvSpPr>
      <xdr:spPr>
        <a:xfrm flipV="1">
          <a:off x="6972300" y="7820025"/>
          <a:ext cx="13106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52" name="Line 1217"/>
        <xdr:cNvSpPr>
          <a:spLocks/>
        </xdr:cNvSpPr>
      </xdr:nvSpPr>
      <xdr:spPr>
        <a:xfrm flipH="1">
          <a:off x="39966900" y="955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53" name="Line 1218"/>
        <xdr:cNvSpPr>
          <a:spLocks/>
        </xdr:cNvSpPr>
      </xdr:nvSpPr>
      <xdr:spPr>
        <a:xfrm flipH="1">
          <a:off x="399669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54" name="Line 1219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55" name="Line 1220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56" name="Line 1221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57" name="Line 1222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58" name="Line 1223"/>
        <xdr:cNvSpPr>
          <a:spLocks/>
        </xdr:cNvSpPr>
      </xdr:nvSpPr>
      <xdr:spPr>
        <a:xfrm flipH="1">
          <a:off x="3996690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59" name="Line 1224"/>
        <xdr:cNvSpPr>
          <a:spLocks/>
        </xdr:cNvSpPr>
      </xdr:nvSpPr>
      <xdr:spPr>
        <a:xfrm flipH="1">
          <a:off x="39966900" y="9772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0" name="Line 1470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1" name="Line 1471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62" name="Line 147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63" name="Line 147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247650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65" name="Line 1477"/>
        <xdr:cNvSpPr>
          <a:spLocks/>
        </xdr:cNvSpPr>
      </xdr:nvSpPr>
      <xdr:spPr>
        <a:xfrm flipV="1">
          <a:off x="20078700" y="7820025"/>
          <a:ext cx="1258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68</xdr:col>
      <xdr:colOff>476250</xdr:colOff>
      <xdr:row>22</xdr:row>
      <xdr:rowOff>142875</xdr:rowOff>
    </xdr:to>
    <xdr:sp>
      <xdr:nvSpPr>
        <xdr:cNvPr id="66" name="Line 1480"/>
        <xdr:cNvSpPr>
          <a:spLocks/>
        </xdr:cNvSpPr>
      </xdr:nvSpPr>
      <xdr:spPr>
        <a:xfrm flipH="1" flipV="1">
          <a:off x="50120550" y="5762625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142875</xdr:rowOff>
    </xdr:from>
    <xdr:to>
      <xdr:col>69</xdr:col>
      <xdr:colOff>247650</xdr:colOff>
      <xdr:row>22</xdr:row>
      <xdr:rowOff>200025</xdr:rowOff>
    </xdr:to>
    <xdr:sp>
      <xdr:nvSpPr>
        <xdr:cNvPr id="67" name="Line 1481"/>
        <xdr:cNvSpPr>
          <a:spLocks/>
        </xdr:cNvSpPr>
      </xdr:nvSpPr>
      <xdr:spPr>
        <a:xfrm flipH="1" flipV="1">
          <a:off x="50844450" y="5791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114300</xdr:rowOff>
    </xdr:from>
    <xdr:to>
      <xdr:col>11</xdr:col>
      <xdr:colOff>0</xdr:colOff>
      <xdr:row>28</xdr:row>
      <xdr:rowOff>114300</xdr:rowOff>
    </xdr:to>
    <xdr:sp>
      <xdr:nvSpPr>
        <xdr:cNvPr id="68" name="Line 1482"/>
        <xdr:cNvSpPr>
          <a:spLocks/>
        </xdr:cNvSpPr>
      </xdr:nvSpPr>
      <xdr:spPr>
        <a:xfrm>
          <a:off x="6457950" y="71342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7705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0" name="Line 1668"/>
        <xdr:cNvSpPr>
          <a:spLocks/>
        </xdr:cNvSpPr>
      </xdr:nvSpPr>
      <xdr:spPr>
        <a:xfrm flipH="1">
          <a:off x="40928925" y="1092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1" name="Line 1669"/>
        <xdr:cNvSpPr>
          <a:spLocks/>
        </xdr:cNvSpPr>
      </xdr:nvSpPr>
      <xdr:spPr>
        <a:xfrm flipH="1">
          <a:off x="40928925" y="1091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2" name="Line 1670"/>
        <xdr:cNvSpPr>
          <a:spLocks/>
        </xdr:cNvSpPr>
      </xdr:nvSpPr>
      <xdr:spPr>
        <a:xfrm flipH="1">
          <a:off x="414528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3" name="Line 1671"/>
        <xdr:cNvSpPr>
          <a:spLocks/>
        </xdr:cNvSpPr>
      </xdr:nvSpPr>
      <xdr:spPr>
        <a:xfrm flipH="1">
          <a:off x="414528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200025</xdr:rowOff>
    </xdr:from>
    <xdr:to>
      <xdr:col>26</xdr:col>
      <xdr:colOff>495300</xdr:colOff>
      <xdr:row>23</xdr:row>
      <xdr:rowOff>66675</xdr:rowOff>
    </xdr:to>
    <xdr:sp>
      <xdr:nvSpPr>
        <xdr:cNvPr id="74" name="Line 1688"/>
        <xdr:cNvSpPr>
          <a:spLocks/>
        </xdr:cNvSpPr>
      </xdr:nvSpPr>
      <xdr:spPr>
        <a:xfrm flipH="1">
          <a:off x="18611850" y="58483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114300</xdr:rowOff>
    </xdr:to>
    <xdr:sp>
      <xdr:nvSpPr>
        <xdr:cNvPr id="75" name="Line 1698"/>
        <xdr:cNvSpPr>
          <a:spLocks/>
        </xdr:cNvSpPr>
      </xdr:nvSpPr>
      <xdr:spPr>
        <a:xfrm flipH="1">
          <a:off x="14897100" y="7934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85725</xdr:rowOff>
    </xdr:from>
    <xdr:to>
      <xdr:col>6</xdr:col>
      <xdr:colOff>495300</xdr:colOff>
      <xdr:row>28</xdr:row>
      <xdr:rowOff>0</xdr:rowOff>
    </xdr:to>
    <xdr:sp>
      <xdr:nvSpPr>
        <xdr:cNvPr id="76" name="Line 1704"/>
        <xdr:cNvSpPr>
          <a:spLocks/>
        </xdr:cNvSpPr>
      </xdr:nvSpPr>
      <xdr:spPr>
        <a:xfrm flipH="1" flipV="1">
          <a:off x="3752850" y="6877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5</xdr:col>
      <xdr:colOff>266700</xdr:colOff>
      <xdr:row>27</xdr:row>
      <xdr:rowOff>85725</xdr:rowOff>
    </xdr:to>
    <xdr:sp>
      <xdr:nvSpPr>
        <xdr:cNvPr id="77" name="Line 1712"/>
        <xdr:cNvSpPr>
          <a:spLocks/>
        </xdr:cNvSpPr>
      </xdr:nvSpPr>
      <xdr:spPr>
        <a:xfrm flipH="1" flipV="1">
          <a:off x="3009900" y="6677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25</xdr:row>
      <xdr:rowOff>114300</xdr:rowOff>
    </xdr:from>
    <xdr:to>
      <xdr:col>4</xdr:col>
      <xdr:colOff>495300</xdr:colOff>
      <xdr:row>26</xdr:row>
      <xdr:rowOff>0</xdr:rowOff>
    </xdr:to>
    <xdr:sp>
      <xdr:nvSpPr>
        <xdr:cNvPr id="78" name="Line 1713"/>
        <xdr:cNvSpPr>
          <a:spLocks/>
        </xdr:cNvSpPr>
      </xdr:nvSpPr>
      <xdr:spPr>
        <a:xfrm flipH="1" flipV="1">
          <a:off x="2266950" y="6448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26</xdr:row>
      <xdr:rowOff>76200</xdr:rowOff>
    </xdr:from>
    <xdr:to>
      <xdr:col>6</xdr:col>
      <xdr:colOff>495300</xdr:colOff>
      <xdr:row>26</xdr:row>
      <xdr:rowOff>114300</xdr:rowOff>
    </xdr:to>
    <xdr:sp>
      <xdr:nvSpPr>
        <xdr:cNvPr id="79" name="Line 1715"/>
        <xdr:cNvSpPr>
          <a:spLocks/>
        </xdr:cNvSpPr>
      </xdr:nvSpPr>
      <xdr:spPr>
        <a:xfrm flipH="1" flipV="1">
          <a:off x="3752850" y="663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0</xdr:rowOff>
    </xdr:from>
    <xdr:to>
      <xdr:col>5</xdr:col>
      <xdr:colOff>266700</xdr:colOff>
      <xdr:row>26</xdr:row>
      <xdr:rowOff>76200</xdr:rowOff>
    </xdr:to>
    <xdr:sp>
      <xdr:nvSpPr>
        <xdr:cNvPr id="80" name="Line 1716"/>
        <xdr:cNvSpPr>
          <a:spLocks/>
        </xdr:cNvSpPr>
      </xdr:nvSpPr>
      <xdr:spPr>
        <a:xfrm flipH="1" flipV="1">
          <a:off x="3009900" y="6562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142875</xdr:rowOff>
    </xdr:to>
    <xdr:sp>
      <xdr:nvSpPr>
        <xdr:cNvPr id="81" name="Line 1743"/>
        <xdr:cNvSpPr>
          <a:spLocks/>
        </xdr:cNvSpPr>
      </xdr:nvSpPr>
      <xdr:spPr>
        <a:xfrm flipH="1" flipV="1">
          <a:off x="52330350" y="6448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142875</xdr:rowOff>
    </xdr:from>
    <xdr:to>
      <xdr:col>72</xdr:col>
      <xdr:colOff>476250</xdr:colOff>
      <xdr:row>25</xdr:row>
      <xdr:rowOff>200025</xdr:rowOff>
    </xdr:to>
    <xdr:sp>
      <xdr:nvSpPr>
        <xdr:cNvPr id="82" name="Line 1744"/>
        <xdr:cNvSpPr>
          <a:spLocks/>
        </xdr:cNvSpPr>
      </xdr:nvSpPr>
      <xdr:spPr>
        <a:xfrm flipH="1" flipV="1">
          <a:off x="53073300" y="6477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22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58026300" y="5648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4" name="Oval 1903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85" name="Line 1904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86" name="Line 1905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87" name="Line 1906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88" name="Line 1907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89" name="Line 1908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90" name="Line 1909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1" name="Line 1910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92" name="Line 1911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0</xdr:rowOff>
    </xdr:from>
    <xdr:to>
      <xdr:col>2</xdr:col>
      <xdr:colOff>495300</xdr:colOff>
      <xdr:row>24</xdr:row>
      <xdr:rowOff>114300</xdr:rowOff>
    </xdr:to>
    <xdr:sp>
      <xdr:nvSpPr>
        <xdr:cNvPr id="93" name="Line 1912"/>
        <xdr:cNvSpPr>
          <a:spLocks/>
        </xdr:cNvSpPr>
      </xdr:nvSpPr>
      <xdr:spPr>
        <a:xfrm flipH="1" flipV="1">
          <a:off x="781050" y="6105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14</xdr:col>
      <xdr:colOff>495300</xdr:colOff>
      <xdr:row>37</xdr:row>
      <xdr:rowOff>0</xdr:rowOff>
    </xdr:to>
    <xdr:sp>
      <xdr:nvSpPr>
        <xdr:cNvPr id="94" name="Line 1913"/>
        <xdr:cNvSpPr>
          <a:spLocks/>
        </xdr:cNvSpPr>
      </xdr:nvSpPr>
      <xdr:spPr>
        <a:xfrm flipH="1">
          <a:off x="969645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0</xdr:rowOff>
    </xdr:from>
    <xdr:to>
      <xdr:col>13</xdr:col>
      <xdr:colOff>266700</xdr:colOff>
      <xdr:row>37</xdr:row>
      <xdr:rowOff>76200</xdr:rowOff>
    </xdr:to>
    <xdr:sp>
      <xdr:nvSpPr>
        <xdr:cNvPr id="95" name="Line 1914"/>
        <xdr:cNvSpPr>
          <a:spLocks/>
        </xdr:cNvSpPr>
      </xdr:nvSpPr>
      <xdr:spPr>
        <a:xfrm flipH="1">
          <a:off x="8953500" y="907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76200</xdr:rowOff>
    </xdr:from>
    <xdr:to>
      <xdr:col>12</xdr:col>
      <xdr:colOff>495300</xdr:colOff>
      <xdr:row>37</xdr:row>
      <xdr:rowOff>114300</xdr:rowOff>
    </xdr:to>
    <xdr:sp>
      <xdr:nvSpPr>
        <xdr:cNvPr id="96" name="Line 1915"/>
        <xdr:cNvSpPr>
          <a:spLocks/>
        </xdr:cNvSpPr>
      </xdr:nvSpPr>
      <xdr:spPr>
        <a:xfrm flipH="1">
          <a:off x="8210550" y="9153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97" name="Group 1916"/>
        <xdr:cNvGrpSpPr>
          <a:grpSpLocks noChangeAspect="1"/>
        </xdr:cNvGrpSpPr>
      </xdr:nvGrpSpPr>
      <xdr:grpSpPr>
        <a:xfrm>
          <a:off x="58293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9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25</xdr:row>
      <xdr:rowOff>9525</xdr:rowOff>
    </xdr:from>
    <xdr:to>
      <xdr:col>8</xdr:col>
      <xdr:colOff>714375</xdr:colOff>
      <xdr:row>26</xdr:row>
      <xdr:rowOff>0</xdr:rowOff>
    </xdr:to>
    <xdr:grpSp>
      <xdr:nvGrpSpPr>
        <xdr:cNvPr id="100" name="Group 1919"/>
        <xdr:cNvGrpSpPr>
          <a:grpSpLocks/>
        </xdr:cNvGrpSpPr>
      </xdr:nvGrpSpPr>
      <xdr:grpSpPr>
        <a:xfrm>
          <a:off x="5762625" y="6343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" name="Oval 19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9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9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9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37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05" name="Line 1936"/>
        <xdr:cNvSpPr>
          <a:spLocks/>
        </xdr:cNvSpPr>
      </xdr:nvSpPr>
      <xdr:spPr>
        <a:xfrm flipV="1">
          <a:off x="6972300" y="919162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06" name="Group 1938"/>
        <xdr:cNvGrpSpPr>
          <a:grpSpLocks noChangeAspect="1"/>
        </xdr:cNvGrpSpPr>
      </xdr:nvGrpSpPr>
      <xdr:grpSpPr>
        <a:xfrm>
          <a:off x="117729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19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9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37</xdr:row>
      <xdr:rowOff>47625</xdr:rowOff>
    </xdr:from>
    <xdr:to>
      <xdr:col>14</xdr:col>
      <xdr:colOff>666750</xdr:colOff>
      <xdr:row>37</xdr:row>
      <xdr:rowOff>171450</xdr:rowOff>
    </xdr:to>
    <xdr:sp>
      <xdr:nvSpPr>
        <xdr:cNvPr id="109" name="kreslení 417"/>
        <xdr:cNvSpPr>
          <a:spLocks/>
        </xdr:cNvSpPr>
      </xdr:nvSpPr>
      <xdr:spPr>
        <a:xfrm>
          <a:off x="10258425" y="9124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552450</xdr:colOff>
      <xdr:row>32</xdr:row>
      <xdr:rowOff>47625</xdr:rowOff>
    </xdr:from>
    <xdr:to>
      <xdr:col>14</xdr:col>
      <xdr:colOff>904875</xdr:colOff>
      <xdr:row>32</xdr:row>
      <xdr:rowOff>171450</xdr:rowOff>
    </xdr:to>
    <xdr:sp>
      <xdr:nvSpPr>
        <xdr:cNvPr id="110" name="kreslení 417"/>
        <xdr:cNvSpPr>
          <a:spLocks/>
        </xdr:cNvSpPr>
      </xdr:nvSpPr>
      <xdr:spPr>
        <a:xfrm>
          <a:off x="10496550" y="7981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</xdr:colOff>
      <xdr:row>32</xdr:row>
      <xdr:rowOff>47625</xdr:rowOff>
    </xdr:from>
    <xdr:to>
      <xdr:col>16</xdr:col>
      <xdr:colOff>409575</xdr:colOff>
      <xdr:row>32</xdr:row>
      <xdr:rowOff>171450</xdr:rowOff>
    </xdr:to>
    <xdr:sp>
      <xdr:nvSpPr>
        <xdr:cNvPr id="111" name="kreslení 427"/>
        <xdr:cNvSpPr>
          <a:spLocks/>
        </xdr:cNvSpPr>
      </xdr:nvSpPr>
      <xdr:spPr>
        <a:xfrm>
          <a:off x="11487150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12" name="Group 1944"/>
        <xdr:cNvGrpSpPr>
          <a:grpSpLocks noChangeAspect="1"/>
        </xdr:cNvGrpSpPr>
      </xdr:nvGrpSpPr>
      <xdr:grpSpPr>
        <a:xfrm>
          <a:off x="147447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115" name="Group 1947"/>
        <xdr:cNvGrpSpPr>
          <a:grpSpLocks noChangeAspect="1"/>
        </xdr:cNvGrpSpPr>
      </xdr:nvGrpSpPr>
      <xdr:grpSpPr>
        <a:xfrm>
          <a:off x="147447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31</xdr:row>
      <xdr:rowOff>114300</xdr:rowOff>
    </xdr:from>
    <xdr:to>
      <xdr:col>27</xdr:col>
      <xdr:colOff>409575</xdr:colOff>
      <xdr:row>33</xdr:row>
      <xdr:rowOff>28575</xdr:rowOff>
    </xdr:to>
    <xdr:grpSp>
      <xdr:nvGrpSpPr>
        <xdr:cNvPr id="118" name="Group 1950"/>
        <xdr:cNvGrpSpPr>
          <a:grpSpLocks/>
        </xdr:cNvGrpSpPr>
      </xdr:nvGrpSpPr>
      <xdr:grpSpPr>
        <a:xfrm>
          <a:off x="19926300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1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31</xdr:row>
      <xdr:rowOff>114300</xdr:rowOff>
    </xdr:from>
    <xdr:to>
      <xdr:col>23</xdr:col>
      <xdr:colOff>409575</xdr:colOff>
      <xdr:row>33</xdr:row>
      <xdr:rowOff>28575</xdr:rowOff>
    </xdr:to>
    <xdr:grpSp>
      <xdr:nvGrpSpPr>
        <xdr:cNvPr id="121" name="Group 1953"/>
        <xdr:cNvGrpSpPr>
          <a:grpSpLocks/>
        </xdr:cNvGrpSpPr>
      </xdr:nvGrpSpPr>
      <xdr:grpSpPr>
        <a:xfrm>
          <a:off x="16954500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9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9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35</xdr:row>
      <xdr:rowOff>9525</xdr:rowOff>
    </xdr:from>
    <xdr:to>
      <xdr:col>18</xdr:col>
      <xdr:colOff>600075</xdr:colOff>
      <xdr:row>37</xdr:row>
      <xdr:rowOff>0</xdr:rowOff>
    </xdr:to>
    <xdr:grpSp>
      <xdr:nvGrpSpPr>
        <xdr:cNvPr id="124" name="Group 1958"/>
        <xdr:cNvGrpSpPr>
          <a:grpSpLocks noChangeAspect="1"/>
        </xdr:cNvGrpSpPr>
      </xdr:nvGrpSpPr>
      <xdr:grpSpPr>
        <a:xfrm>
          <a:off x="13296900" y="8629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5" name="Line 195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96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96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AutoShape 196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26</xdr:row>
      <xdr:rowOff>219075</xdr:rowOff>
    </xdr:from>
    <xdr:to>
      <xdr:col>80</xdr:col>
      <xdr:colOff>657225</xdr:colOff>
      <xdr:row>28</xdr:row>
      <xdr:rowOff>114300</xdr:rowOff>
    </xdr:to>
    <xdr:grpSp>
      <xdr:nvGrpSpPr>
        <xdr:cNvPr id="129" name="Group 1987"/>
        <xdr:cNvGrpSpPr>
          <a:grpSpLocks noChangeAspect="1"/>
        </xdr:cNvGrpSpPr>
      </xdr:nvGrpSpPr>
      <xdr:grpSpPr>
        <a:xfrm>
          <a:off x="59636025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9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161925</xdr:colOff>
      <xdr:row>32</xdr:row>
      <xdr:rowOff>47625</xdr:rowOff>
    </xdr:from>
    <xdr:to>
      <xdr:col>70</xdr:col>
      <xdr:colOff>0</xdr:colOff>
      <xdr:row>32</xdr:row>
      <xdr:rowOff>171450</xdr:rowOff>
    </xdr:to>
    <xdr:sp>
      <xdr:nvSpPr>
        <xdr:cNvPr id="132" name="kreslení 417"/>
        <xdr:cNvSpPr>
          <a:spLocks/>
        </xdr:cNvSpPr>
      </xdr:nvSpPr>
      <xdr:spPr>
        <a:xfrm>
          <a:off x="51501675" y="7981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76200</xdr:colOff>
      <xdr:row>21</xdr:row>
      <xdr:rowOff>57150</xdr:rowOff>
    </xdr:from>
    <xdr:to>
      <xdr:col>73</xdr:col>
      <xdr:colOff>428625</xdr:colOff>
      <xdr:row>21</xdr:row>
      <xdr:rowOff>180975</xdr:rowOff>
    </xdr:to>
    <xdr:sp>
      <xdr:nvSpPr>
        <xdr:cNvPr id="133" name="kreslení 16"/>
        <xdr:cNvSpPr>
          <a:spLocks/>
        </xdr:cNvSpPr>
      </xdr:nvSpPr>
      <xdr:spPr>
        <a:xfrm>
          <a:off x="54387750" y="5476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257175</xdr:colOff>
      <xdr:row>20</xdr:row>
      <xdr:rowOff>9525</xdr:rowOff>
    </xdr:from>
    <xdr:to>
      <xdr:col>72</xdr:col>
      <xdr:colOff>695325</xdr:colOff>
      <xdr:row>21</xdr:row>
      <xdr:rowOff>0</xdr:rowOff>
    </xdr:to>
    <xdr:grpSp>
      <xdr:nvGrpSpPr>
        <xdr:cNvPr id="134" name="Group 1992"/>
        <xdr:cNvGrpSpPr>
          <a:grpSpLocks/>
        </xdr:cNvGrpSpPr>
      </xdr:nvGrpSpPr>
      <xdr:grpSpPr>
        <a:xfrm>
          <a:off x="53597175" y="5200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5" name="Line 19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219075</xdr:rowOff>
    </xdr:from>
    <xdr:to>
      <xdr:col>67</xdr:col>
      <xdr:colOff>419100</xdr:colOff>
      <xdr:row>22</xdr:row>
      <xdr:rowOff>114300</xdr:rowOff>
    </xdr:to>
    <xdr:grpSp>
      <xdr:nvGrpSpPr>
        <xdr:cNvPr id="138" name="Group 1998"/>
        <xdr:cNvGrpSpPr>
          <a:grpSpLocks noChangeAspect="1"/>
        </xdr:cNvGrpSpPr>
      </xdr:nvGrpSpPr>
      <xdr:grpSpPr>
        <a:xfrm>
          <a:off x="4995862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9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0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41" name="Group 2005"/>
        <xdr:cNvGrpSpPr>
          <a:grpSpLocks noChangeAspect="1"/>
        </xdr:cNvGrpSpPr>
      </xdr:nvGrpSpPr>
      <xdr:grpSpPr>
        <a:xfrm>
          <a:off x="55902225" y="7134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2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25</xdr:row>
      <xdr:rowOff>200025</xdr:rowOff>
    </xdr:from>
    <xdr:to>
      <xdr:col>73</xdr:col>
      <xdr:colOff>247650</xdr:colOff>
      <xdr:row>26</xdr:row>
      <xdr:rowOff>38100</xdr:rowOff>
    </xdr:to>
    <xdr:sp>
      <xdr:nvSpPr>
        <xdr:cNvPr id="144" name="Line 2016"/>
        <xdr:cNvSpPr>
          <a:spLocks/>
        </xdr:cNvSpPr>
      </xdr:nvSpPr>
      <xdr:spPr>
        <a:xfrm flipH="1" flipV="1">
          <a:off x="53816250" y="65341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45" name="Group 2018"/>
        <xdr:cNvGrpSpPr>
          <a:grpSpLocks noChangeAspect="1"/>
        </xdr:cNvGrpSpPr>
      </xdr:nvGrpSpPr>
      <xdr:grpSpPr>
        <a:xfrm>
          <a:off x="573881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2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22</xdr:row>
      <xdr:rowOff>200025</xdr:rowOff>
    </xdr:from>
    <xdr:to>
      <xdr:col>70</xdr:col>
      <xdr:colOff>476250</xdr:colOff>
      <xdr:row>23</xdr:row>
      <xdr:rowOff>66675</xdr:rowOff>
    </xdr:to>
    <xdr:sp>
      <xdr:nvSpPr>
        <xdr:cNvPr id="148" name="Line 2021"/>
        <xdr:cNvSpPr>
          <a:spLocks/>
        </xdr:cNvSpPr>
      </xdr:nvSpPr>
      <xdr:spPr>
        <a:xfrm flipH="1" flipV="1">
          <a:off x="51587400" y="58483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66675</xdr:rowOff>
    </xdr:from>
    <xdr:to>
      <xdr:col>71</xdr:col>
      <xdr:colOff>247650</xdr:colOff>
      <xdr:row>23</xdr:row>
      <xdr:rowOff>190500</xdr:rowOff>
    </xdr:to>
    <xdr:sp>
      <xdr:nvSpPr>
        <xdr:cNvPr id="149" name="Line 2023"/>
        <xdr:cNvSpPr>
          <a:spLocks/>
        </xdr:cNvSpPr>
      </xdr:nvSpPr>
      <xdr:spPr>
        <a:xfrm flipH="1" flipV="1">
          <a:off x="52330350" y="5943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142875</xdr:rowOff>
    </xdr:from>
    <xdr:to>
      <xdr:col>27</xdr:col>
      <xdr:colOff>266700</xdr:colOff>
      <xdr:row>22</xdr:row>
      <xdr:rowOff>200025</xdr:rowOff>
    </xdr:to>
    <xdr:sp>
      <xdr:nvSpPr>
        <xdr:cNvPr id="150" name="Line 2026"/>
        <xdr:cNvSpPr>
          <a:spLocks/>
        </xdr:cNvSpPr>
      </xdr:nvSpPr>
      <xdr:spPr>
        <a:xfrm flipV="1">
          <a:off x="19354800" y="5791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23</xdr:row>
      <xdr:rowOff>57150</xdr:rowOff>
    </xdr:from>
    <xdr:to>
      <xdr:col>68</xdr:col>
      <xdr:colOff>228600</xdr:colOff>
      <xdr:row>23</xdr:row>
      <xdr:rowOff>171450</xdr:rowOff>
    </xdr:to>
    <xdr:grpSp>
      <xdr:nvGrpSpPr>
        <xdr:cNvPr id="151" name="Group 2027"/>
        <xdr:cNvGrpSpPr>
          <a:grpSpLocks noChangeAspect="1"/>
        </xdr:cNvGrpSpPr>
      </xdr:nvGrpSpPr>
      <xdr:grpSpPr>
        <a:xfrm>
          <a:off x="49901475" y="5934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2" name="Line 20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0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0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0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26</xdr:row>
      <xdr:rowOff>57150</xdr:rowOff>
    </xdr:from>
    <xdr:to>
      <xdr:col>69</xdr:col>
      <xdr:colOff>95250</xdr:colOff>
      <xdr:row>26</xdr:row>
      <xdr:rowOff>171450</xdr:rowOff>
    </xdr:to>
    <xdr:grpSp>
      <xdr:nvGrpSpPr>
        <xdr:cNvPr id="158" name="Group 2034"/>
        <xdr:cNvGrpSpPr>
          <a:grpSpLocks noChangeAspect="1"/>
        </xdr:cNvGrpSpPr>
      </xdr:nvGrpSpPr>
      <xdr:grpSpPr>
        <a:xfrm>
          <a:off x="50739675" y="6619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9" name="Line 20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0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29</xdr:row>
      <xdr:rowOff>57150</xdr:rowOff>
    </xdr:from>
    <xdr:to>
      <xdr:col>67</xdr:col>
      <xdr:colOff>304800</xdr:colOff>
      <xdr:row>29</xdr:row>
      <xdr:rowOff>171450</xdr:rowOff>
    </xdr:to>
    <xdr:grpSp>
      <xdr:nvGrpSpPr>
        <xdr:cNvPr id="165" name="Group 2041"/>
        <xdr:cNvGrpSpPr>
          <a:grpSpLocks noChangeAspect="1"/>
        </xdr:cNvGrpSpPr>
      </xdr:nvGrpSpPr>
      <xdr:grpSpPr>
        <a:xfrm>
          <a:off x="49596675" y="7305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6" name="Line 204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4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04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04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4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676275</xdr:colOff>
      <xdr:row>32</xdr:row>
      <xdr:rowOff>57150</xdr:rowOff>
    </xdr:from>
    <xdr:to>
      <xdr:col>69</xdr:col>
      <xdr:colOff>142875</xdr:colOff>
      <xdr:row>32</xdr:row>
      <xdr:rowOff>171450</xdr:rowOff>
    </xdr:to>
    <xdr:grpSp>
      <xdr:nvGrpSpPr>
        <xdr:cNvPr id="171" name="Group 2047"/>
        <xdr:cNvGrpSpPr>
          <a:grpSpLocks noChangeAspect="1"/>
        </xdr:cNvGrpSpPr>
      </xdr:nvGrpSpPr>
      <xdr:grpSpPr>
        <a:xfrm>
          <a:off x="51044475" y="799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20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0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26</xdr:row>
      <xdr:rowOff>57150</xdr:rowOff>
    </xdr:from>
    <xdr:to>
      <xdr:col>80</xdr:col>
      <xdr:colOff>647700</xdr:colOff>
      <xdr:row>26</xdr:row>
      <xdr:rowOff>171450</xdr:rowOff>
    </xdr:to>
    <xdr:grpSp>
      <xdr:nvGrpSpPr>
        <xdr:cNvPr id="176" name="Group 2052"/>
        <xdr:cNvGrpSpPr>
          <a:grpSpLocks noChangeAspect="1"/>
        </xdr:cNvGrpSpPr>
      </xdr:nvGrpSpPr>
      <xdr:grpSpPr>
        <a:xfrm>
          <a:off x="596360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7" name="Oval 20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0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914400</xdr:colOff>
      <xdr:row>30</xdr:row>
      <xdr:rowOff>57150</xdr:rowOff>
    </xdr:from>
    <xdr:to>
      <xdr:col>27</xdr:col>
      <xdr:colOff>381000</xdr:colOff>
      <xdr:row>30</xdr:row>
      <xdr:rowOff>171450</xdr:rowOff>
    </xdr:to>
    <xdr:grpSp>
      <xdr:nvGrpSpPr>
        <xdr:cNvPr id="180" name="Group 2056"/>
        <xdr:cNvGrpSpPr>
          <a:grpSpLocks noChangeAspect="1"/>
        </xdr:cNvGrpSpPr>
      </xdr:nvGrpSpPr>
      <xdr:grpSpPr>
        <a:xfrm>
          <a:off x="19773900" y="7534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1" name="Line 20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0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27</xdr:row>
      <xdr:rowOff>57150</xdr:rowOff>
    </xdr:from>
    <xdr:to>
      <xdr:col>27</xdr:col>
      <xdr:colOff>371475</xdr:colOff>
      <xdr:row>27</xdr:row>
      <xdr:rowOff>171450</xdr:rowOff>
    </xdr:to>
    <xdr:grpSp>
      <xdr:nvGrpSpPr>
        <xdr:cNvPr id="185" name="Group 2061"/>
        <xdr:cNvGrpSpPr>
          <a:grpSpLocks noChangeAspect="1"/>
        </xdr:cNvGrpSpPr>
      </xdr:nvGrpSpPr>
      <xdr:grpSpPr>
        <a:xfrm>
          <a:off x="19631025" y="6848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6" name="Line 20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0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0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752475</xdr:colOff>
      <xdr:row>21</xdr:row>
      <xdr:rowOff>57150</xdr:rowOff>
    </xdr:from>
    <xdr:to>
      <xdr:col>27</xdr:col>
      <xdr:colOff>485775</xdr:colOff>
      <xdr:row>21</xdr:row>
      <xdr:rowOff>171450</xdr:rowOff>
    </xdr:to>
    <xdr:grpSp>
      <xdr:nvGrpSpPr>
        <xdr:cNvPr id="191" name="Group 2067"/>
        <xdr:cNvGrpSpPr>
          <a:grpSpLocks noChangeAspect="1"/>
        </xdr:cNvGrpSpPr>
      </xdr:nvGrpSpPr>
      <xdr:grpSpPr>
        <a:xfrm>
          <a:off x="19611975" y="5476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20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0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0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590550</xdr:colOff>
      <xdr:row>24</xdr:row>
      <xdr:rowOff>57150</xdr:rowOff>
    </xdr:from>
    <xdr:to>
      <xdr:col>27</xdr:col>
      <xdr:colOff>485775</xdr:colOff>
      <xdr:row>24</xdr:row>
      <xdr:rowOff>171450</xdr:rowOff>
    </xdr:to>
    <xdr:grpSp>
      <xdr:nvGrpSpPr>
        <xdr:cNvPr id="198" name="Group 2082"/>
        <xdr:cNvGrpSpPr>
          <a:grpSpLocks noChangeAspect="1"/>
        </xdr:cNvGrpSpPr>
      </xdr:nvGrpSpPr>
      <xdr:grpSpPr>
        <a:xfrm>
          <a:off x="19450050" y="61626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Line 208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8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8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8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8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8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06" name="Group 2090"/>
        <xdr:cNvGrpSpPr>
          <a:grpSpLocks noChangeAspect="1"/>
        </xdr:cNvGrpSpPr>
      </xdr:nvGrpSpPr>
      <xdr:grpSpPr>
        <a:xfrm>
          <a:off x="2057400" y="7305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20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0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0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0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0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29</xdr:row>
      <xdr:rowOff>57150</xdr:rowOff>
    </xdr:from>
    <xdr:to>
      <xdr:col>14</xdr:col>
      <xdr:colOff>657225</xdr:colOff>
      <xdr:row>29</xdr:row>
      <xdr:rowOff>171450</xdr:rowOff>
    </xdr:to>
    <xdr:grpSp>
      <xdr:nvGrpSpPr>
        <xdr:cNvPr id="215" name="Group 2099"/>
        <xdr:cNvGrpSpPr>
          <a:grpSpLocks noChangeAspect="1"/>
        </xdr:cNvGrpSpPr>
      </xdr:nvGrpSpPr>
      <xdr:grpSpPr>
        <a:xfrm>
          <a:off x="10306050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21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19" name="Group 2115"/>
        <xdr:cNvGrpSpPr>
          <a:grpSpLocks noChangeAspect="1"/>
        </xdr:cNvGrpSpPr>
      </xdr:nvGrpSpPr>
      <xdr:grpSpPr>
        <a:xfrm>
          <a:off x="62693550" y="6848475"/>
          <a:ext cx="990600" cy="114300"/>
          <a:chOff x="5696" y="719"/>
          <a:chExt cx="91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5756" y="7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105"/>
          <xdr:cNvSpPr>
            <a:spLocks noChangeAspect="1"/>
          </xdr:cNvSpPr>
        </xdr:nvSpPr>
        <xdr:spPr>
          <a:xfrm>
            <a:off x="5771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106"/>
          <xdr:cNvSpPr>
            <a:spLocks noChangeAspect="1"/>
          </xdr:cNvSpPr>
        </xdr:nvSpPr>
        <xdr:spPr>
          <a:xfrm>
            <a:off x="573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107"/>
          <xdr:cNvSpPr>
            <a:spLocks noChangeAspect="1"/>
          </xdr:cNvSpPr>
        </xdr:nvSpPr>
        <xdr:spPr>
          <a:xfrm>
            <a:off x="5744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108"/>
          <xdr:cNvSpPr>
            <a:spLocks noChangeAspect="1"/>
          </xdr:cNvSpPr>
        </xdr:nvSpPr>
        <xdr:spPr>
          <a:xfrm>
            <a:off x="5708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109"/>
          <xdr:cNvSpPr>
            <a:spLocks noChangeAspect="1"/>
          </xdr:cNvSpPr>
        </xdr:nvSpPr>
        <xdr:spPr>
          <a:xfrm>
            <a:off x="5720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10"/>
          <xdr:cNvSpPr>
            <a:spLocks noChangeAspect="1"/>
          </xdr:cNvSpPr>
        </xdr:nvSpPr>
        <xdr:spPr>
          <a:xfrm>
            <a:off x="5696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111"/>
          <xdr:cNvSpPr>
            <a:spLocks noChangeAspect="1"/>
          </xdr:cNvSpPr>
        </xdr:nvSpPr>
        <xdr:spPr>
          <a:xfrm>
            <a:off x="5784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323850</xdr:colOff>
      <xdr:row>22</xdr:row>
      <xdr:rowOff>0</xdr:rowOff>
    </xdr:from>
    <xdr:ext cx="323850" cy="228600"/>
    <xdr:sp>
      <xdr:nvSpPr>
        <xdr:cNvPr id="228" name="Text Box 2113"/>
        <xdr:cNvSpPr txBox="1">
          <a:spLocks noChangeArrowheads="1"/>
        </xdr:cNvSpPr>
      </xdr:nvSpPr>
      <xdr:spPr>
        <a:xfrm>
          <a:off x="22155150" y="564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64</xdr:col>
      <xdr:colOff>323850</xdr:colOff>
      <xdr:row>22</xdr:row>
      <xdr:rowOff>0</xdr:rowOff>
    </xdr:from>
    <xdr:ext cx="323850" cy="228600"/>
    <xdr:sp>
      <xdr:nvSpPr>
        <xdr:cNvPr id="229" name="Text Box 2114"/>
        <xdr:cNvSpPr txBox="1">
          <a:spLocks noChangeArrowheads="1"/>
        </xdr:cNvSpPr>
      </xdr:nvSpPr>
      <xdr:spPr>
        <a:xfrm>
          <a:off x="47720250" y="564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28</xdr:col>
      <xdr:colOff>609600</xdr:colOff>
      <xdr:row>29</xdr:row>
      <xdr:rowOff>76200</xdr:rowOff>
    </xdr:from>
    <xdr:to>
      <xdr:col>43</xdr:col>
      <xdr:colOff>295275</xdr:colOff>
      <xdr:row>30</xdr:row>
      <xdr:rowOff>152400</xdr:rowOff>
    </xdr:to>
    <xdr:grpSp>
      <xdr:nvGrpSpPr>
        <xdr:cNvPr id="230" name="Group 2121"/>
        <xdr:cNvGrpSpPr>
          <a:grpSpLocks/>
        </xdr:cNvGrpSpPr>
      </xdr:nvGrpSpPr>
      <xdr:grpSpPr>
        <a:xfrm>
          <a:off x="20955000" y="7324725"/>
          <a:ext cx="11058525" cy="304800"/>
          <a:chOff x="115" y="388"/>
          <a:chExt cx="1117" cy="40"/>
        </a:xfrm>
        <a:solidFill>
          <a:srgbClr val="FFFFFF"/>
        </a:solidFill>
      </xdr:grpSpPr>
      <xdr:sp>
        <xdr:nvSpPr>
          <xdr:cNvPr id="231" name="Rectangle 212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1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1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1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1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1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1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1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1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447675</xdr:colOff>
      <xdr:row>29</xdr:row>
      <xdr:rowOff>114300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26222325" y="7362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28</xdr:col>
      <xdr:colOff>609600</xdr:colOff>
      <xdr:row>26</xdr:row>
      <xdr:rowOff>76200</xdr:rowOff>
    </xdr:from>
    <xdr:to>
      <xdr:col>43</xdr:col>
      <xdr:colOff>295275</xdr:colOff>
      <xdr:row>27</xdr:row>
      <xdr:rowOff>152400</xdr:rowOff>
    </xdr:to>
    <xdr:grpSp>
      <xdr:nvGrpSpPr>
        <xdr:cNvPr id="241" name="Group 2141"/>
        <xdr:cNvGrpSpPr>
          <a:grpSpLocks/>
        </xdr:cNvGrpSpPr>
      </xdr:nvGrpSpPr>
      <xdr:grpSpPr>
        <a:xfrm>
          <a:off x="20955000" y="6638925"/>
          <a:ext cx="11058525" cy="304800"/>
          <a:chOff x="115" y="388"/>
          <a:chExt cx="1117" cy="40"/>
        </a:xfrm>
        <a:solidFill>
          <a:srgbClr val="FFFFFF"/>
        </a:solidFill>
      </xdr:grpSpPr>
      <xdr:sp>
        <xdr:nvSpPr>
          <xdr:cNvPr id="242" name="Rectangle 214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1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1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1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1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1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1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1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1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447675</xdr:colOff>
      <xdr:row>26</xdr:row>
      <xdr:rowOff>114300</xdr:rowOff>
    </xdr:from>
    <xdr:ext cx="523875" cy="228600"/>
    <xdr:sp>
      <xdr:nvSpPr>
        <xdr:cNvPr id="251" name="text 7125"/>
        <xdr:cNvSpPr txBox="1">
          <a:spLocks noChangeArrowheads="1"/>
        </xdr:cNvSpPr>
      </xdr:nvSpPr>
      <xdr:spPr>
        <a:xfrm>
          <a:off x="26222325" y="6677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24</xdr:col>
      <xdr:colOff>552450</xdr:colOff>
      <xdr:row>36</xdr:row>
      <xdr:rowOff>0</xdr:rowOff>
    </xdr:from>
    <xdr:to>
      <xdr:col>25</xdr:col>
      <xdr:colOff>95250</xdr:colOff>
      <xdr:row>37</xdr:row>
      <xdr:rowOff>0</xdr:rowOff>
    </xdr:to>
    <xdr:grpSp>
      <xdr:nvGrpSpPr>
        <xdr:cNvPr id="252" name="Group 2151"/>
        <xdr:cNvGrpSpPr>
          <a:grpSpLocks/>
        </xdr:cNvGrpSpPr>
      </xdr:nvGrpSpPr>
      <xdr:grpSpPr>
        <a:xfrm>
          <a:off x="17926050" y="88487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53" name="Line 2152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153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215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15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15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15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15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5" customWidth="1"/>
    <col min="2" max="2" width="10.75390625" style="279" customWidth="1"/>
    <col min="3" max="8" width="11.75390625" style="201" customWidth="1"/>
    <col min="9" max="11" width="9.75390625" style="201" customWidth="1"/>
    <col min="12" max="17" width="11.75390625" style="201" customWidth="1"/>
    <col min="18" max="18" width="10.75390625" style="201" customWidth="1"/>
    <col min="19" max="19" width="4.75390625" style="195" customWidth="1"/>
    <col min="20" max="20" width="1.75390625" style="195" customWidth="1"/>
    <col min="21" max="16384" width="9.125" style="201" customWidth="1"/>
  </cols>
  <sheetData>
    <row r="1" spans="1:20" s="200" customFormat="1" ht="9.75" customHeight="1">
      <c r="A1" s="197"/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S1" s="197"/>
      <c r="T1" s="197"/>
    </row>
    <row r="2" spans="2:18" ht="36" customHeight="1">
      <c r="B2" s="201"/>
      <c r="D2" s="202"/>
      <c r="E2" s="202"/>
      <c r="F2" s="202"/>
      <c r="G2" s="202"/>
      <c r="H2" s="202"/>
      <c r="I2" s="202"/>
      <c r="J2" s="202"/>
      <c r="K2" s="202"/>
      <c r="L2" s="202"/>
      <c r="R2" s="203"/>
    </row>
    <row r="3" spans="2:12" s="195" customFormat="1" ht="21" customHeight="1">
      <c r="B3" s="204"/>
      <c r="C3" s="204"/>
      <c r="D3" s="204"/>
      <c r="J3" s="205"/>
      <c r="K3" s="204"/>
      <c r="L3" s="204"/>
    </row>
    <row r="4" spans="1:22" s="213" customFormat="1" ht="24.75" customHeight="1">
      <c r="A4" s="206"/>
      <c r="B4" s="103" t="s">
        <v>70</v>
      </c>
      <c r="C4" s="207">
        <v>707</v>
      </c>
      <c r="D4" s="208"/>
      <c r="E4" s="206"/>
      <c r="F4" s="206"/>
      <c r="G4" s="206"/>
      <c r="H4" s="206"/>
      <c r="I4" s="208"/>
      <c r="J4" s="193" t="s">
        <v>62</v>
      </c>
      <c r="K4" s="208"/>
      <c r="L4" s="209"/>
      <c r="M4" s="208"/>
      <c r="N4" s="208"/>
      <c r="O4" s="208"/>
      <c r="P4" s="208"/>
      <c r="Q4" s="210" t="s">
        <v>71</v>
      </c>
      <c r="R4" s="211">
        <v>760926</v>
      </c>
      <c r="S4" s="208"/>
      <c r="T4" s="208"/>
      <c r="U4" s="212"/>
      <c r="V4" s="212"/>
    </row>
    <row r="5" spans="2:22" s="214" customFormat="1" ht="21" customHeight="1" thickBot="1">
      <c r="B5" s="215"/>
      <c r="C5" s="216"/>
      <c r="D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1:22" s="222" customFormat="1" ht="24.75" customHeight="1">
      <c r="A6" s="217"/>
      <c r="B6" s="218"/>
      <c r="C6" s="219"/>
      <c r="D6" s="218"/>
      <c r="E6" s="220"/>
      <c r="F6" s="220"/>
      <c r="G6" s="220"/>
      <c r="H6" s="220"/>
      <c r="I6" s="220"/>
      <c r="J6" s="218"/>
      <c r="K6" s="218"/>
      <c r="L6" s="218"/>
      <c r="M6" s="218"/>
      <c r="N6" s="218"/>
      <c r="O6" s="218"/>
      <c r="P6" s="218"/>
      <c r="Q6" s="218"/>
      <c r="R6" s="218"/>
      <c r="S6" s="221"/>
      <c r="T6" s="205"/>
      <c r="U6" s="205"/>
      <c r="V6" s="205"/>
    </row>
    <row r="7" spans="1:21" ht="21" customHeight="1">
      <c r="A7" s="223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6"/>
      <c r="S7" s="227"/>
      <c r="T7" s="204"/>
      <c r="U7" s="202"/>
    </row>
    <row r="8" spans="1:21" ht="25.5" customHeight="1">
      <c r="A8" s="223"/>
      <c r="B8" s="228"/>
      <c r="C8" s="229" t="s">
        <v>9</v>
      </c>
      <c r="D8" s="230"/>
      <c r="E8" s="230"/>
      <c r="F8" s="230"/>
      <c r="G8" s="230"/>
      <c r="M8" s="230"/>
      <c r="N8" s="230"/>
      <c r="O8" s="230"/>
      <c r="P8" s="230"/>
      <c r="Q8" s="230"/>
      <c r="R8" s="232"/>
      <c r="S8" s="227"/>
      <c r="T8" s="204"/>
      <c r="U8" s="202"/>
    </row>
    <row r="9" spans="1:21" ht="25.5" customHeight="1">
      <c r="A9" s="223"/>
      <c r="B9" s="228"/>
      <c r="C9" s="51" t="s">
        <v>10</v>
      </c>
      <c r="D9" s="230"/>
      <c r="E9" s="230"/>
      <c r="F9" s="230"/>
      <c r="G9" s="230"/>
      <c r="H9" s="231"/>
      <c r="I9" s="296"/>
      <c r="J9" s="90" t="s">
        <v>95</v>
      </c>
      <c r="K9" s="296"/>
      <c r="L9" s="231"/>
      <c r="M9" s="230"/>
      <c r="N9" s="230"/>
      <c r="O9" s="230"/>
      <c r="P9" s="299" t="s">
        <v>72</v>
      </c>
      <c r="Q9" s="299"/>
      <c r="R9" s="234"/>
      <c r="S9" s="227"/>
      <c r="T9" s="204"/>
      <c r="U9" s="202"/>
    </row>
    <row r="10" spans="1:21" ht="25.5" customHeight="1">
      <c r="A10" s="223"/>
      <c r="B10" s="228"/>
      <c r="C10" s="51" t="s">
        <v>11</v>
      </c>
      <c r="D10" s="230"/>
      <c r="E10" s="230"/>
      <c r="F10" s="230"/>
      <c r="G10" s="230"/>
      <c r="H10" s="230"/>
      <c r="J10" s="233" t="s">
        <v>96</v>
      </c>
      <c r="L10" s="230"/>
      <c r="M10" s="230"/>
      <c r="N10" s="230"/>
      <c r="O10" s="230"/>
      <c r="P10" s="230"/>
      <c r="Q10" s="230"/>
      <c r="R10" s="232"/>
      <c r="S10" s="227"/>
      <c r="T10" s="204"/>
      <c r="U10" s="202"/>
    </row>
    <row r="11" spans="1:21" ht="21" customHeight="1">
      <c r="A11" s="223"/>
      <c r="B11" s="23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7"/>
      <c r="S11" s="227"/>
      <c r="T11" s="204"/>
      <c r="U11" s="202"/>
    </row>
    <row r="12" spans="1:21" ht="21" customHeight="1">
      <c r="A12" s="223"/>
      <c r="B12" s="228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2"/>
      <c r="S12" s="227"/>
      <c r="T12" s="204"/>
      <c r="U12" s="202"/>
    </row>
    <row r="13" spans="1:21" ht="21" customHeight="1">
      <c r="A13" s="223"/>
      <c r="B13" s="228"/>
      <c r="C13" s="102" t="s">
        <v>25</v>
      </c>
      <c r="D13" s="230"/>
      <c r="E13" s="230"/>
      <c r="F13" s="230"/>
      <c r="G13" s="230"/>
      <c r="H13" s="230"/>
      <c r="I13" s="230"/>
      <c r="J13" s="238" t="s">
        <v>12</v>
      </c>
      <c r="L13" s="230"/>
      <c r="N13" s="230"/>
      <c r="O13" s="230"/>
      <c r="P13" s="230"/>
      <c r="Q13" s="230"/>
      <c r="R13" s="232"/>
      <c r="S13" s="227"/>
      <c r="T13" s="204"/>
      <c r="U13" s="202"/>
    </row>
    <row r="14" spans="1:21" ht="21" customHeight="1">
      <c r="A14" s="223"/>
      <c r="B14" s="228"/>
      <c r="C14" s="52" t="s">
        <v>29</v>
      </c>
      <c r="D14" s="230"/>
      <c r="E14" s="230"/>
      <c r="F14" s="230"/>
      <c r="G14" s="230"/>
      <c r="H14" s="230"/>
      <c r="I14" s="230"/>
      <c r="J14" s="187">
        <v>3.64</v>
      </c>
      <c r="L14" s="230"/>
      <c r="N14" s="298"/>
      <c r="O14" s="230"/>
      <c r="P14" s="230"/>
      <c r="Q14" s="230"/>
      <c r="R14" s="232"/>
      <c r="S14" s="227"/>
      <c r="T14" s="204"/>
      <c r="U14" s="202"/>
    </row>
    <row r="15" spans="1:21" ht="21" customHeight="1">
      <c r="A15" s="223"/>
      <c r="B15" s="228"/>
      <c r="C15" s="52" t="s">
        <v>28</v>
      </c>
      <c r="D15" s="230"/>
      <c r="E15" s="230"/>
      <c r="F15" s="230"/>
      <c r="G15" s="230"/>
      <c r="H15" s="230"/>
      <c r="I15" s="230"/>
      <c r="J15" s="163" t="s">
        <v>68</v>
      </c>
      <c r="K15"/>
      <c r="L15" s="162"/>
      <c r="M15" s="162"/>
      <c r="N15" s="298"/>
      <c r="O15" s="230"/>
      <c r="P15" s="230"/>
      <c r="Q15" s="230"/>
      <c r="R15" s="232"/>
      <c r="S15" s="227"/>
      <c r="T15" s="204"/>
      <c r="U15" s="202"/>
    </row>
    <row r="16" spans="1:21" ht="21" customHeight="1">
      <c r="A16" s="223"/>
      <c r="B16" s="228"/>
      <c r="C16" s="230"/>
      <c r="D16" s="230"/>
      <c r="E16" s="230"/>
      <c r="F16" s="230"/>
      <c r="G16" s="230"/>
      <c r="H16" s="230"/>
      <c r="I16" s="230"/>
      <c r="J16" s="291" t="s">
        <v>98</v>
      </c>
      <c r="K16" s="230"/>
      <c r="L16" s="230"/>
      <c r="M16" s="230"/>
      <c r="N16" s="230"/>
      <c r="O16" s="230"/>
      <c r="P16" s="230"/>
      <c r="Q16" s="230"/>
      <c r="R16" s="232"/>
      <c r="S16" s="227"/>
      <c r="T16" s="204"/>
      <c r="U16" s="202"/>
    </row>
    <row r="17" spans="1:21" ht="21" customHeight="1">
      <c r="A17" s="223"/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7"/>
      <c r="S17" s="227"/>
      <c r="T17" s="204"/>
      <c r="U17" s="202"/>
    </row>
    <row r="18" spans="1:21" ht="21" customHeight="1">
      <c r="A18" s="223"/>
      <c r="B18" s="228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2"/>
      <c r="S18" s="227"/>
      <c r="T18" s="204"/>
      <c r="U18" s="202"/>
    </row>
    <row r="19" spans="1:21" ht="21" customHeight="1">
      <c r="A19" s="223"/>
      <c r="B19" s="228"/>
      <c r="C19" s="52" t="s">
        <v>73</v>
      </c>
      <c r="D19" s="230"/>
      <c r="E19" s="230"/>
      <c r="F19" s="230"/>
      <c r="G19" s="230"/>
      <c r="H19" s="230"/>
      <c r="J19" s="239" t="s">
        <v>56</v>
      </c>
      <c r="L19" s="230"/>
      <c r="M19" s="240"/>
      <c r="N19" s="240"/>
      <c r="O19" s="230"/>
      <c r="P19" s="299" t="s">
        <v>74</v>
      </c>
      <c r="Q19" s="299"/>
      <c r="R19" s="232"/>
      <c r="S19" s="227"/>
      <c r="T19" s="204"/>
      <c r="U19" s="202"/>
    </row>
    <row r="20" spans="1:21" ht="21" customHeight="1">
      <c r="A20" s="223"/>
      <c r="B20" s="228"/>
      <c r="C20" s="52" t="s">
        <v>75</v>
      </c>
      <c r="D20" s="230"/>
      <c r="E20" s="230"/>
      <c r="F20" s="230"/>
      <c r="G20" s="230"/>
      <c r="H20" s="230"/>
      <c r="J20" s="241" t="s">
        <v>31</v>
      </c>
      <c r="L20" s="230"/>
      <c r="M20" s="240"/>
      <c r="N20" s="240"/>
      <c r="O20" s="230"/>
      <c r="P20" s="299" t="s">
        <v>76</v>
      </c>
      <c r="Q20" s="299"/>
      <c r="R20" s="232"/>
      <c r="S20" s="227"/>
      <c r="T20" s="204"/>
      <c r="U20" s="202"/>
    </row>
    <row r="21" spans="1:21" ht="21" customHeight="1">
      <c r="A21" s="223"/>
      <c r="B21" s="24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4"/>
      <c r="S21" s="227"/>
      <c r="T21" s="204"/>
      <c r="U21" s="202"/>
    </row>
    <row r="22" spans="1:21" ht="24.75" customHeight="1">
      <c r="A22" s="223"/>
      <c r="B22" s="245"/>
      <c r="C22" s="246"/>
      <c r="D22" s="246"/>
      <c r="E22" s="247"/>
      <c r="F22" s="247"/>
      <c r="G22" s="247"/>
      <c r="H22" s="247"/>
      <c r="I22" s="246"/>
      <c r="J22" s="248"/>
      <c r="K22" s="246"/>
      <c r="L22" s="246"/>
      <c r="M22" s="246"/>
      <c r="N22" s="246"/>
      <c r="O22" s="246"/>
      <c r="P22" s="246"/>
      <c r="Q22" s="246"/>
      <c r="R22" s="246"/>
      <c r="S22" s="227"/>
      <c r="T22" s="204"/>
      <c r="U22" s="202"/>
    </row>
    <row r="23" spans="1:19" ht="30" customHeight="1">
      <c r="A23" s="249"/>
      <c r="B23" s="250"/>
      <c r="C23" s="251"/>
      <c r="D23" s="306" t="s">
        <v>77</v>
      </c>
      <c r="E23" s="307"/>
      <c r="F23" s="307"/>
      <c r="G23" s="307"/>
      <c r="H23" s="251"/>
      <c r="I23" s="252"/>
      <c r="J23" s="253"/>
      <c r="K23" s="250"/>
      <c r="L23" s="251"/>
      <c r="M23" s="306" t="s">
        <v>78</v>
      </c>
      <c r="N23" s="306"/>
      <c r="O23" s="306"/>
      <c r="P23" s="306"/>
      <c r="Q23" s="251"/>
      <c r="R23" s="252"/>
      <c r="S23" s="227"/>
    </row>
    <row r="24" spans="1:20" s="258" customFormat="1" ht="21" customHeight="1" thickBot="1">
      <c r="A24" s="254"/>
      <c r="B24" s="255" t="s">
        <v>4</v>
      </c>
      <c r="C24" s="196" t="s">
        <v>14</v>
      </c>
      <c r="D24" s="196" t="s">
        <v>15</v>
      </c>
      <c r="E24" s="256" t="s">
        <v>16</v>
      </c>
      <c r="F24" s="308" t="s">
        <v>17</v>
      </c>
      <c r="G24" s="309"/>
      <c r="H24" s="309"/>
      <c r="I24" s="310"/>
      <c r="J24" s="253"/>
      <c r="K24" s="255" t="s">
        <v>4</v>
      </c>
      <c r="L24" s="196" t="s">
        <v>14</v>
      </c>
      <c r="M24" s="196" t="s">
        <v>15</v>
      </c>
      <c r="N24" s="256" t="s">
        <v>16</v>
      </c>
      <c r="O24" s="308" t="s">
        <v>17</v>
      </c>
      <c r="P24" s="309"/>
      <c r="Q24" s="309"/>
      <c r="R24" s="310"/>
      <c r="S24" s="257"/>
      <c r="T24" s="195"/>
    </row>
    <row r="25" spans="1:20" s="213" customFormat="1" ht="21" customHeight="1" thickTop="1">
      <c r="A25" s="249"/>
      <c r="B25" s="259"/>
      <c r="C25" s="260"/>
      <c r="D25" s="261"/>
      <c r="E25" s="262"/>
      <c r="F25" s="263"/>
      <c r="G25" s="264"/>
      <c r="H25" s="264"/>
      <c r="I25" s="265"/>
      <c r="J25" s="253"/>
      <c r="K25" s="259"/>
      <c r="L25" s="260"/>
      <c r="M25" s="261"/>
      <c r="N25" s="262"/>
      <c r="O25" s="263"/>
      <c r="P25" s="264"/>
      <c r="Q25" s="264"/>
      <c r="R25" s="265"/>
      <c r="S25" s="227"/>
      <c r="T25" s="195"/>
    </row>
    <row r="26" spans="1:20" s="213" customFormat="1" ht="21" customHeight="1">
      <c r="A26" s="249"/>
      <c r="B26" s="266">
        <v>1</v>
      </c>
      <c r="C26" s="267">
        <v>3.614</v>
      </c>
      <c r="D26" s="267">
        <v>3.24</v>
      </c>
      <c r="E26" s="268">
        <f>(C26-D26)*1000</f>
        <v>373.99999999999966</v>
      </c>
      <c r="F26" s="300" t="s">
        <v>43</v>
      </c>
      <c r="G26" s="301"/>
      <c r="H26" s="301"/>
      <c r="I26" s="302"/>
      <c r="J26" s="253"/>
      <c r="K26" s="259"/>
      <c r="L26" s="260"/>
      <c r="M26" s="261"/>
      <c r="N26" s="262"/>
      <c r="O26" s="263"/>
      <c r="P26" s="264"/>
      <c r="Q26" s="264"/>
      <c r="R26" s="265"/>
      <c r="S26" s="227"/>
      <c r="T26" s="195"/>
    </row>
    <row r="27" spans="1:20" s="213" customFormat="1" ht="21" customHeight="1">
      <c r="A27" s="249"/>
      <c r="B27" s="259"/>
      <c r="C27" s="260"/>
      <c r="D27" s="261"/>
      <c r="E27" s="262"/>
      <c r="F27" s="263"/>
      <c r="G27" s="264"/>
      <c r="H27" s="264"/>
      <c r="I27" s="265"/>
      <c r="J27" s="253"/>
      <c r="K27" s="266">
        <v>1</v>
      </c>
      <c r="L27" s="267">
        <v>3.605</v>
      </c>
      <c r="M27" s="267">
        <v>3.465</v>
      </c>
      <c r="N27" s="268">
        <f>(L27-M27)*1000</f>
        <v>140.0000000000001</v>
      </c>
      <c r="O27" s="303" t="s">
        <v>91</v>
      </c>
      <c r="P27" s="304"/>
      <c r="Q27" s="304"/>
      <c r="R27" s="305"/>
      <c r="S27" s="227"/>
      <c r="T27" s="195"/>
    </row>
    <row r="28" spans="1:20" s="213" customFormat="1" ht="21" customHeight="1">
      <c r="A28" s="249"/>
      <c r="B28" s="266">
        <v>3</v>
      </c>
      <c r="C28" s="267">
        <v>3.611</v>
      </c>
      <c r="D28" s="267">
        <v>3.225</v>
      </c>
      <c r="E28" s="268">
        <f>(C28-D28)*1000</f>
        <v>386.0000000000001</v>
      </c>
      <c r="F28" s="303" t="s">
        <v>42</v>
      </c>
      <c r="G28" s="304"/>
      <c r="H28" s="304"/>
      <c r="I28" s="305"/>
      <c r="J28" s="253"/>
      <c r="K28" s="259"/>
      <c r="L28" s="260"/>
      <c r="M28" s="261"/>
      <c r="N28" s="262"/>
      <c r="O28" s="263"/>
      <c r="P28" s="264"/>
      <c r="Q28" s="264"/>
      <c r="R28" s="265"/>
      <c r="S28" s="227"/>
      <c r="T28" s="195"/>
    </row>
    <row r="29" spans="1:20" s="213" customFormat="1" ht="21" customHeight="1">
      <c r="A29" s="249"/>
      <c r="B29" s="259"/>
      <c r="C29" s="260"/>
      <c r="D29" s="261"/>
      <c r="E29" s="262"/>
      <c r="F29" s="263"/>
      <c r="G29" s="264"/>
      <c r="H29" s="264"/>
      <c r="I29" s="265"/>
      <c r="J29" s="253"/>
      <c r="K29" s="266">
        <v>3</v>
      </c>
      <c r="L29" s="267">
        <v>3.605</v>
      </c>
      <c r="M29" s="267">
        <v>3.465</v>
      </c>
      <c r="N29" s="268">
        <f>(L29-M29)*1000</f>
        <v>140.0000000000001</v>
      </c>
      <c r="O29" s="303" t="s">
        <v>94</v>
      </c>
      <c r="P29" s="304"/>
      <c r="Q29" s="304"/>
      <c r="R29" s="305"/>
      <c r="S29" s="227"/>
      <c r="T29" s="195"/>
    </row>
    <row r="30" spans="1:20" s="213" customFormat="1" ht="21" customHeight="1">
      <c r="A30" s="249"/>
      <c r="B30" s="266">
        <v>5</v>
      </c>
      <c r="C30" s="267">
        <v>3.611</v>
      </c>
      <c r="D30" s="267">
        <v>3.235</v>
      </c>
      <c r="E30" s="268">
        <f>(C30-D30)*1000</f>
        <v>376.00000000000034</v>
      </c>
      <c r="F30" s="303" t="s">
        <v>42</v>
      </c>
      <c r="G30" s="304"/>
      <c r="H30" s="304"/>
      <c r="I30" s="305"/>
      <c r="J30" s="253"/>
      <c r="K30" s="259"/>
      <c r="L30" s="260"/>
      <c r="M30" s="261"/>
      <c r="N30" s="262"/>
      <c r="O30" s="263"/>
      <c r="P30" s="264"/>
      <c r="Q30" s="264"/>
      <c r="R30" s="265"/>
      <c r="S30" s="227"/>
      <c r="T30" s="195"/>
    </row>
    <row r="31" spans="1:20" s="206" customFormat="1" ht="21" customHeight="1">
      <c r="A31" s="249"/>
      <c r="B31" s="269"/>
      <c r="C31" s="270"/>
      <c r="D31" s="271"/>
      <c r="E31" s="272"/>
      <c r="F31" s="273"/>
      <c r="G31" s="274"/>
      <c r="H31" s="274"/>
      <c r="I31" s="275"/>
      <c r="J31" s="253"/>
      <c r="K31" s="269"/>
      <c r="L31" s="270"/>
      <c r="M31" s="271"/>
      <c r="N31" s="272"/>
      <c r="O31" s="273"/>
      <c r="P31" s="274"/>
      <c r="Q31" s="274"/>
      <c r="R31" s="275"/>
      <c r="S31" s="227"/>
      <c r="T31" s="195"/>
    </row>
    <row r="32" spans="1:19" ht="24.75" customHeight="1" thickBot="1">
      <c r="A32" s="276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8"/>
    </row>
    <row r="33" ht="21" customHeight="1"/>
    <row r="34" ht="18" customHeight="1">
      <c r="J34" s="172" t="s">
        <v>92</v>
      </c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9:R2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80"/>
      <c r="C2" s="281"/>
      <c r="D2" s="281"/>
      <c r="E2" s="281"/>
      <c r="F2" s="281"/>
      <c r="G2" s="194" t="s">
        <v>61</v>
      </c>
      <c r="H2" s="281"/>
      <c r="I2" s="281"/>
      <c r="J2" s="281"/>
      <c r="K2" s="281"/>
      <c r="L2" s="282"/>
      <c r="R2" s="97"/>
      <c r="S2" s="98"/>
      <c r="T2" s="98"/>
      <c r="U2" s="98"/>
      <c r="V2" s="319" t="s">
        <v>30</v>
      </c>
      <c r="W2" s="319"/>
      <c r="X2" s="319"/>
      <c r="Y2" s="319"/>
      <c r="Z2" s="98"/>
      <c r="AA2" s="98"/>
      <c r="AB2" s="98"/>
      <c r="AC2" s="99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319" t="s">
        <v>30</v>
      </c>
      <c r="BO2" s="319"/>
      <c r="BP2" s="319"/>
      <c r="BQ2" s="319"/>
      <c r="BR2" s="98"/>
      <c r="BS2" s="98"/>
      <c r="BT2" s="98"/>
      <c r="BU2" s="99"/>
      <c r="BY2" s="27"/>
      <c r="BZ2" s="280"/>
      <c r="CA2" s="281"/>
      <c r="CB2" s="281"/>
      <c r="CC2" s="281"/>
      <c r="CD2" s="281"/>
      <c r="CE2" s="194" t="s">
        <v>59</v>
      </c>
      <c r="CF2" s="281"/>
      <c r="CG2" s="281"/>
      <c r="CH2" s="281"/>
      <c r="CI2" s="281"/>
      <c r="CJ2" s="282"/>
    </row>
    <row r="3" spans="18:77" ht="21" customHeight="1" thickBot="1" thickTop="1">
      <c r="R3" s="313" t="s">
        <v>0</v>
      </c>
      <c r="S3" s="314"/>
      <c r="T3" s="128"/>
      <c r="U3" s="129"/>
      <c r="V3" s="315" t="s">
        <v>41</v>
      </c>
      <c r="W3" s="316"/>
      <c r="X3" s="316"/>
      <c r="Y3" s="317"/>
      <c r="Z3" s="134"/>
      <c r="AA3" s="107"/>
      <c r="AB3" s="322" t="s">
        <v>1</v>
      </c>
      <c r="AC3" s="323"/>
      <c r="AD3" s="27"/>
      <c r="AE3" s="27"/>
      <c r="BE3" s="27"/>
      <c r="BF3" s="27"/>
      <c r="BG3" s="27"/>
      <c r="BJ3" s="320" t="s">
        <v>1</v>
      </c>
      <c r="BK3" s="321"/>
      <c r="BL3" s="106"/>
      <c r="BM3" s="107"/>
      <c r="BN3" s="316" t="s">
        <v>41</v>
      </c>
      <c r="BO3" s="316"/>
      <c r="BP3" s="316"/>
      <c r="BQ3" s="317"/>
      <c r="BR3" s="134"/>
      <c r="BS3" s="106"/>
      <c r="BT3" s="315" t="s">
        <v>0</v>
      </c>
      <c r="BU3" s="318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8"/>
      <c r="U4" s="8"/>
      <c r="V4" s="312" t="s">
        <v>52</v>
      </c>
      <c r="W4" s="312"/>
      <c r="X4" s="312"/>
      <c r="Y4" s="312"/>
      <c r="Z4" s="5"/>
      <c r="AA4" s="6"/>
      <c r="AB4" s="8"/>
      <c r="AC4" s="9"/>
      <c r="AD4" s="27"/>
      <c r="AE4" s="27"/>
      <c r="AS4" s="193" t="s">
        <v>62</v>
      </c>
      <c r="BE4" s="27"/>
      <c r="BF4" s="27"/>
      <c r="BG4" s="27"/>
      <c r="BJ4" s="10"/>
      <c r="BK4" s="8"/>
      <c r="BL4" s="5"/>
      <c r="BM4" s="6"/>
      <c r="BN4" s="312" t="s">
        <v>52</v>
      </c>
      <c r="BO4" s="312"/>
      <c r="BP4" s="312"/>
      <c r="BQ4" s="312"/>
      <c r="BR4" s="7"/>
      <c r="BS4" s="7"/>
      <c r="BT4" s="11"/>
      <c r="BU4" s="9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2.5" customHeight="1">
      <c r="B5" s="54"/>
      <c r="C5" s="55" t="s">
        <v>13</v>
      </c>
      <c r="D5" s="70"/>
      <c r="E5" s="57"/>
      <c r="F5" s="57"/>
      <c r="G5" s="57"/>
      <c r="H5" s="57"/>
      <c r="I5" s="57"/>
      <c r="J5" s="53"/>
      <c r="L5" s="60"/>
      <c r="R5" s="22"/>
      <c r="S5" s="78"/>
      <c r="T5" s="15"/>
      <c r="U5" s="130"/>
      <c r="V5" s="132"/>
      <c r="W5" s="111"/>
      <c r="X5" s="12"/>
      <c r="Y5" s="111"/>
      <c r="Z5" s="112"/>
      <c r="AA5" s="130"/>
      <c r="AB5" s="19"/>
      <c r="AC5" s="105"/>
      <c r="BE5" s="27"/>
      <c r="BF5" s="27"/>
      <c r="BG5" s="27"/>
      <c r="BJ5" s="85"/>
      <c r="BK5" s="86"/>
      <c r="BL5" s="15"/>
      <c r="BM5" s="130"/>
      <c r="BN5" s="12"/>
      <c r="BO5" s="111"/>
      <c r="BP5" s="12"/>
      <c r="BQ5" s="78"/>
      <c r="BR5" s="12"/>
      <c r="BS5" s="78"/>
      <c r="BT5" s="137"/>
      <c r="BU5" s="138"/>
      <c r="BY5" s="27"/>
      <c r="BZ5" s="54"/>
      <c r="CA5" s="55" t="s">
        <v>13</v>
      </c>
      <c r="CB5" s="70"/>
      <c r="CC5" s="57"/>
      <c r="CD5" s="57"/>
      <c r="CE5" s="57"/>
      <c r="CF5" s="57"/>
      <c r="CG5" s="57"/>
      <c r="CH5" s="53"/>
      <c r="CJ5" s="60"/>
    </row>
    <row r="6" spans="2:88" ht="22.5" customHeight="1">
      <c r="B6" s="54"/>
      <c r="C6" s="55" t="s">
        <v>10</v>
      </c>
      <c r="D6" s="70"/>
      <c r="E6" s="57"/>
      <c r="F6" s="57"/>
      <c r="G6" s="58" t="s">
        <v>54</v>
      </c>
      <c r="H6" s="57"/>
      <c r="I6" s="57"/>
      <c r="J6" s="53"/>
      <c r="K6" s="126" t="s">
        <v>55</v>
      </c>
      <c r="L6" s="60"/>
      <c r="R6" s="66" t="s">
        <v>24</v>
      </c>
      <c r="S6" s="104">
        <v>5.204</v>
      </c>
      <c r="T6" s="15"/>
      <c r="U6" s="131"/>
      <c r="V6" s="133"/>
      <c r="W6" s="87"/>
      <c r="X6" s="115" t="s">
        <v>49</v>
      </c>
      <c r="Y6" s="25">
        <v>3.611</v>
      </c>
      <c r="Z6" s="113"/>
      <c r="AA6" s="131"/>
      <c r="AB6" s="116" t="s">
        <v>35</v>
      </c>
      <c r="AC6" s="168">
        <v>3.742</v>
      </c>
      <c r="AR6" s="283" t="s">
        <v>86</v>
      </c>
      <c r="AS6" s="20" t="s">
        <v>2</v>
      </c>
      <c r="AT6" s="284" t="s">
        <v>3</v>
      </c>
      <c r="BE6" s="27"/>
      <c r="BF6" s="27"/>
      <c r="BG6" s="27"/>
      <c r="BJ6" s="21" t="s">
        <v>58</v>
      </c>
      <c r="BK6" s="167">
        <v>3.22</v>
      </c>
      <c r="BL6" s="15"/>
      <c r="BM6" s="131"/>
      <c r="BN6" s="15"/>
      <c r="BO6" s="16"/>
      <c r="BP6" s="178" t="s">
        <v>38</v>
      </c>
      <c r="BQ6" s="179">
        <v>3.225</v>
      </c>
      <c r="BR6" s="12"/>
      <c r="BS6" s="17"/>
      <c r="BT6" s="77" t="s">
        <v>36</v>
      </c>
      <c r="BU6" s="109">
        <v>2.15</v>
      </c>
      <c r="BY6" s="27"/>
      <c r="BZ6" s="54"/>
      <c r="CA6" s="55" t="s">
        <v>10</v>
      </c>
      <c r="CB6" s="70"/>
      <c r="CC6" s="57"/>
      <c r="CD6" s="57"/>
      <c r="CE6" s="58" t="s">
        <v>54</v>
      </c>
      <c r="CF6" s="57"/>
      <c r="CG6" s="57"/>
      <c r="CH6" s="53"/>
      <c r="CI6" s="126" t="s">
        <v>55</v>
      </c>
      <c r="CJ6" s="60"/>
    </row>
    <row r="7" spans="2:88" ht="21" customHeight="1">
      <c r="B7" s="54"/>
      <c r="C7" s="55" t="s">
        <v>11</v>
      </c>
      <c r="D7" s="70"/>
      <c r="E7" s="57"/>
      <c r="F7" s="57"/>
      <c r="G7" s="59" t="s">
        <v>99</v>
      </c>
      <c r="H7" s="57"/>
      <c r="I7" s="57"/>
      <c r="J7" s="70"/>
      <c r="K7" s="70"/>
      <c r="L7" s="91"/>
      <c r="R7" s="22"/>
      <c r="S7" s="17"/>
      <c r="T7" s="15"/>
      <c r="U7" s="131"/>
      <c r="V7" s="118" t="s">
        <v>48</v>
      </c>
      <c r="W7" s="25">
        <v>3.614</v>
      </c>
      <c r="X7" s="12"/>
      <c r="Y7" s="17"/>
      <c r="Z7" s="113"/>
      <c r="AA7" s="131"/>
      <c r="AB7" s="19"/>
      <c r="AC7" s="114"/>
      <c r="BE7" s="27"/>
      <c r="BF7" s="27"/>
      <c r="BG7" s="27"/>
      <c r="BJ7" s="85"/>
      <c r="BK7" s="40"/>
      <c r="BL7" s="15"/>
      <c r="BM7" s="131"/>
      <c r="BN7" s="118" t="s">
        <v>37</v>
      </c>
      <c r="BO7" s="180">
        <v>3.24</v>
      </c>
      <c r="BP7" s="181"/>
      <c r="BQ7" s="182"/>
      <c r="BR7" s="12"/>
      <c r="BS7" s="17"/>
      <c r="BT7" s="12"/>
      <c r="BU7" s="139"/>
      <c r="BY7" s="27"/>
      <c r="BZ7" s="54"/>
      <c r="CA7" s="55" t="s">
        <v>11</v>
      </c>
      <c r="CB7" s="70"/>
      <c r="CC7" s="57"/>
      <c r="CD7" s="57"/>
      <c r="CE7" s="59" t="s">
        <v>63</v>
      </c>
      <c r="CF7" s="57"/>
      <c r="CG7" s="57"/>
      <c r="CH7" s="70"/>
      <c r="CI7" s="70"/>
      <c r="CJ7" s="91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 t="s">
        <v>18</v>
      </c>
      <c r="S8" s="67">
        <v>4.499</v>
      </c>
      <c r="T8" s="15"/>
      <c r="U8" s="131"/>
      <c r="V8" s="133"/>
      <c r="W8" s="87"/>
      <c r="X8" s="115" t="s">
        <v>50</v>
      </c>
      <c r="Y8" s="25">
        <v>3.611</v>
      </c>
      <c r="Z8" s="113"/>
      <c r="AA8" s="131"/>
      <c r="AB8" s="116" t="s">
        <v>51</v>
      </c>
      <c r="AC8" s="168">
        <v>3.614</v>
      </c>
      <c r="AS8" s="24" t="s">
        <v>97</v>
      </c>
      <c r="BE8" s="27"/>
      <c r="BF8" s="27"/>
      <c r="BG8" s="27"/>
      <c r="BJ8" s="21" t="s">
        <v>57</v>
      </c>
      <c r="BK8" s="167">
        <v>3.111</v>
      </c>
      <c r="BL8" s="15"/>
      <c r="BM8" s="131"/>
      <c r="BN8" s="15"/>
      <c r="BO8" s="16"/>
      <c r="BP8" s="178" t="s">
        <v>39</v>
      </c>
      <c r="BQ8" s="179">
        <v>3.235</v>
      </c>
      <c r="BR8" s="12"/>
      <c r="BS8" s="17"/>
      <c r="BT8" s="26" t="s">
        <v>19</v>
      </c>
      <c r="BU8" s="110">
        <v>2.85</v>
      </c>
      <c r="BY8" s="27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92"/>
      <c r="C9" s="70"/>
      <c r="D9" s="70"/>
      <c r="E9" s="70"/>
      <c r="F9" s="70"/>
      <c r="G9" s="70"/>
      <c r="H9" s="70"/>
      <c r="I9" s="70"/>
      <c r="J9" s="70"/>
      <c r="K9" s="70"/>
      <c r="L9" s="91"/>
      <c r="R9" s="79"/>
      <c r="S9" s="80"/>
      <c r="T9" s="81"/>
      <c r="U9" s="80"/>
      <c r="V9" s="117"/>
      <c r="W9" s="82"/>
      <c r="X9" s="81"/>
      <c r="Y9" s="82"/>
      <c r="Z9" s="117"/>
      <c r="AA9" s="80"/>
      <c r="AB9" s="71"/>
      <c r="AC9" s="50"/>
      <c r="BE9" s="27"/>
      <c r="BF9" s="27"/>
      <c r="BG9" s="27"/>
      <c r="BJ9" s="83"/>
      <c r="BK9" s="47"/>
      <c r="BL9" s="81"/>
      <c r="BM9" s="80"/>
      <c r="BN9" s="81"/>
      <c r="BO9" s="82"/>
      <c r="BP9" s="81"/>
      <c r="BQ9" s="80"/>
      <c r="BR9" s="135"/>
      <c r="BS9" s="136"/>
      <c r="BT9" s="88"/>
      <c r="BU9" s="89"/>
      <c r="BY9" s="27"/>
      <c r="BZ9" s="92"/>
      <c r="CA9" s="70"/>
      <c r="CB9" s="70"/>
      <c r="CC9" s="70"/>
      <c r="CD9" s="70"/>
      <c r="CE9" s="70"/>
      <c r="CF9" s="70"/>
      <c r="CG9" s="70"/>
      <c r="CH9" s="70"/>
      <c r="CI9" s="70"/>
      <c r="CJ9" s="91"/>
    </row>
    <row r="10" spans="2:88" ht="21" customHeight="1">
      <c r="B10" s="54"/>
      <c r="C10" s="93" t="s">
        <v>20</v>
      </c>
      <c r="D10" s="70"/>
      <c r="E10" s="70"/>
      <c r="F10" s="53"/>
      <c r="G10" s="142" t="s">
        <v>56</v>
      </c>
      <c r="H10" s="12"/>
      <c r="I10" s="12"/>
      <c r="J10" s="52" t="s">
        <v>21</v>
      </c>
      <c r="K10" s="188">
        <v>90</v>
      </c>
      <c r="L10" s="60"/>
      <c r="AF10" s="27"/>
      <c r="AS10" s="140" t="s">
        <v>33</v>
      </c>
      <c r="BE10" s="27"/>
      <c r="BF10" s="27"/>
      <c r="BG10" s="27"/>
      <c r="BY10" s="27"/>
      <c r="BZ10" s="54"/>
      <c r="CA10" s="93" t="s">
        <v>20</v>
      </c>
      <c r="CB10" s="70"/>
      <c r="CC10" s="70"/>
      <c r="CD10" s="53"/>
      <c r="CE10" s="142" t="s">
        <v>56</v>
      </c>
      <c r="CF10" s="153"/>
      <c r="CG10" s="153"/>
      <c r="CH10" s="52" t="s">
        <v>21</v>
      </c>
      <c r="CI10" s="188">
        <v>90</v>
      </c>
      <c r="CJ10" s="60"/>
    </row>
    <row r="11" spans="2:88" ht="21" customHeight="1">
      <c r="B11" s="54"/>
      <c r="C11" s="93" t="s">
        <v>23</v>
      </c>
      <c r="D11" s="70"/>
      <c r="E11" s="70"/>
      <c r="F11" s="53"/>
      <c r="G11" s="142" t="s">
        <v>31</v>
      </c>
      <c r="H11" s="12"/>
      <c r="I11" s="18"/>
      <c r="J11" s="52" t="s">
        <v>22</v>
      </c>
      <c r="K11" s="188">
        <v>30</v>
      </c>
      <c r="L11" s="60"/>
      <c r="AF11" s="27"/>
      <c r="AS11" s="84" t="s">
        <v>34</v>
      </c>
      <c r="BE11" s="27"/>
      <c r="BF11" s="27"/>
      <c r="BG11" s="27"/>
      <c r="BY11" s="27"/>
      <c r="BZ11" s="54"/>
      <c r="CA11" s="93" t="s">
        <v>23</v>
      </c>
      <c r="CB11" s="70"/>
      <c r="CC11" s="70"/>
      <c r="CD11" s="53"/>
      <c r="CE11" s="142" t="s">
        <v>31</v>
      </c>
      <c r="CF11" s="153"/>
      <c r="CG11" s="18"/>
      <c r="CH11" s="52" t="s">
        <v>22</v>
      </c>
      <c r="CI11" s="188">
        <v>30</v>
      </c>
      <c r="CJ11" s="60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F12" s="27"/>
      <c r="AS12" s="84" t="s">
        <v>69</v>
      </c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7"/>
      <c r="AE13" s="27"/>
      <c r="AF13" s="27"/>
      <c r="BF13" s="27"/>
      <c r="BG13" s="27"/>
      <c r="BY13" s="27"/>
    </row>
    <row r="14" spans="16:77" ht="18" customHeight="1">
      <c r="P14" s="2"/>
      <c r="Q14" s="2"/>
      <c r="AD14" s="27"/>
      <c r="AE14" s="27"/>
      <c r="AF14" s="27"/>
      <c r="BV14" s="2"/>
      <c r="BW14" s="2"/>
      <c r="BX14" s="2"/>
      <c r="BY14" s="1"/>
    </row>
    <row r="15" ht="18" customHeight="1">
      <c r="R15" s="27"/>
    </row>
    <row r="16" ht="18" customHeight="1">
      <c r="BE16" s="27"/>
    </row>
    <row r="17" ht="18" customHeight="1"/>
    <row r="18" ht="18" customHeight="1"/>
    <row r="19" ht="18" customHeight="1">
      <c r="BU19" s="143" t="s">
        <v>46</v>
      </c>
    </row>
    <row r="20" spans="73:75" ht="18" customHeight="1">
      <c r="BU20" s="145" t="s">
        <v>67</v>
      </c>
      <c r="BV20" s="27"/>
      <c r="BW20" s="27"/>
    </row>
    <row r="21" spans="3:84" ht="18" customHeight="1">
      <c r="C21" s="292" t="s">
        <v>88</v>
      </c>
      <c r="E21" s="27"/>
      <c r="F21" s="27"/>
      <c r="J21" s="27"/>
      <c r="K21" s="27"/>
      <c r="S21" s="27"/>
      <c r="AB21" s="170" t="s">
        <v>50</v>
      </c>
      <c r="AD21" s="27"/>
      <c r="AF21" s="27"/>
      <c r="AZ21" s="27"/>
      <c r="BA21" s="27"/>
      <c r="BB21" s="27"/>
      <c r="BC21" s="27"/>
      <c r="BD21" s="27"/>
      <c r="BE21" s="27"/>
      <c r="BF21" s="27"/>
      <c r="BG21" s="27"/>
      <c r="BL21" s="27"/>
      <c r="BP21" s="27"/>
      <c r="BQ21" s="27"/>
      <c r="BR21" s="27"/>
      <c r="BV21" s="127" t="s">
        <v>44</v>
      </c>
      <c r="CE21" s="27"/>
      <c r="CF21" s="27"/>
    </row>
    <row r="22" spans="3:81" ht="18" customHeight="1">
      <c r="C22" s="293">
        <v>2049</v>
      </c>
      <c r="E22" s="27"/>
      <c r="AC22" s="27"/>
      <c r="AD22" s="27"/>
      <c r="AF22" s="27"/>
      <c r="AZ22" s="27"/>
      <c r="BA22" s="27"/>
      <c r="BB22" s="27"/>
      <c r="BC22" s="27"/>
      <c r="BD22" s="27"/>
      <c r="BF22" s="27"/>
      <c r="BG22" s="27"/>
      <c r="BP22" s="189">
        <v>7</v>
      </c>
      <c r="BU22" s="27"/>
      <c r="BW22" s="27"/>
      <c r="CA22" s="27"/>
      <c r="CC22" s="297">
        <v>3.116</v>
      </c>
    </row>
    <row r="23" spans="2:81" ht="18" customHeight="1">
      <c r="B23" s="27"/>
      <c r="C23" s="2"/>
      <c r="E23" s="27"/>
      <c r="S23" s="27"/>
      <c r="T23" s="27"/>
      <c r="Z23" s="27"/>
      <c r="AA23" s="27"/>
      <c r="AB23" s="27"/>
      <c r="AC23" s="27"/>
      <c r="AE23" s="27"/>
      <c r="AF23" s="27"/>
      <c r="AG23" s="27"/>
      <c r="AH23" s="27"/>
      <c r="AI23" s="27"/>
      <c r="AJ23" s="27"/>
      <c r="AK23" s="27"/>
      <c r="AL23" s="27"/>
      <c r="AM23" s="27"/>
      <c r="AS23" s="28"/>
      <c r="AT23" s="27"/>
      <c r="AV23" s="27"/>
      <c r="AW23" s="27"/>
      <c r="AZ23" s="27"/>
      <c r="BA23" s="27"/>
      <c r="BB23" s="27"/>
      <c r="BC23" s="27"/>
      <c r="BD23" s="27"/>
      <c r="BE23" s="27"/>
      <c r="BF23" s="27"/>
      <c r="BG23" s="27"/>
      <c r="BI23" s="27"/>
      <c r="BJ23" s="27"/>
      <c r="BL23" s="27"/>
      <c r="BM23" s="27"/>
      <c r="BO23" s="27"/>
      <c r="BP23" s="27"/>
      <c r="BQ23" s="27"/>
      <c r="BR23" s="27"/>
      <c r="BS23" s="27"/>
      <c r="BU23" s="27"/>
      <c r="BV23" s="27"/>
      <c r="BW23" s="27"/>
      <c r="BY23" s="27"/>
      <c r="CA23" s="27"/>
      <c r="CB23" s="27"/>
      <c r="CC23" s="27"/>
    </row>
    <row r="24" spans="2:81" ht="18" customHeight="1">
      <c r="B24" s="27"/>
      <c r="C24" s="289" t="s">
        <v>83</v>
      </c>
      <c r="I24" s="143" t="s">
        <v>46</v>
      </c>
      <c r="R24" s="27"/>
      <c r="X24" s="27"/>
      <c r="Y24" s="27"/>
      <c r="AB24" s="170" t="s">
        <v>49</v>
      </c>
      <c r="AD24" s="27"/>
      <c r="AE24" s="27"/>
      <c r="AF24" s="27"/>
      <c r="AG24" s="27"/>
      <c r="AH24" s="27"/>
      <c r="AI24" s="27"/>
      <c r="AJ24" s="27"/>
      <c r="AZ24" s="27"/>
      <c r="BA24" s="27"/>
      <c r="BB24" s="27"/>
      <c r="BC24" s="27"/>
      <c r="BD24" s="27"/>
      <c r="BE24" s="27"/>
      <c r="BF24" s="27"/>
      <c r="BG24" s="27"/>
      <c r="BN24" s="27"/>
      <c r="BP24" s="27"/>
      <c r="BQ24" s="27"/>
      <c r="BR24" s="27"/>
      <c r="BS24" s="27"/>
      <c r="BT24" s="27"/>
      <c r="CC24" s="27"/>
    </row>
    <row r="25" spans="3:81" ht="18" customHeight="1">
      <c r="C25" s="27"/>
      <c r="D25" s="289" t="s">
        <v>60</v>
      </c>
      <c r="E25" s="27"/>
      <c r="I25" s="145" t="s">
        <v>93</v>
      </c>
      <c r="Y25" s="27"/>
      <c r="AD25" s="27"/>
      <c r="AF25" s="27"/>
      <c r="AG25" s="27"/>
      <c r="AH25" s="27"/>
      <c r="AI25" s="27"/>
      <c r="AK25" s="27"/>
      <c r="AN25" s="27"/>
      <c r="AZ25" s="27"/>
      <c r="BA25" s="27"/>
      <c r="BB25" s="27"/>
      <c r="BC25" s="27"/>
      <c r="BD25" s="27"/>
      <c r="BE25" s="27"/>
      <c r="BF25" s="27"/>
      <c r="BG25" s="27"/>
      <c r="BP25" s="290" t="s">
        <v>39</v>
      </c>
      <c r="BT25" s="27"/>
      <c r="CC25" s="27"/>
    </row>
    <row r="26" spans="1:89" ht="18" customHeight="1">
      <c r="A26" s="31"/>
      <c r="B26" s="2"/>
      <c r="C26" s="2"/>
      <c r="D26" s="27"/>
      <c r="E26" s="27"/>
      <c r="F26" s="27"/>
      <c r="G26" s="27"/>
      <c r="I26" s="27"/>
      <c r="J26" s="2"/>
      <c r="K26" s="27"/>
      <c r="L26" s="27"/>
      <c r="P26" s="27"/>
      <c r="Q26" s="27"/>
      <c r="R26" s="27"/>
      <c r="S26" s="27"/>
      <c r="T26" s="27"/>
      <c r="U26" s="189">
        <v>4</v>
      </c>
      <c r="V26" s="27"/>
      <c r="W26" s="27"/>
      <c r="X26" s="27"/>
      <c r="AA26" s="29"/>
      <c r="AC26" s="27"/>
      <c r="AD26" s="27"/>
      <c r="AE26" s="27"/>
      <c r="AF26" s="27"/>
      <c r="AG26" s="27"/>
      <c r="AH26" s="27"/>
      <c r="AI26" s="27"/>
      <c r="AJ26" s="27"/>
      <c r="AK26" s="27"/>
      <c r="AS26" s="28"/>
      <c r="AZ26" s="27"/>
      <c r="BA26" s="27"/>
      <c r="BB26" s="27"/>
      <c r="BC26" s="27"/>
      <c r="BD26" s="27"/>
      <c r="BE26" s="27"/>
      <c r="BF26" s="27"/>
      <c r="BG26" s="27"/>
      <c r="BN26" s="27"/>
      <c r="BO26" s="27"/>
      <c r="BP26" s="27"/>
      <c r="BR26" s="27"/>
      <c r="BS26" s="27"/>
      <c r="BT26" s="27"/>
      <c r="BU26" s="27"/>
      <c r="BV26" s="27"/>
      <c r="BW26" s="27"/>
      <c r="BX26" s="27"/>
      <c r="CB26" s="27"/>
      <c r="CC26" s="171" t="s">
        <v>57</v>
      </c>
      <c r="CE26" s="27"/>
      <c r="CK26" s="31"/>
    </row>
    <row r="27" spans="1:86" ht="18" customHeight="1">
      <c r="A27" s="31"/>
      <c r="B27" s="2"/>
      <c r="E27" s="27"/>
      <c r="G27" s="27"/>
      <c r="I27" s="27"/>
      <c r="K27" s="27"/>
      <c r="N27" s="27"/>
      <c r="Q27" s="27"/>
      <c r="U27" s="27"/>
      <c r="AA27" s="29"/>
      <c r="AB27" s="190" t="s">
        <v>48</v>
      </c>
      <c r="AD27" s="27"/>
      <c r="AE27" s="27"/>
      <c r="AF27" s="27"/>
      <c r="AG27" s="27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E27" s="27"/>
      <c r="BF27" s="27"/>
      <c r="BG27" s="27"/>
      <c r="BQ27" s="27"/>
      <c r="BS27" s="27"/>
      <c r="BU27" s="27"/>
      <c r="BW27" s="27"/>
      <c r="BX27" s="27"/>
      <c r="BY27" s="27"/>
      <c r="BZ27" s="189">
        <v>9</v>
      </c>
      <c r="CH27" s="30" t="s">
        <v>19</v>
      </c>
    </row>
    <row r="28" spans="1:89" ht="18" customHeight="1">
      <c r="A28" s="31"/>
      <c r="B28" s="2"/>
      <c r="C28" s="2"/>
      <c r="F28" s="27"/>
      <c r="G28" s="27"/>
      <c r="H28" s="27"/>
      <c r="I28" s="189">
        <v>1</v>
      </c>
      <c r="Q28" s="189">
        <v>2</v>
      </c>
      <c r="AA28" s="29"/>
      <c r="AD28" s="27"/>
      <c r="AE28" s="27"/>
      <c r="AF28" s="27"/>
      <c r="AG28" s="27"/>
      <c r="AH28" s="27"/>
      <c r="AI28" s="27"/>
      <c r="AJ28" s="27"/>
      <c r="AK28" s="27"/>
      <c r="AL28" s="27"/>
      <c r="AZ28" s="27"/>
      <c r="BA28" s="27"/>
      <c r="BB28" s="27"/>
      <c r="BC28" s="27"/>
      <c r="BD28" s="27"/>
      <c r="BE28" s="27"/>
      <c r="BF28" s="27"/>
      <c r="BG28" s="27"/>
      <c r="BQ28" s="164" t="s">
        <v>38</v>
      </c>
      <c r="BZ28" s="27"/>
      <c r="CC28" s="189">
        <v>10</v>
      </c>
      <c r="CK28" s="31"/>
    </row>
    <row r="29" spans="2:88" ht="18" customHeight="1">
      <c r="B29" s="31"/>
      <c r="D29" s="2"/>
      <c r="E29" s="2"/>
      <c r="F29" s="2"/>
      <c r="G29" s="2"/>
      <c r="H29" s="27"/>
      <c r="I29" s="27"/>
      <c r="J29" s="2"/>
      <c r="K29" s="2"/>
      <c r="L29" s="2"/>
      <c r="M29" s="27"/>
      <c r="N29" s="2"/>
      <c r="Q29" s="27"/>
      <c r="R29" s="27"/>
      <c r="U29" s="27"/>
      <c r="Y29" s="28"/>
      <c r="AA29" s="29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G29" s="27"/>
      <c r="BN29" s="27"/>
      <c r="BP29" s="27"/>
      <c r="BQ29" s="27"/>
      <c r="BS29" s="27"/>
      <c r="BT29" s="27"/>
      <c r="BU29" s="27"/>
      <c r="BV29" s="27"/>
      <c r="BW29" s="27"/>
      <c r="BX29" s="27"/>
      <c r="BY29" s="27"/>
      <c r="BZ29" s="27"/>
      <c r="CA29" s="27"/>
      <c r="CC29" s="27"/>
      <c r="CJ29" s="31"/>
    </row>
    <row r="30" spans="8:76" ht="18" customHeight="1">
      <c r="H30" s="2"/>
      <c r="U30" s="189">
        <v>3</v>
      </c>
      <c r="AB30" s="191" t="s">
        <v>51</v>
      </c>
      <c r="AF30" s="27"/>
      <c r="AG30" s="27"/>
      <c r="AH30" s="27"/>
      <c r="AI30" s="27"/>
      <c r="AJ30" s="27"/>
      <c r="AW30" s="27"/>
      <c r="AZ30" s="27"/>
      <c r="BA30" s="27"/>
      <c r="BB30" s="27"/>
      <c r="BC30" s="27"/>
      <c r="BD30" s="27"/>
      <c r="BE30" s="27"/>
      <c r="BF30" s="27"/>
      <c r="BG30" s="27"/>
      <c r="BX30" s="189">
        <v>8</v>
      </c>
    </row>
    <row r="31" spans="4:76" ht="18" customHeight="1">
      <c r="D31" s="144" t="s">
        <v>18</v>
      </c>
      <c r="H31" s="2"/>
      <c r="O31" s="145" t="s">
        <v>35</v>
      </c>
      <c r="R31" s="27"/>
      <c r="Y31" s="27"/>
      <c r="Z31" s="27"/>
      <c r="AA31" s="27"/>
      <c r="AD31" s="27"/>
      <c r="AE31" s="27"/>
      <c r="AF31" s="27"/>
      <c r="AG31" s="27"/>
      <c r="AH31" s="27"/>
      <c r="AI31" s="27"/>
      <c r="AJ31" s="27"/>
      <c r="AL31" s="27"/>
      <c r="AZ31" s="27"/>
      <c r="BA31" s="27"/>
      <c r="BB31" s="27"/>
      <c r="BC31" s="27"/>
      <c r="BD31" s="27"/>
      <c r="BE31" s="27"/>
      <c r="BF31" s="27"/>
      <c r="BG31" s="27"/>
      <c r="BN31" s="27"/>
      <c r="BO31" s="154" t="s">
        <v>37</v>
      </c>
      <c r="BP31" s="27"/>
      <c r="BQ31" s="27"/>
      <c r="BR31" s="27"/>
      <c r="BS31" s="27"/>
      <c r="BT31" s="27"/>
      <c r="BU31" s="27"/>
      <c r="BV31" s="27"/>
      <c r="BX31" s="27"/>
    </row>
    <row r="32" spans="3:85" ht="18" customHeight="1">
      <c r="C32" s="32"/>
      <c r="F32" s="27"/>
      <c r="G32" s="2"/>
      <c r="H32" s="2"/>
      <c r="L32" s="27"/>
      <c r="M32" s="27"/>
      <c r="R32" s="27"/>
      <c r="T32" s="27"/>
      <c r="V32" s="27"/>
      <c r="W32" s="27"/>
      <c r="X32" s="27"/>
      <c r="Z32" s="27"/>
      <c r="AA32" s="27"/>
      <c r="AB32" s="27"/>
      <c r="AD32" s="27"/>
      <c r="AF32" s="27"/>
      <c r="AH32" s="27"/>
      <c r="AK32" s="27"/>
      <c r="AP32" s="27"/>
      <c r="AS32" s="27"/>
      <c r="BC32" s="27"/>
      <c r="BD32" s="27"/>
      <c r="BF32" s="27"/>
      <c r="BG32" s="27"/>
      <c r="BI32" s="28"/>
      <c r="BN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CA32" s="27"/>
      <c r="CF32" s="27"/>
      <c r="CG32" s="27"/>
    </row>
    <row r="33" spans="12:87" ht="18" customHeight="1">
      <c r="L33" s="294" t="s">
        <v>88</v>
      </c>
      <c r="T33" s="27"/>
      <c r="U33" s="27"/>
      <c r="V33" s="27"/>
      <c r="X33" s="192">
        <v>5</v>
      </c>
      <c r="AB33" s="192">
        <v>6</v>
      </c>
      <c r="AQ33" s="27"/>
      <c r="AR33" s="27"/>
      <c r="AS33" s="27"/>
      <c r="AZ33" s="27"/>
      <c r="BB33" s="27"/>
      <c r="BC33" s="27"/>
      <c r="BD33" s="27"/>
      <c r="BF33" s="27"/>
      <c r="BG33" s="27"/>
      <c r="BL33" s="27"/>
      <c r="BN33" s="27"/>
      <c r="BP33" s="27"/>
      <c r="BQ33" s="27"/>
      <c r="BR33" s="27"/>
      <c r="BS33" s="27"/>
      <c r="BU33" s="27"/>
      <c r="BX33" s="27"/>
      <c r="BY33" s="27"/>
      <c r="BZ33" s="27"/>
      <c r="CB33" s="27"/>
      <c r="CC33" s="27"/>
      <c r="CD33" s="27"/>
      <c r="CE33" s="27"/>
      <c r="CF33" s="27"/>
      <c r="CG33" s="27"/>
      <c r="CH33" s="27"/>
      <c r="CI33" s="27"/>
    </row>
    <row r="34" spans="12:70" ht="18" customHeight="1">
      <c r="L34" s="295">
        <v>2074</v>
      </c>
      <c r="O34" s="169" t="s">
        <v>65</v>
      </c>
      <c r="Q34" s="166" t="s">
        <v>66</v>
      </c>
      <c r="AL34" s="27"/>
      <c r="AP34" s="27"/>
      <c r="AQ34" s="27"/>
      <c r="AS34" s="27"/>
      <c r="AZ34" s="27"/>
      <c r="BB34" s="27"/>
      <c r="BC34" s="27"/>
      <c r="BD34" s="27"/>
      <c r="BF34" s="27"/>
      <c r="BG34" s="27"/>
      <c r="BM34" s="27"/>
      <c r="BQ34" s="165" t="s">
        <v>58</v>
      </c>
      <c r="BR34" s="169" t="s">
        <v>53</v>
      </c>
    </row>
    <row r="35" spans="12:68" ht="18" customHeight="1">
      <c r="L35" s="156" t="s">
        <v>89</v>
      </c>
      <c r="Q35" s="27"/>
      <c r="R35" s="27"/>
      <c r="S35" s="27"/>
      <c r="T35" s="27"/>
      <c r="U35" s="27"/>
      <c r="AF35" s="27"/>
      <c r="AL35" s="27"/>
      <c r="AM35" s="27"/>
      <c r="AP35" s="27"/>
      <c r="AQ35" s="27"/>
      <c r="AR35" s="27"/>
      <c r="AS35" s="27"/>
      <c r="AT35" s="27"/>
      <c r="AX35" s="27"/>
      <c r="BD35" s="28"/>
      <c r="BF35" s="27"/>
      <c r="BG35" s="27"/>
      <c r="BI35" s="28"/>
      <c r="BJ35" s="27"/>
      <c r="BK35" s="27"/>
      <c r="BL35" s="27"/>
      <c r="BN35" s="27"/>
      <c r="BO35" s="27"/>
      <c r="BP35" s="27"/>
    </row>
    <row r="36" spans="17:64" ht="18" customHeight="1">
      <c r="Q36" s="27"/>
      <c r="R36" s="27"/>
      <c r="S36" s="27"/>
      <c r="T36" s="27"/>
      <c r="AF36" s="27"/>
      <c r="BA36" s="27"/>
      <c r="BL36" s="27"/>
    </row>
    <row r="37" spans="14:80" ht="18" customHeight="1">
      <c r="N37" s="27"/>
      <c r="O37" s="27"/>
      <c r="S37" s="27"/>
      <c r="CB37" s="27"/>
    </row>
    <row r="38" spans="10:80" ht="18" customHeight="1">
      <c r="J38" s="27"/>
      <c r="K38" s="27"/>
      <c r="L38" s="27"/>
      <c r="M38" s="27"/>
      <c r="P38" s="27"/>
      <c r="S38" s="143" t="s">
        <v>45</v>
      </c>
      <c r="CB38" s="27"/>
    </row>
    <row r="39" spans="12:61" ht="18" customHeight="1">
      <c r="L39" s="294" t="s">
        <v>88</v>
      </c>
      <c r="O39" s="288" t="s">
        <v>64</v>
      </c>
      <c r="S39" s="145" t="s">
        <v>80</v>
      </c>
      <c r="BI39" s="27"/>
    </row>
    <row r="40" spans="11:19" ht="18" customHeight="1">
      <c r="K40" s="27"/>
      <c r="L40" s="295">
        <v>2074</v>
      </c>
      <c r="S40" s="145" t="s">
        <v>81</v>
      </c>
    </row>
    <row r="41" ht="18" customHeight="1">
      <c r="L41" s="156" t="s">
        <v>90</v>
      </c>
    </row>
    <row r="42" ht="18" customHeight="1"/>
    <row r="43" ht="18" customHeight="1"/>
    <row r="44" ht="18" customHeight="1"/>
    <row r="45" spans="61:77" ht="18" customHeight="1"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24:77" ht="18" customHeight="1">
      <c r="X46" s="27"/>
      <c r="Z46" s="27"/>
      <c r="AA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2:88" ht="21" customHeight="1" thickBot="1">
      <c r="B47" s="33" t="s">
        <v>4</v>
      </c>
      <c r="C47" s="34" t="s">
        <v>5</v>
      </c>
      <c r="D47" s="155" t="s">
        <v>8</v>
      </c>
      <c r="E47" s="125"/>
      <c r="F47" s="34" t="s">
        <v>4</v>
      </c>
      <c r="G47" s="34" t="s">
        <v>5</v>
      </c>
      <c r="H47" s="155" t="s">
        <v>8</v>
      </c>
      <c r="I47" s="125"/>
      <c r="J47" s="34" t="s">
        <v>4</v>
      </c>
      <c r="K47" s="34" t="s">
        <v>5</v>
      </c>
      <c r="L47" s="34" t="s">
        <v>6</v>
      </c>
      <c r="M47" s="34" t="s">
        <v>7</v>
      </c>
      <c r="N47" s="72" t="s">
        <v>8</v>
      </c>
      <c r="O47" s="69"/>
      <c r="P47" s="69"/>
      <c r="Q47" s="311" t="s">
        <v>27</v>
      </c>
      <c r="R47" s="311"/>
      <c r="S47" s="69"/>
      <c r="T47" s="157"/>
      <c r="BI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CB47" s="33" t="s">
        <v>4</v>
      </c>
      <c r="CC47" s="34" t="s">
        <v>5</v>
      </c>
      <c r="CD47" s="73" t="s">
        <v>8</v>
      </c>
      <c r="CE47" s="69"/>
      <c r="CF47" s="122" t="s">
        <v>4</v>
      </c>
      <c r="CG47" s="34" t="s">
        <v>5</v>
      </c>
      <c r="CH47" s="34" t="s">
        <v>6</v>
      </c>
      <c r="CI47" s="34" t="s">
        <v>7</v>
      </c>
      <c r="CJ47" s="146" t="s">
        <v>8</v>
      </c>
    </row>
    <row r="48" spans="2:88" ht="21" customHeight="1" thickTop="1">
      <c r="B48" s="10"/>
      <c r="C48" s="8"/>
      <c r="D48" s="8"/>
      <c r="E48" s="7" t="s">
        <v>52</v>
      </c>
      <c r="F48" s="8"/>
      <c r="G48" s="8"/>
      <c r="H48" s="8"/>
      <c r="I48" s="120"/>
      <c r="J48" s="8"/>
      <c r="K48" s="8"/>
      <c r="L48" s="8"/>
      <c r="M48" s="8"/>
      <c r="N48" s="8"/>
      <c r="O48" s="7" t="s">
        <v>26</v>
      </c>
      <c r="P48" s="8"/>
      <c r="Q48" s="8"/>
      <c r="R48" s="8"/>
      <c r="S48" s="8"/>
      <c r="T48" s="9"/>
      <c r="BH48" s="27"/>
      <c r="BI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CB48" s="161"/>
      <c r="CC48" s="35"/>
      <c r="CD48" s="35"/>
      <c r="CE48" s="285"/>
      <c r="CF48" s="7" t="s">
        <v>52</v>
      </c>
      <c r="CG48" s="35"/>
      <c r="CH48" s="35"/>
      <c r="CI48" s="35"/>
      <c r="CJ48" s="36"/>
    </row>
    <row r="49" spans="2:88" ht="21" customHeight="1">
      <c r="B49" s="37"/>
      <c r="C49" s="38"/>
      <c r="D49" s="39"/>
      <c r="E49" s="39"/>
      <c r="F49" s="38"/>
      <c r="G49" s="38"/>
      <c r="H49" s="15"/>
      <c r="I49" s="120"/>
      <c r="J49" s="38"/>
      <c r="K49" s="38"/>
      <c r="L49" s="38"/>
      <c r="M49" s="38"/>
      <c r="N49" s="150"/>
      <c r="O49" s="15"/>
      <c r="T49" s="158"/>
      <c r="BI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CB49" s="37"/>
      <c r="CC49" s="38"/>
      <c r="CD49" s="74"/>
      <c r="CE49" s="15"/>
      <c r="CF49" s="123"/>
      <c r="CG49" s="38"/>
      <c r="CH49" s="38"/>
      <c r="CI49" s="38"/>
      <c r="CJ49" s="147"/>
    </row>
    <row r="50" spans="2:88" ht="21" customHeight="1">
      <c r="B50" s="174">
        <v>2</v>
      </c>
      <c r="C50" s="180">
        <v>3.719</v>
      </c>
      <c r="D50" s="39" t="s">
        <v>40</v>
      </c>
      <c r="E50" s="184"/>
      <c r="F50" s="185">
        <v>4</v>
      </c>
      <c r="G50" s="180">
        <v>3.68</v>
      </c>
      <c r="H50" s="18" t="s">
        <v>40</v>
      </c>
      <c r="I50" s="120"/>
      <c r="J50" s="173">
        <v>1</v>
      </c>
      <c r="K50" s="183">
        <v>4.389</v>
      </c>
      <c r="L50" s="42">
        <v>51</v>
      </c>
      <c r="M50" s="43">
        <f>K50+L50*0.001</f>
        <v>4.44</v>
      </c>
      <c r="N50" s="151" t="s">
        <v>47</v>
      </c>
      <c r="O50" s="175" t="s">
        <v>79</v>
      </c>
      <c r="T50" s="158"/>
      <c r="BI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CB50" s="174">
        <v>8</v>
      </c>
      <c r="CC50" s="180">
        <v>3.165</v>
      </c>
      <c r="CD50" s="75" t="s">
        <v>40</v>
      </c>
      <c r="CE50" s="70"/>
      <c r="CF50" s="286">
        <v>7</v>
      </c>
      <c r="CG50" s="287">
        <v>3.233</v>
      </c>
      <c r="CH50" s="42">
        <v>-46</v>
      </c>
      <c r="CI50" s="43">
        <f>CG50+CH50*0.001</f>
        <v>3.1870000000000003</v>
      </c>
      <c r="CJ50" s="148" t="s">
        <v>40</v>
      </c>
    </row>
    <row r="51" spans="2:88" ht="21" customHeight="1">
      <c r="B51" s="37"/>
      <c r="C51" s="38"/>
      <c r="D51" s="39"/>
      <c r="E51" s="184"/>
      <c r="F51" s="38"/>
      <c r="G51" s="38"/>
      <c r="H51" s="18"/>
      <c r="I51" s="120"/>
      <c r="J51" s="176" t="s">
        <v>60</v>
      </c>
      <c r="K51" s="43" t="s">
        <v>84</v>
      </c>
      <c r="L51" s="38"/>
      <c r="M51" s="38"/>
      <c r="N51" s="151" t="s">
        <v>47</v>
      </c>
      <c r="O51" s="175" t="s">
        <v>85</v>
      </c>
      <c r="P51" s="119"/>
      <c r="Q51" s="119"/>
      <c r="T51" s="158"/>
      <c r="AS51" s="108" t="s">
        <v>32</v>
      </c>
      <c r="BI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CB51" s="37"/>
      <c r="CC51" s="38"/>
      <c r="CD51" s="74"/>
      <c r="CE51" s="70"/>
      <c r="CF51" s="123"/>
      <c r="CG51" s="38"/>
      <c r="CH51" s="38"/>
      <c r="CI51" s="38"/>
      <c r="CJ51" s="147"/>
    </row>
    <row r="52" spans="2:88" ht="21" customHeight="1">
      <c r="B52" s="174">
        <v>3</v>
      </c>
      <c r="C52" s="180">
        <v>3.682</v>
      </c>
      <c r="D52" s="39" t="s">
        <v>40</v>
      </c>
      <c r="E52" s="184"/>
      <c r="F52" s="186">
        <v>6</v>
      </c>
      <c r="G52" s="180">
        <v>3.622</v>
      </c>
      <c r="H52" s="18" t="s">
        <v>40</v>
      </c>
      <c r="I52" s="120"/>
      <c r="J52" s="176">
        <v>5</v>
      </c>
      <c r="K52" s="43">
        <v>3.655</v>
      </c>
      <c r="L52" s="42">
        <v>42</v>
      </c>
      <c r="M52" s="43">
        <f>K52+L52*0.001</f>
        <v>3.6969999999999996</v>
      </c>
      <c r="N52" s="151" t="s">
        <v>47</v>
      </c>
      <c r="O52" s="175" t="s">
        <v>82</v>
      </c>
      <c r="P52" s="119"/>
      <c r="Q52" s="119"/>
      <c r="R52" s="119"/>
      <c r="S52" s="119"/>
      <c r="T52" s="159"/>
      <c r="AS52" s="84" t="s">
        <v>87</v>
      </c>
      <c r="BI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CB52" s="174">
        <v>9</v>
      </c>
      <c r="CC52" s="180">
        <v>3.144</v>
      </c>
      <c r="CD52" s="75" t="s">
        <v>40</v>
      </c>
      <c r="CE52" s="70"/>
      <c r="CF52" s="177">
        <v>10</v>
      </c>
      <c r="CG52" s="41">
        <v>3.111</v>
      </c>
      <c r="CH52" s="42">
        <v>51</v>
      </c>
      <c r="CI52" s="43">
        <f>CG52+CH52*0.001</f>
        <v>3.1620000000000004</v>
      </c>
      <c r="CJ52" s="148" t="s">
        <v>40</v>
      </c>
    </row>
    <row r="53" spans="2:88" ht="21" customHeight="1" thickBot="1">
      <c r="B53" s="44"/>
      <c r="C53" s="45"/>
      <c r="D53" s="47"/>
      <c r="E53" s="48"/>
      <c r="F53" s="49"/>
      <c r="G53" s="45"/>
      <c r="H53" s="141"/>
      <c r="I53" s="121"/>
      <c r="J53" s="49"/>
      <c r="K53" s="45"/>
      <c r="L53" s="46"/>
      <c r="M53" s="46"/>
      <c r="N53" s="152"/>
      <c r="O53" s="71"/>
      <c r="P53" s="68"/>
      <c r="Q53" s="68"/>
      <c r="R53" s="68"/>
      <c r="S53" s="68"/>
      <c r="T53" s="160"/>
      <c r="AD53" s="100"/>
      <c r="AE53" s="101"/>
      <c r="BG53" s="100"/>
      <c r="BH53" s="101"/>
      <c r="BI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CB53" s="44"/>
      <c r="CC53" s="45"/>
      <c r="CD53" s="76"/>
      <c r="CE53" s="71"/>
      <c r="CF53" s="124"/>
      <c r="CG53" s="45"/>
      <c r="CH53" s="46"/>
      <c r="CI53" s="46"/>
      <c r="CJ53" s="149"/>
    </row>
    <row r="54" spans="65:77" ht="12.75"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</sheetData>
  <sheetProtection password="E9A7" sheet="1" objects="1" scenarios="1"/>
  <mergeCells count="11">
    <mergeCell ref="V2:Y2"/>
    <mergeCell ref="BN4:BQ4"/>
    <mergeCell ref="BN2:BQ2"/>
    <mergeCell ref="BJ3:BK3"/>
    <mergeCell ref="AB3:AC3"/>
    <mergeCell ref="Q47:R47"/>
    <mergeCell ref="V4:Y4"/>
    <mergeCell ref="R3:S3"/>
    <mergeCell ref="V3:Y3"/>
    <mergeCell ref="BT3:BU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862693" r:id="rId1"/>
    <oleObject progId="Paint.Picture" shapeId="9431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2014-04-28T08:55:13Z</cp:lastPrinted>
  <dcterms:created xsi:type="dcterms:W3CDTF">2003-01-10T15:39:03Z</dcterms:created>
  <dcterms:modified xsi:type="dcterms:W3CDTF">2015-05-04T11:11:07Z</dcterms:modified>
  <cp:category/>
  <cp:version/>
  <cp:contentType/>
  <cp:contentStatus/>
</cp:coreProperties>
</file>