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5900" activeTab="1"/>
  </bookViews>
  <sheets>
    <sheet name="titul" sheetId="1" r:id="rId1"/>
    <sheet name="Křemže" sheetId="2" r:id="rId2"/>
  </sheets>
  <definedNames/>
  <calcPr fullCalcOnLoad="1"/>
</workbook>
</file>

<file path=xl/sharedStrings.xml><?xml version="1.0" encoding="utf-8"?>
<sst xmlns="http://schemas.openxmlformats.org/spreadsheetml/2006/main" count="156" uniqueCount="100">
  <si>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</si>
  <si>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</si>
  <si>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</si>
  <si>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</si>
  <si>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</si>
  <si>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</si>
  <si>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</si>
  <si>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</si>
  <si>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</si>
  <si>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</si>
  <si>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</si>
  <si>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</si>
  <si>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</si>
  <si>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</si>
  <si>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</si>
  <si>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</si>
  <si>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</si>
  <si>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</si>
  <si>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</si>
  <si>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</si>
  <si>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</si>
  <si>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</si>
  <si>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</si>
  <si>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</si>
  <si>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</si>
  <si>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</si>
  <si>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</si>
  <si>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</si>
  <si>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</si>
  <si>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</si>
  <si>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</si>
  <si>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</si>
  <si>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</si>
  <si>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</si>
  <si>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</si>
  <si>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</si>
  <si>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</si>
  <si>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</si>
  <si>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Vjezd - odjezd - průjezd</t>
  </si>
  <si>
    <t>Hlavní  staniční  kolej</t>
  </si>
  <si>
    <t>ručně</t>
  </si>
  <si>
    <t>S 1</t>
  </si>
  <si>
    <t>Vk 1</t>
  </si>
  <si>
    <t>samočinně činností</t>
  </si>
  <si>
    <t>Směr  :  Boršov nad Vltavou</t>
  </si>
  <si>
    <t>Směr  :  Zlatá Koruna</t>
  </si>
  <si>
    <t>bez zabezpečení</t>
  </si>
  <si>
    <t>Trať :</t>
  </si>
  <si>
    <t>Ev. č. :</t>
  </si>
  <si>
    <t>Zjišťování</t>
  </si>
  <si>
    <t>konce  vlaku</t>
  </si>
  <si>
    <t>Dopravní  koleje</t>
  </si>
  <si>
    <t>Nástupiště  u  koleje</t>
  </si>
  <si>
    <t>Vlečka č.:</t>
  </si>
  <si>
    <t>Účelové koleje SŽDC</t>
  </si>
  <si>
    <t>Kód :  22</t>
  </si>
  <si>
    <t>( nouzová obsluha pohotovostním výpravčím )</t>
  </si>
  <si>
    <t>zast. - 90</t>
  </si>
  <si>
    <t>proj. - 30</t>
  </si>
  <si>
    <t>č. I,  úrovňové, ostrovní</t>
  </si>
  <si>
    <t>Km  13,949</t>
  </si>
  <si>
    <t>při jízdě do odbočky - rychlost 50 km/h</t>
  </si>
  <si>
    <t>Vzájemně vyloučeny jsou pouze protisměrné jízdní cesty na tutéž kolej</t>
  </si>
  <si>
    <t>Automatické  hradlo</t>
  </si>
  <si>
    <t>Kód : 14</t>
  </si>
  <si>
    <t>1 + 3</t>
  </si>
  <si>
    <t>S 3</t>
  </si>
  <si>
    <t>Se 1</t>
  </si>
  <si>
    <t>Se 2</t>
  </si>
  <si>
    <t>L 3</t>
  </si>
  <si>
    <t>Obvod  výpravčího  DOZ</t>
  </si>
  <si>
    <t>elm.</t>
  </si>
  <si>
    <t>výměnový zámek v závislosti na v.č. 101b</t>
  </si>
  <si>
    <t>Vk 2</t>
  </si>
  <si>
    <t>Vk 3 / 4t / 4</t>
  </si>
  <si>
    <t>Vk 3</t>
  </si>
  <si>
    <t xml:space="preserve">Vk 1 / Vk 2 / 3t / 3 </t>
  </si>
  <si>
    <t>EZ v PSt.1 :</t>
  </si>
  <si>
    <t>KANGO</t>
  </si>
  <si>
    <t>Elektronické  stavědlo</t>
  </si>
  <si>
    <t>dálková obsluha výpravčím DOZ z ŽST Boršov nad Vltavou</t>
  </si>
  <si>
    <t>Telefonické  dorozumívání</t>
  </si>
  <si>
    <t>Kód : 1</t>
  </si>
  <si>
    <t>strojvedoucí hlásí prostřednictvím RDST</t>
  </si>
  <si>
    <t>výpravčímu DOZ ŽST Boršov nad Vltavou</t>
  </si>
  <si>
    <t>bez návěstního bodu</t>
  </si>
  <si>
    <t>provoz podle SŽDC D 1 *)</t>
  </si>
  <si>
    <t>*) =</t>
  </si>
  <si>
    <t>telefonické dorozumívání zavedeno mezi výpravčím DOZ ŽST Boršov nad Vltavou a výpravčím ŽST Zlatá Koruna</t>
  </si>
  <si>
    <t>ESA  11  -  DŘS</t>
  </si>
  <si>
    <t>VII. / 2015</t>
  </si>
  <si>
    <t>Vk 4</t>
  </si>
  <si>
    <t>EZ</t>
  </si>
  <si>
    <t>2 x EZ v PSt.2 :</t>
  </si>
  <si>
    <t>( v.č. 101b / 7t / 7 )</t>
  </si>
  <si>
    <t>Vk 4 / 5t / 5</t>
  </si>
  <si>
    <t>výměnový zámek, klíč Vk 4 / 5t / 5 držen v EMZ v PSt. 2</t>
  </si>
  <si>
    <t>výměnový zámek, klíč Vk 1 / Vk 2 / 3t / 3 držen v EMZ v PSt. 1</t>
  </si>
  <si>
    <t>výměnový zámek, klíč Vk 3 / 4t / 4 držen v EMZ v PSt. 2</t>
  </si>
  <si>
    <t>výměnový zámek, klíč v.č. 101b / 7t / 7 držen v EMZ v kolejišti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</si>
</sst>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11"/>
      <color indexed="12"/>
      <name val="Arial CE"/>
      <family val="2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43" xfId="0" applyFont="1" applyBorder="1" applyAlignment="1">
      <alignment/>
    </xf>
    <xf numFmtId="0" fontId="24" fillId="0" borderId="0" xfId="47" applyFont="1" applyFill="1" applyBorder="1" applyAlignment="1">
      <alignment horizontal="center" vertical="center"/>
      <protection/>
    </xf>
    <xf numFmtId="164" fontId="7" fillId="0" borderId="20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64" fontId="7" fillId="0" borderId="46" xfId="0" applyNumberFormat="1" applyFont="1" applyBorder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0" fontId="3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8" fillId="3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33" borderId="62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0" fillId="0" borderId="24" xfId="0" applyBorder="1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indent="1"/>
    </xf>
    <xf numFmtId="0" fontId="12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27" fillId="0" borderId="0" xfId="47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33" fillId="0" borderId="52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36" borderId="17" xfId="47" applyFont="1" applyFill="1" applyBorder="1" applyAlignment="1">
      <alignment horizontal="center" vertical="center"/>
      <protection/>
    </xf>
    <xf numFmtId="0" fontId="1" fillId="37" borderId="63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5" xfId="47" applyFont="1" applyFill="1" applyBorder="1" applyAlignment="1" quotePrefix="1">
      <alignment vertical="center"/>
      <protection/>
    </xf>
    <xf numFmtId="164" fontId="0" fillId="37" borderId="65" xfId="47" applyNumberFormat="1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36" xfId="47" applyFont="1" applyBorder="1">
      <alignment/>
      <protection/>
    </xf>
    <xf numFmtId="0" fontId="0" fillId="37" borderId="46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20" xfId="47" applyFont="1" applyBorder="1">
      <alignment/>
      <protection/>
    </xf>
    <xf numFmtId="0" fontId="21" fillId="0" borderId="0" xfId="47" applyFont="1" applyFill="1" applyBorder="1" applyAlignment="1">
      <alignment horizontal="center"/>
      <protection/>
    </xf>
    <xf numFmtId="0" fontId="0" fillId="0" borderId="20" xfId="47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1" fillId="0" borderId="0" xfId="47" applyNumberFormat="1" applyFont="1" applyBorder="1" applyAlignment="1">
      <alignment horizontal="center" vertical="center"/>
      <protection/>
    </xf>
    <xf numFmtId="0" fontId="0" fillId="0" borderId="7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8" fillId="36" borderId="54" xfId="47" applyFont="1" applyFill="1" applyBorder="1" applyAlignment="1">
      <alignment horizontal="center" vertical="center"/>
      <protection/>
    </xf>
    <xf numFmtId="0" fontId="8" fillId="36" borderId="18" xfId="47" applyFont="1" applyFill="1" applyBorder="1" applyAlignment="1">
      <alignment horizontal="center" vertical="center"/>
      <protection/>
    </xf>
    <xf numFmtId="0" fontId="0" fillId="37" borderId="4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20" xfId="47" applyFont="1" applyBorder="1" applyAlignment="1">
      <alignment vertical="center"/>
      <protection/>
    </xf>
    <xf numFmtId="0" fontId="34" fillId="0" borderId="49" xfId="47" applyNumberFormat="1" applyFont="1" applyBorder="1" applyAlignment="1">
      <alignment horizontal="center" vertical="center"/>
      <protection/>
    </xf>
    <xf numFmtId="1" fontId="35" fillId="0" borderId="20" xfId="47" applyNumberFormat="1" applyFont="1" applyBorder="1" applyAlignment="1">
      <alignment horizontal="center" vertical="center"/>
      <protection/>
    </xf>
    <xf numFmtId="49" fontId="0" fillId="0" borderId="76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2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2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5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>
      <alignment/>
      <protection/>
    </xf>
    <xf numFmtId="0" fontId="14" fillId="0" borderId="0" xfId="47" applyFont="1" applyBorder="1" applyAlignment="1">
      <alignment horizontal="center" vertical="top"/>
      <protection/>
    </xf>
    <xf numFmtId="0" fontId="40" fillId="0" borderId="0" xfId="47" applyFont="1" applyBorder="1" applyAlignment="1">
      <alignment horizontal="center" vertical="center"/>
      <protection/>
    </xf>
    <xf numFmtId="164" fontId="35" fillId="0" borderId="14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20" xfId="47" applyNumberFormat="1" applyFont="1" applyFill="1" applyBorder="1" applyAlignment="1">
      <alignment vertical="center"/>
      <protection/>
    </xf>
    <xf numFmtId="164" fontId="35" fillId="0" borderId="14" xfId="47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42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164" fontId="1" fillId="0" borderId="14" xfId="0" applyNumberFormat="1" applyFont="1" applyBorder="1" applyAlignment="1">
      <alignment horizontal="center" vertical="center"/>
    </xf>
    <xf numFmtId="0" fontId="33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0" fontId="21" fillId="0" borderId="0" xfId="47" applyFont="1" applyFill="1" applyBorder="1" applyAlignment="1">
      <alignment horizontal="left"/>
      <protection/>
    </xf>
    <xf numFmtId="0" fontId="14" fillId="0" borderId="43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20" xfId="47" applyFont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2" fillId="36" borderId="74" xfId="47" applyFont="1" applyFill="1" applyBorder="1" applyAlignment="1">
      <alignment horizontal="center" vertical="center"/>
      <protection/>
    </xf>
    <xf numFmtId="0" fontId="22" fillId="36" borderId="74" xfId="47" applyFont="1" applyFill="1" applyBorder="1" applyAlignment="1" quotePrefix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3" borderId="3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0" fillId="37" borderId="63" xfId="0" applyFont="1" applyFill="1" applyBorder="1" applyAlignment="1">
      <alignment vertical="center"/>
    </xf>
    <xf numFmtId="0" fontId="0" fillId="37" borderId="87" xfId="0" applyFont="1" applyFill="1" applyBorder="1" applyAlignment="1">
      <alignment vertical="center"/>
    </xf>
    <xf numFmtId="0" fontId="0" fillId="37" borderId="88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Křemže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923925</xdr:colOff>
      <xdr:row>22</xdr:row>
      <xdr:rowOff>133350</xdr:rowOff>
    </xdr:from>
    <xdr:to>
      <xdr:col>13</xdr:col>
      <xdr:colOff>266700</xdr:colOff>
      <xdr:row>22</xdr:row>
      <xdr:rowOff>152400</xdr:rowOff>
    </xdr:to>
    <xdr:sp>
      <xdr:nvSpPr>
        <xdr:cNvPr id="1" name="Line 1930"/>
        <xdr:cNvSpPr>
          <a:spLocks/>
        </xdr:cNvSpPr>
      </xdr:nvSpPr>
      <xdr:spPr>
        <a:xfrm flipH="1" flipV="1">
          <a:off x="9382125" y="5762625"/>
          <a:ext cx="314325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41</xdr:col>
      <xdr:colOff>247650</xdr:colOff>
      <xdr:row>33</xdr:row>
      <xdr:rowOff>114300</xdr:rowOff>
    </xdr:to>
    <xdr:sp>
      <xdr:nvSpPr>
        <xdr:cNvPr id="2" name="Line 2173"/>
        <xdr:cNvSpPr>
          <a:spLocks/>
        </xdr:cNvSpPr>
      </xdr:nvSpPr>
      <xdr:spPr>
        <a:xfrm flipV="1">
          <a:off x="17125950" y="8258175"/>
          <a:ext cx="1335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15</xdr:col>
      <xdr:colOff>266700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495300</xdr:colOff>
      <xdr:row>28</xdr:row>
      <xdr:rowOff>114300</xdr:rowOff>
    </xdr:from>
    <xdr:to>
      <xdr:col>66</xdr:col>
      <xdr:colOff>219075</xdr:colOff>
      <xdr:row>28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4518600" y="7115175"/>
          <a:ext cx="14582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6728400" y="7800975"/>
          <a:ext cx="2803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31</xdr:row>
      <xdr:rowOff>200025</xdr:rowOff>
    </xdr:from>
    <xdr:to>
      <xdr:col>47</xdr:col>
      <xdr:colOff>247650</xdr:colOff>
      <xdr:row>33</xdr:row>
      <xdr:rowOff>28575</xdr:rowOff>
    </xdr:to>
    <xdr:sp>
      <xdr:nvSpPr>
        <xdr:cNvPr id="7" name="Line 14"/>
        <xdr:cNvSpPr>
          <a:spLocks/>
        </xdr:cNvSpPr>
      </xdr:nvSpPr>
      <xdr:spPr>
        <a:xfrm flipV="1">
          <a:off x="31965900" y="7886700"/>
          <a:ext cx="32766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Křemže</a:t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28</xdr:row>
      <xdr:rowOff>152400</xdr:rowOff>
    </xdr:to>
    <xdr:sp>
      <xdr:nvSpPr>
        <xdr:cNvPr id="9" name="Line 23"/>
        <xdr:cNvSpPr>
          <a:spLocks/>
        </xdr:cNvSpPr>
      </xdr:nvSpPr>
      <xdr:spPr>
        <a:xfrm flipH="1">
          <a:off x="148971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0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200025</xdr:rowOff>
    </xdr:from>
    <xdr:to>
      <xdr:col>21</xdr:col>
      <xdr:colOff>266700</xdr:colOff>
      <xdr:row>33</xdr:row>
      <xdr:rowOff>28575</xdr:rowOff>
    </xdr:to>
    <xdr:sp>
      <xdr:nvSpPr>
        <xdr:cNvPr id="18" name="Line 384"/>
        <xdr:cNvSpPr>
          <a:spLocks/>
        </xdr:cNvSpPr>
      </xdr:nvSpPr>
      <xdr:spPr>
        <a:xfrm>
          <a:off x="12668250" y="7886700"/>
          <a:ext cx="29718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152400</xdr:rowOff>
    </xdr:from>
    <xdr:to>
      <xdr:col>20</xdr:col>
      <xdr:colOff>495300</xdr:colOff>
      <xdr:row>29</xdr:row>
      <xdr:rowOff>0</xdr:rowOff>
    </xdr:to>
    <xdr:sp>
      <xdr:nvSpPr>
        <xdr:cNvPr id="19" name="Line 853"/>
        <xdr:cNvSpPr>
          <a:spLocks/>
        </xdr:cNvSpPr>
      </xdr:nvSpPr>
      <xdr:spPr>
        <a:xfrm flipH="1">
          <a:off x="141541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8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8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28575</xdr:rowOff>
    </xdr:from>
    <xdr:to>
      <xdr:col>22</xdr:col>
      <xdr:colOff>495300</xdr:colOff>
      <xdr:row>33</xdr:row>
      <xdr:rowOff>85725</xdr:rowOff>
    </xdr:to>
    <xdr:sp>
      <xdr:nvSpPr>
        <xdr:cNvPr id="22" name="Line 878"/>
        <xdr:cNvSpPr>
          <a:spLocks/>
        </xdr:cNvSpPr>
      </xdr:nvSpPr>
      <xdr:spPr>
        <a:xfrm>
          <a:off x="15640050" y="81724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85725</xdr:rowOff>
    </xdr:from>
    <xdr:to>
      <xdr:col>23</xdr:col>
      <xdr:colOff>266700</xdr:colOff>
      <xdr:row>33</xdr:row>
      <xdr:rowOff>114300</xdr:rowOff>
    </xdr:to>
    <xdr:sp>
      <xdr:nvSpPr>
        <xdr:cNvPr id="23" name="Line 879"/>
        <xdr:cNvSpPr>
          <a:spLocks/>
        </xdr:cNvSpPr>
      </xdr:nvSpPr>
      <xdr:spPr>
        <a:xfrm>
          <a:off x="16383000" y="82296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33</xdr:row>
      <xdr:rowOff>28575</xdr:rowOff>
    </xdr:from>
    <xdr:to>
      <xdr:col>43</xdr:col>
      <xdr:colOff>247650</xdr:colOff>
      <xdr:row>33</xdr:row>
      <xdr:rowOff>85725</xdr:rowOff>
    </xdr:to>
    <xdr:sp>
      <xdr:nvSpPr>
        <xdr:cNvPr id="24" name="Line 880"/>
        <xdr:cNvSpPr>
          <a:spLocks/>
        </xdr:cNvSpPr>
      </xdr:nvSpPr>
      <xdr:spPr>
        <a:xfrm flipV="1">
          <a:off x="31222950" y="81724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33</xdr:row>
      <xdr:rowOff>85725</xdr:rowOff>
    </xdr:from>
    <xdr:to>
      <xdr:col>42</xdr:col>
      <xdr:colOff>476250</xdr:colOff>
      <xdr:row>33</xdr:row>
      <xdr:rowOff>114300</xdr:rowOff>
    </xdr:to>
    <xdr:sp>
      <xdr:nvSpPr>
        <xdr:cNvPr id="25" name="Line 881"/>
        <xdr:cNvSpPr>
          <a:spLocks/>
        </xdr:cNvSpPr>
      </xdr:nvSpPr>
      <xdr:spPr>
        <a:xfrm flipV="1">
          <a:off x="30480000" y="82296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83</xdr:col>
      <xdr:colOff>247650</xdr:colOff>
      <xdr:row>31</xdr:row>
      <xdr:rowOff>114300</xdr:rowOff>
    </xdr:to>
    <xdr:sp>
      <xdr:nvSpPr>
        <xdr:cNvPr id="26" name="Line 894"/>
        <xdr:cNvSpPr>
          <a:spLocks/>
        </xdr:cNvSpPr>
      </xdr:nvSpPr>
      <xdr:spPr>
        <a:xfrm flipH="1">
          <a:off x="51606450" y="6429375"/>
          <a:ext cx="103822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8" name="Line 1011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28</xdr:row>
      <xdr:rowOff>114300</xdr:rowOff>
    </xdr:from>
    <xdr:to>
      <xdr:col>83</xdr:col>
      <xdr:colOff>247650</xdr:colOff>
      <xdr:row>28</xdr:row>
      <xdr:rowOff>114300</xdr:rowOff>
    </xdr:to>
    <xdr:sp>
      <xdr:nvSpPr>
        <xdr:cNvPr id="29" name="Line 1098"/>
        <xdr:cNvSpPr>
          <a:spLocks/>
        </xdr:cNvSpPr>
      </xdr:nvSpPr>
      <xdr:spPr>
        <a:xfrm flipV="1">
          <a:off x="50920650" y="7115175"/>
          <a:ext cx="1106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0" name="Line 121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1" name="Line 121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2" name="Line 1219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3" name="Line 1220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4" name="Line 1221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5" name="Line 1222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6" name="Line 122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7" name="Line 122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8" name="Line 1470"/>
        <xdr:cNvSpPr>
          <a:spLocks/>
        </xdr:cNvSpPr>
      </xdr:nvSpPr>
      <xdr:spPr>
        <a:xfrm flipH="1">
          <a:off x="399669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9" name="Line 1471"/>
        <xdr:cNvSpPr>
          <a:spLocks/>
        </xdr:cNvSpPr>
      </xdr:nvSpPr>
      <xdr:spPr>
        <a:xfrm flipH="1">
          <a:off x="399669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14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14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513397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46</xdr:col>
      <xdr:colOff>495300</xdr:colOff>
      <xdr:row>28</xdr:row>
      <xdr:rowOff>114300</xdr:rowOff>
    </xdr:to>
    <xdr:sp>
      <xdr:nvSpPr>
        <xdr:cNvPr id="43" name="Line 1477"/>
        <xdr:cNvSpPr>
          <a:spLocks/>
        </xdr:cNvSpPr>
      </xdr:nvSpPr>
      <xdr:spPr>
        <a:xfrm flipV="1">
          <a:off x="15640050" y="7115175"/>
          <a:ext cx="1887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4" name="Line 1668"/>
        <xdr:cNvSpPr>
          <a:spLocks/>
        </xdr:cNvSpPr>
      </xdr:nvSpPr>
      <xdr:spPr>
        <a:xfrm flipH="1">
          <a:off x="409289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5" name="Line 1669"/>
        <xdr:cNvSpPr>
          <a:spLocks/>
        </xdr:cNvSpPr>
      </xdr:nvSpPr>
      <xdr:spPr>
        <a:xfrm flipH="1">
          <a:off x="409289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6" name="Line 1670"/>
        <xdr:cNvSpPr>
          <a:spLocks/>
        </xdr:cNvSpPr>
      </xdr:nvSpPr>
      <xdr:spPr>
        <a:xfrm flipH="1">
          <a:off x="414528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7" name="Line 1671"/>
        <xdr:cNvSpPr>
          <a:spLocks/>
        </xdr:cNvSpPr>
      </xdr:nvSpPr>
      <xdr:spPr>
        <a:xfrm flipH="1">
          <a:off x="414528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19050</xdr:rowOff>
    </xdr:from>
    <xdr:to>
      <xdr:col>19</xdr:col>
      <xdr:colOff>247650</xdr:colOff>
      <xdr:row>26</xdr:row>
      <xdr:rowOff>114300</xdr:rowOff>
    </xdr:to>
    <xdr:sp>
      <xdr:nvSpPr>
        <xdr:cNvPr id="48" name="Line 1704"/>
        <xdr:cNvSpPr>
          <a:spLocks/>
        </xdr:cNvSpPr>
      </xdr:nvSpPr>
      <xdr:spPr>
        <a:xfrm flipH="1" flipV="1">
          <a:off x="11925300" y="6105525"/>
          <a:ext cx="22098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28</xdr:row>
      <xdr:rowOff>114300</xdr:rowOff>
    </xdr:from>
    <xdr:to>
      <xdr:col>47</xdr:col>
      <xdr:colOff>247650</xdr:colOff>
      <xdr:row>28</xdr:row>
      <xdr:rowOff>152400</xdr:rowOff>
    </xdr:to>
    <xdr:sp>
      <xdr:nvSpPr>
        <xdr:cNvPr id="49" name="Line 1743"/>
        <xdr:cNvSpPr>
          <a:spLocks/>
        </xdr:cNvSpPr>
      </xdr:nvSpPr>
      <xdr:spPr>
        <a:xfrm flipH="1" flipV="1">
          <a:off x="34518600" y="71151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28</xdr:row>
      <xdr:rowOff>152400</xdr:rowOff>
    </xdr:from>
    <xdr:to>
      <xdr:col>48</xdr:col>
      <xdr:colOff>476250</xdr:colOff>
      <xdr:row>29</xdr:row>
      <xdr:rowOff>0</xdr:rowOff>
    </xdr:to>
    <xdr:sp>
      <xdr:nvSpPr>
        <xdr:cNvPr id="50" name="Line 1744"/>
        <xdr:cNvSpPr>
          <a:spLocks/>
        </xdr:cNvSpPr>
      </xdr:nvSpPr>
      <xdr:spPr>
        <a:xfrm flipH="1" flipV="1">
          <a:off x="352425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22</xdr:col>
      <xdr:colOff>495300</xdr:colOff>
      <xdr:row>28</xdr:row>
      <xdr:rowOff>0</xdr:rowOff>
    </xdr:to>
    <xdr:sp>
      <xdr:nvSpPr>
        <xdr:cNvPr id="51" name="Line 1903"/>
        <xdr:cNvSpPr>
          <a:spLocks/>
        </xdr:cNvSpPr>
      </xdr:nvSpPr>
      <xdr:spPr>
        <a:xfrm flipH="1" flipV="1">
          <a:off x="13411200" y="65436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28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46532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34</xdr:col>
      <xdr:colOff>0</xdr:colOff>
      <xdr:row>33</xdr:row>
      <xdr:rowOff>0</xdr:rowOff>
    </xdr:from>
    <xdr:to>
      <xdr:col>35</xdr:col>
      <xdr:colOff>0</xdr:colOff>
      <xdr:row>34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248031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248031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55" name="Line 1925"/>
        <xdr:cNvSpPr>
          <a:spLocks/>
        </xdr:cNvSpPr>
      </xdr:nvSpPr>
      <xdr:spPr>
        <a:xfrm flipH="1" flipV="1">
          <a:off x="126682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56" name="Line 1926"/>
        <xdr:cNvSpPr>
          <a:spLocks/>
        </xdr:cNvSpPr>
      </xdr:nvSpPr>
      <xdr:spPr>
        <a:xfrm flipH="1" flipV="1">
          <a:off x="119253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133350</xdr:rowOff>
    </xdr:from>
    <xdr:to>
      <xdr:col>13</xdr:col>
      <xdr:colOff>0</xdr:colOff>
      <xdr:row>23</xdr:row>
      <xdr:rowOff>142875</xdr:rowOff>
    </xdr:to>
    <xdr:sp>
      <xdr:nvSpPr>
        <xdr:cNvPr id="57" name="Text Box 1927"/>
        <xdr:cNvSpPr txBox="1">
          <a:spLocks noChangeArrowheads="1"/>
        </xdr:cNvSpPr>
      </xdr:nvSpPr>
      <xdr:spPr>
        <a:xfrm>
          <a:off x="8458200" y="5534025"/>
          <a:ext cx="971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14</xdr:col>
      <xdr:colOff>495300</xdr:colOff>
      <xdr:row>23</xdr:row>
      <xdr:rowOff>0</xdr:rowOff>
    </xdr:from>
    <xdr:to>
      <xdr:col>15</xdr:col>
      <xdr:colOff>266700</xdr:colOff>
      <xdr:row>23</xdr:row>
      <xdr:rowOff>95250</xdr:rowOff>
    </xdr:to>
    <xdr:sp>
      <xdr:nvSpPr>
        <xdr:cNvPr id="58" name="Line 1928"/>
        <xdr:cNvSpPr>
          <a:spLocks/>
        </xdr:cNvSpPr>
      </xdr:nvSpPr>
      <xdr:spPr>
        <a:xfrm flipH="1" flipV="1">
          <a:off x="10439400" y="585787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152400</xdr:rowOff>
    </xdr:from>
    <xdr:to>
      <xdr:col>14</xdr:col>
      <xdr:colOff>495300</xdr:colOff>
      <xdr:row>23</xdr:row>
      <xdr:rowOff>0</xdr:rowOff>
    </xdr:to>
    <xdr:sp>
      <xdr:nvSpPr>
        <xdr:cNvPr id="59" name="Line 1929"/>
        <xdr:cNvSpPr>
          <a:spLocks/>
        </xdr:cNvSpPr>
      </xdr:nvSpPr>
      <xdr:spPr>
        <a:xfrm flipH="1" flipV="1">
          <a:off x="96964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114300</xdr:rowOff>
    </xdr:from>
    <xdr:to>
      <xdr:col>39</xdr:col>
      <xdr:colOff>247650</xdr:colOff>
      <xdr:row>32</xdr:row>
      <xdr:rowOff>114300</xdr:rowOff>
    </xdr:to>
    <xdr:grpSp>
      <xdr:nvGrpSpPr>
        <xdr:cNvPr id="60" name="Group 1958"/>
        <xdr:cNvGrpSpPr>
          <a:grpSpLocks/>
        </xdr:cNvGrpSpPr>
      </xdr:nvGrpSpPr>
      <xdr:grpSpPr>
        <a:xfrm>
          <a:off x="19107150" y="73437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61" name="Rectangle 195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6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6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6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96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6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6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6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6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6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6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7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7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97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7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7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25</xdr:row>
      <xdr:rowOff>114300</xdr:rowOff>
    </xdr:from>
    <xdr:to>
      <xdr:col>16</xdr:col>
      <xdr:colOff>495300</xdr:colOff>
      <xdr:row>25</xdr:row>
      <xdr:rowOff>114300</xdr:rowOff>
    </xdr:to>
    <xdr:sp>
      <xdr:nvSpPr>
        <xdr:cNvPr id="77" name="Line 1992"/>
        <xdr:cNvSpPr>
          <a:spLocks/>
        </xdr:cNvSpPr>
      </xdr:nvSpPr>
      <xdr:spPr>
        <a:xfrm flipV="1">
          <a:off x="8753475" y="6429375"/>
          <a:ext cx="3171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247650</xdr:colOff>
      <xdr:row>22</xdr:row>
      <xdr:rowOff>114300</xdr:rowOff>
    </xdr:from>
    <xdr:ext cx="514350" cy="228600"/>
    <xdr:sp>
      <xdr:nvSpPr>
        <xdr:cNvPr id="78" name="text 7125"/>
        <xdr:cNvSpPr txBox="1">
          <a:spLocks noChangeArrowheads="1"/>
        </xdr:cNvSpPr>
      </xdr:nvSpPr>
      <xdr:spPr>
        <a:xfrm>
          <a:off x="10191750" y="5743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9" name="Oval 206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80" name="Line 2062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81" name="Line 2063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17</xdr:row>
      <xdr:rowOff>19050</xdr:rowOff>
    </xdr:from>
    <xdr:to>
      <xdr:col>54</xdr:col>
      <xdr:colOff>504825</xdr:colOff>
      <xdr:row>17</xdr:row>
      <xdr:rowOff>19050</xdr:rowOff>
    </xdr:to>
    <xdr:sp>
      <xdr:nvSpPr>
        <xdr:cNvPr id="82" name="Line 2064"/>
        <xdr:cNvSpPr>
          <a:spLocks/>
        </xdr:cNvSpPr>
      </xdr:nvSpPr>
      <xdr:spPr>
        <a:xfrm flipH="1">
          <a:off x="39966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17</xdr:row>
      <xdr:rowOff>9525</xdr:rowOff>
    </xdr:from>
    <xdr:to>
      <xdr:col>55</xdr:col>
      <xdr:colOff>9525</xdr:colOff>
      <xdr:row>17</xdr:row>
      <xdr:rowOff>9525</xdr:rowOff>
    </xdr:to>
    <xdr:sp>
      <xdr:nvSpPr>
        <xdr:cNvPr id="83" name="Line 2065"/>
        <xdr:cNvSpPr>
          <a:spLocks/>
        </xdr:cNvSpPr>
      </xdr:nvSpPr>
      <xdr:spPr>
        <a:xfrm flipH="1">
          <a:off x="399669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84" name="Line 20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9525</xdr:rowOff>
    </xdr:from>
    <xdr:to>
      <xdr:col>55</xdr:col>
      <xdr:colOff>9525</xdr:colOff>
      <xdr:row>15</xdr:row>
      <xdr:rowOff>9525</xdr:rowOff>
    </xdr:to>
    <xdr:sp>
      <xdr:nvSpPr>
        <xdr:cNvPr id="85" name="Line 2067"/>
        <xdr:cNvSpPr>
          <a:spLocks/>
        </xdr:cNvSpPr>
      </xdr:nvSpPr>
      <xdr:spPr>
        <a:xfrm flipH="1">
          <a:off x="399669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314325</xdr:colOff>
      <xdr:row>27</xdr:row>
      <xdr:rowOff>0</xdr:rowOff>
    </xdr:from>
    <xdr:to>
      <xdr:col>76</xdr:col>
      <xdr:colOff>666750</xdr:colOff>
      <xdr:row>28</xdr:row>
      <xdr:rowOff>114300</xdr:rowOff>
    </xdr:to>
    <xdr:grpSp>
      <xdr:nvGrpSpPr>
        <xdr:cNvPr id="86" name="Group 2090"/>
        <xdr:cNvGrpSpPr>
          <a:grpSpLocks/>
        </xdr:cNvGrpSpPr>
      </xdr:nvGrpSpPr>
      <xdr:grpSpPr>
        <a:xfrm>
          <a:off x="56626125" y="6772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87" name="Line 2091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92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29</xdr:row>
      <xdr:rowOff>0</xdr:rowOff>
    </xdr:from>
    <xdr:to>
      <xdr:col>10</xdr:col>
      <xdr:colOff>495300</xdr:colOff>
      <xdr:row>34</xdr:row>
      <xdr:rowOff>0</xdr:rowOff>
    </xdr:to>
    <xdr:sp>
      <xdr:nvSpPr>
        <xdr:cNvPr id="89" name="Line 2167"/>
        <xdr:cNvSpPr>
          <a:spLocks/>
        </xdr:cNvSpPr>
      </xdr:nvSpPr>
      <xdr:spPr>
        <a:xfrm>
          <a:off x="74676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27</xdr:row>
      <xdr:rowOff>0</xdr:rowOff>
    </xdr:from>
    <xdr:ext cx="971550" cy="457200"/>
    <xdr:sp>
      <xdr:nvSpPr>
        <xdr:cNvPr id="90" name="text 774"/>
        <xdr:cNvSpPr txBox="1">
          <a:spLocks noChangeArrowheads="1"/>
        </xdr:cNvSpPr>
      </xdr:nvSpPr>
      <xdr:spPr>
        <a:xfrm>
          <a:off x="69723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1581 - 3SBI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14,066</a:t>
          </a:r>
        </a:p>
      </xdr:txBody>
    </xdr:sp>
    <xdr:clientData/>
  </xdr:oneCellAnchor>
  <xdr:twoCellAnchor>
    <xdr:from>
      <xdr:col>14</xdr:col>
      <xdr:colOff>495300</xdr:colOff>
      <xdr:row>29</xdr:row>
      <xdr:rowOff>0</xdr:rowOff>
    </xdr:from>
    <xdr:to>
      <xdr:col>19</xdr:col>
      <xdr:colOff>266700</xdr:colOff>
      <xdr:row>31</xdr:row>
      <xdr:rowOff>0</xdr:rowOff>
    </xdr:to>
    <xdr:sp>
      <xdr:nvSpPr>
        <xdr:cNvPr id="91" name="Line 2169"/>
        <xdr:cNvSpPr>
          <a:spLocks/>
        </xdr:cNvSpPr>
      </xdr:nvSpPr>
      <xdr:spPr>
        <a:xfrm flipV="1">
          <a:off x="10439400" y="72294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0</xdr:rowOff>
    </xdr:from>
    <xdr:to>
      <xdr:col>52</xdr:col>
      <xdr:colOff>476250</xdr:colOff>
      <xdr:row>31</xdr:row>
      <xdr:rowOff>0</xdr:rowOff>
    </xdr:to>
    <xdr:sp>
      <xdr:nvSpPr>
        <xdr:cNvPr id="92" name="Line 2170"/>
        <xdr:cNvSpPr>
          <a:spLocks/>
        </xdr:cNvSpPr>
      </xdr:nvSpPr>
      <xdr:spPr>
        <a:xfrm>
          <a:off x="35985450" y="7229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142875</xdr:rowOff>
    </xdr:from>
    <xdr:to>
      <xdr:col>17</xdr:col>
      <xdr:colOff>266700</xdr:colOff>
      <xdr:row>31</xdr:row>
      <xdr:rowOff>200025</xdr:rowOff>
    </xdr:to>
    <xdr:sp>
      <xdr:nvSpPr>
        <xdr:cNvPr id="93" name="Line 2176"/>
        <xdr:cNvSpPr>
          <a:spLocks/>
        </xdr:cNvSpPr>
      </xdr:nvSpPr>
      <xdr:spPr>
        <a:xfrm>
          <a:off x="11925300" y="78295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31</xdr:row>
      <xdr:rowOff>142875</xdr:rowOff>
    </xdr:to>
    <xdr:sp>
      <xdr:nvSpPr>
        <xdr:cNvPr id="94" name="Line 2177"/>
        <xdr:cNvSpPr>
          <a:spLocks/>
        </xdr:cNvSpPr>
      </xdr:nvSpPr>
      <xdr:spPr>
        <a:xfrm>
          <a:off x="11182350" y="7800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76200</xdr:rowOff>
    </xdr:from>
    <xdr:to>
      <xdr:col>13</xdr:col>
      <xdr:colOff>266700</xdr:colOff>
      <xdr:row>31</xdr:row>
      <xdr:rowOff>114300</xdr:rowOff>
    </xdr:to>
    <xdr:sp>
      <xdr:nvSpPr>
        <xdr:cNvPr id="95" name="Line 2180"/>
        <xdr:cNvSpPr>
          <a:spLocks/>
        </xdr:cNvSpPr>
      </xdr:nvSpPr>
      <xdr:spPr>
        <a:xfrm flipH="1">
          <a:off x="89535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96" name="Line 2181"/>
        <xdr:cNvSpPr>
          <a:spLocks/>
        </xdr:cNvSpPr>
      </xdr:nvSpPr>
      <xdr:spPr>
        <a:xfrm flipH="1">
          <a:off x="96964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0</xdr:rowOff>
    </xdr:from>
    <xdr:to>
      <xdr:col>23</xdr:col>
      <xdr:colOff>266700</xdr:colOff>
      <xdr:row>28</xdr:row>
      <xdr:rowOff>76200</xdr:rowOff>
    </xdr:to>
    <xdr:sp>
      <xdr:nvSpPr>
        <xdr:cNvPr id="97" name="Line 2183"/>
        <xdr:cNvSpPr>
          <a:spLocks/>
        </xdr:cNvSpPr>
      </xdr:nvSpPr>
      <xdr:spPr>
        <a:xfrm flipH="1" flipV="1">
          <a:off x="1638300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76200</xdr:rowOff>
    </xdr:from>
    <xdr:to>
      <xdr:col>24</xdr:col>
      <xdr:colOff>495300</xdr:colOff>
      <xdr:row>28</xdr:row>
      <xdr:rowOff>114300</xdr:rowOff>
    </xdr:to>
    <xdr:sp>
      <xdr:nvSpPr>
        <xdr:cNvPr id="98" name="Line 2184"/>
        <xdr:cNvSpPr>
          <a:spLocks/>
        </xdr:cNvSpPr>
      </xdr:nvSpPr>
      <xdr:spPr>
        <a:xfrm flipH="1" flipV="1">
          <a:off x="1712595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76200</xdr:rowOff>
    </xdr:from>
    <xdr:to>
      <xdr:col>54</xdr:col>
      <xdr:colOff>495300</xdr:colOff>
      <xdr:row>31</xdr:row>
      <xdr:rowOff>114300</xdr:rowOff>
    </xdr:to>
    <xdr:sp>
      <xdr:nvSpPr>
        <xdr:cNvPr id="99" name="Line 2185"/>
        <xdr:cNvSpPr>
          <a:spLocks/>
        </xdr:cNvSpPr>
      </xdr:nvSpPr>
      <xdr:spPr>
        <a:xfrm flipH="1" flipV="1">
          <a:off x="39700200" y="77628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0</xdr:rowOff>
    </xdr:from>
    <xdr:to>
      <xdr:col>53</xdr:col>
      <xdr:colOff>247650</xdr:colOff>
      <xdr:row>31</xdr:row>
      <xdr:rowOff>76200</xdr:rowOff>
    </xdr:to>
    <xdr:sp>
      <xdr:nvSpPr>
        <xdr:cNvPr id="100" name="Line 2186"/>
        <xdr:cNvSpPr>
          <a:spLocks/>
        </xdr:cNvSpPr>
      </xdr:nvSpPr>
      <xdr:spPr>
        <a:xfrm flipH="1" flipV="1">
          <a:off x="38957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142875</xdr:rowOff>
    </xdr:from>
    <xdr:to>
      <xdr:col>48</xdr:col>
      <xdr:colOff>476250</xdr:colOff>
      <xdr:row>31</xdr:row>
      <xdr:rowOff>200025</xdr:rowOff>
    </xdr:to>
    <xdr:sp>
      <xdr:nvSpPr>
        <xdr:cNvPr id="101" name="Line 2187"/>
        <xdr:cNvSpPr>
          <a:spLocks/>
        </xdr:cNvSpPr>
      </xdr:nvSpPr>
      <xdr:spPr>
        <a:xfrm flipV="1">
          <a:off x="35242500" y="78295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114300</xdr:rowOff>
    </xdr:from>
    <xdr:to>
      <xdr:col>49</xdr:col>
      <xdr:colOff>247650</xdr:colOff>
      <xdr:row>31</xdr:row>
      <xdr:rowOff>142875</xdr:rowOff>
    </xdr:to>
    <xdr:sp>
      <xdr:nvSpPr>
        <xdr:cNvPr id="102" name="Line 2188"/>
        <xdr:cNvSpPr>
          <a:spLocks/>
        </xdr:cNvSpPr>
      </xdr:nvSpPr>
      <xdr:spPr>
        <a:xfrm flipV="1">
          <a:off x="35985450" y="7800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114300</xdr:rowOff>
    </xdr:from>
    <xdr:to>
      <xdr:col>26</xdr:col>
      <xdr:colOff>247650</xdr:colOff>
      <xdr:row>31</xdr:row>
      <xdr:rowOff>114300</xdr:rowOff>
    </xdr:to>
    <xdr:sp>
      <xdr:nvSpPr>
        <xdr:cNvPr id="103" name="Rectangle 2189" descr="Vodorovné cihly"/>
        <xdr:cNvSpPr>
          <a:spLocks/>
        </xdr:cNvSpPr>
      </xdr:nvSpPr>
      <xdr:spPr>
        <a:xfrm>
          <a:off x="18592800" y="75723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247650</xdr:colOff>
      <xdr:row>31</xdr:row>
      <xdr:rowOff>114300</xdr:rowOff>
    </xdr:to>
    <xdr:sp>
      <xdr:nvSpPr>
        <xdr:cNvPr id="104" name="Rectangle 2190" descr="Vodorovné cihly"/>
        <xdr:cNvSpPr>
          <a:spLocks/>
        </xdr:cNvSpPr>
      </xdr:nvSpPr>
      <xdr:spPr>
        <a:xfrm>
          <a:off x="18345150" y="6772275"/>
          <a:ext cx="247650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466725</xdr:colOff>
      <xdr:row>30</xdr:row>
      <xdr:rowOff>114300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23783925" y="7572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46</xdr:col>
      <xdr:colOff>342900</xdr:colOff>
      <xdr:row>26</xdr:row>
      <xdr:rowOff>219075</xdr:rowOff>
    </xdr:from>
    <xdr:to>
      <xdr:col>46</xdr:col>
      <xdr:colOff>647700</xdr:colOff>
      <xdr:row>28</xdr:row>
      <xdr:rowOff>114300</xdr:rowOff>
    </xdr:to>
    <xdr:grpSp>
      <xdr:nvGrpSpPr>
        <xdr:cNvPr id="106" name="Group 2202"/>
        <xdr:cNvGrpSpPr>
          <a:grpSpLocks noChangeAspect="1"/>
        </xdr:cNvGrpSpPr>
      </xdr:nvGrpSpPr>
      <xdr:grpSpPr>
        <a:xfrm>
          <a:off x="34366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22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31</xdr:row>
      <xdr:rowOff>114300</xdr:rowOff>
    </xdr:from>
    <xdr:to>
      <xdr:col>54</xdr:col>
      <xdr:colOff>647700</xdr:colOff>
      <xdr:row>33</xdr:row>
      <xdr:rowOff>28575</xdr:rowOff>
    </xdr:to>
    <xdr:grpSp>
      <xdr:nvGrpSpPr>
        <xdr:cNvPr id="109" name="Group 2205"/>
        <xdr:cNvGrpSpPr>
          <a:grpSpLocks noChangeAspect="1"/>
        </xdr:cNvGrpSpPr>
      </xdr:nvGrpSpPr>
      <xdr:grpSpPr>
        <a:xfrm>
          <a:off x="40309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112" name="Group 2225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2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115" name="Group 2228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22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24</xdr:row>
      <xdr:rowOff>209550</xdr:rowOff>
    </xdr:from>
    <xdr:to>
      <xdr:col>19</xdr:col>
      <xdr:colOff>409575</xdr:colOff>
      <xdr:row>26</xdr:row>
      <xdr:rowOff>114300</xdr:rowOff>
    </xdr:to>
    <xdr:grpSp>
      <xdr:nvGrpSpPr>
        <xdr:cNvPr id="118" name="Group 2231"/>
        <xdr:cNvGrpSpPr>
          <a:grpSpLocks noChangeAspect="1"/>
        </xdr:cNvGrpSpPr>
      </xdr:nvGrpSpPr>
      <xdr:grpSpPr>
        <a:xfrm>
          <a:off x="13982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9" name="Line 22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2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95250</xdr:rowOff>
    </xdr:from>
    <xdr:to>
      <xdr:col>16</xdr:col>
      <xdr:colOff>495300</xdr:colOff>
      <xdr:row>24</xdr:row>
      <xdr:rowOff>19050</xdr:rowOff>
    </xdr:to>
    <xdr:sp>
      <xdr:nvSpPr>
        <xdr:cNvPr id="121" name="Line 2237"/>
        <xdr:cNvSpPr>
          <a:spLocks/>
        </xdr:cNvSpPr>
      </xdr:nvSpPr>
      <xdr:spPr>
        <a:xfrm flipH="1" flipV="1">
          <a:off x="11182350" y="59531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25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101727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52</xdr:col>
      <xdr:colOff>371475</xdr:colOff>
      <xdr:row>33</xdr:row>
      <xdr:rowOff>19050</xdr:rowOff>
    </xdr:from>
    <xdr:to>
      <xdr:col>52</xdr:col>
      <xdr:colOff>590550</xdr:colOff>
      <xdr:row>35</xdr:row>
      <xdr:rowOff>0</xdr:rowOff>
    </xdr:to>
    <xdr:grpSp>
      <xdr:nvGrpSpPr>
        <xdr:cNvPr id="123" name="Group 2245"/>
        <xdr:cNvGrpSpPr>
          <a:grpSpLocks noChangeAspect="1"/>
        </xdr:cNvGrpSpPr>
      </xdr:nvGrpSpPr>
      <xdr:grpSpPr>
        <a:xfrm>
          <a:off x="38852475" y="81629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24" name="Line 22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2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2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AutoShape 22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22</xdr:row>
      <xdr:rowOff>19050</xdr:rowOff>
    </xdr:from>
    <xdr:to>
      <xdr:col>19</xdr:col>
      <xdr:colOff>371475</xdr:colOff>
      <xdr:row>24</xdr:row>
      <xdr:rowOff>0</xdr:rowOff>
    </xdr:to>
    <xdr:grpSp>
      <xdr:nvGrpSpPr>
        <xdr:cNvPr id="128" name="Group 2250"/>
        <xdr:cNvGrpSpPr>
          <a:grpSpLocks noChangeAspect="1"/>
        </xdr:cNvGrpSpPr>
      </xdr:nvGrpSpPr>
      <xdr:grpSpPr>
        <a:xfrm>
          <a:off x="14039850" y="56483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29" name="Line 22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2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2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AutoShape 22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219075</xdr:rowOff>
    </xdr:from>
    <xdr:to>
      <xdr:col>69</xdr:col>
      <xdr:colOff>419100</xdr:colOff>
      <xdr:row>31</xdr:row>
      <xdr:rowOff>114300</xdr:rowOff>
    </xdr:to>
    <xdr:grpSp>
      <xdr:nvGrpSpPr>
        <xdr:cNvPr id="133" name="Group 2256"/>
        <xdr:cNvGrpSpPr>
          <a:grpSpLocks noChangeAspect="1"/>
        </xdr:cNvGrpSpPr>
      </xdr:nvGrpSpPr>
      <xdr:grpSpPr>
        <a:xfrm>
          <a:off x="5144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2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6" name="Line 2259"/>
        <xdr:cNvSpPr>
          <a:spLocks/>
        </xdr:cNvSpPr>
      </xdr:nvSpPr>
      <xdr:spPr>
        <a:xfrm flipH="1">
          <a:off x="399669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9525</xdr:rowOff>
    </xdr:from>
    <xdr:to>
      <xdr:col>55</xdr:col>
      <xdr:colOff>9525</xdr:colOff>
      <xdr:row>16</xdr:row>
      <xdr:rowOff>9525</xdr:rowOff>
    </xdr:to>
    <xdr:sp>
      <xdr:nvSpPr>
        <xdr:cNvPr id="137" name="Line 2260"/>
        <xdr:cNvSpPr>
          <a:spLocks/>
        </xdr:cNvSpPr>
      </xdr:nvSpPr>
      <xdr:spPr>
        <a:xfrm flipH="1">
          <a:off x="399669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27</xdr:row>
      <xdr:rowOff>57150</xdr:rowOff>
    </xdr:from>
    <xdr:to>
      <xdr:col>52</xdr:col>
      <xdr:colOff>657225</xdr:colOff>
      <xdr:row>27</xdr:row>
      <xdr:rowOff>180975</xdr:rowOff>
    </xdr:to>
    <xdr:sp>
      <xdr:nvSpPr>
        <xdr:cNvPr id="138" name="kreslení 16"/>
        <xdr:cNvSpPr>
          <a:spLocks/>
        </xdr:cNvSpPr>
      </xdr:nvSpPr>
      <xdr:spPr>
        <a:xfrm>
          <a:off x="38785800" y="6829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0</xdr:colOff>
      <xdr:row>22</xdr:row>
      <xdr:rowOff>47625</xdr:rowOff>
    </xdr:from>
    <xdr:to>
      <xdr:col>15</xdr:col>
      <xdr:colOff>352425</xdr:colOff>
      <xdr:row>22</xdr:row>
      <xdr:rowOff>171450</xdr:rowOff>
    </xdr:to>
    <xdr:sp>
      <xdr:nvSpPr>
        <xdr:cNvPr id="139" name="kreslení 12"/>
        <xdr:cNvSpPr>
          <a:spLocks/>
        </xdr:cNvSpPr>
      </xdr:nvSpPr>
      <xdr:spPr>
        <a:xfrm>
          <a:off x="10915650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0</xdr:colOff>
      <xdr:row>24</xdr:row>
      <xdr:rowOff>57150</xdr:rowOff>
    </xdr:from>
    <xdr:to>
      <xdr:col>15</xdr:col>
      <xdr:colOff>352425</xdr:colOff>
      <xdr:row>24</xdr:row>
      <xdr:rowOff>180975</xdr:rowOff>
    </xdr:to>
    <xdr:sp>
      <xdr:nvSpPr>
        <xdr:cNvPr id="140" name="kreslení 12"/>
        <xdr:cNvSpPr>
          <a:spLocks/>
        </xdr:cNvSpPr>
      </xdr:nvSpPr>
      <xdr:spPr>
        <a:xfrm>
          <a:off x="1091565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41" name="Group 2273"/>
        <xdr:cNvGrpSpPr>
          <a:grpSpLocks noChangeAspect="1"/>
        </xdr:cNvGrpSpPr>
      </xdr:nvGrpSpPr>
      <xdr:grpSpPr>
        <a:xfrm>
          <a:off x="205740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22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32</xdr:row>
      <xdr:rowOff>57150</xdr:rowOff>
    </xdr:from>
    <xdr:to>
      <xdr:col>10</xdr:col>
      <xdr:colOff>133350</xdr:colOff>
      <xdr:row>32</xdr:row>
      <xdr:rowOff>171450</xdr:rowOff>
    </xdr:to>
    <xdr:grpSp>
      <xdr:nvGrpSpPr>
        <xdr:cNvPr id="150" name="Group 2282"/>
        <xdr:cNvGrpSpPr>
          <a:grpSpLocks noChangeAspect="1"/>
        </xdr:cNvGrpSpPr>
      </xdr:nvGrpSpPr>
      <xdr:grpSpPr>
        <a:xfrm>
          <a:off x="666750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" name="Line 22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2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31</xdr:row>
      <xdr:rowOff>57150</xdr:rowOff>
    </xdr:from>
    <xdr:to>
      <xdr:col>18</xdr:col>
      <xdr:colOff>923925</xdr:colOff>
      <xdr:row>31</xdr:row>
      <xdr:rowOff>171450</xdr:rowOff>
    </xdr:to>
    <xdr:grpSp>
      <xdr:nvGrpSpPr>
        <xdr:cNvPr id="155" name="Group 2287"/>
        <xdr:cNvGrpSpPr>
          <a:grpSpLocks noChangeAspect="1"/>
        </xdr:cNvGrpSpPr>
      </xdr:nvGrpSpPr>
      <xdr:grpSpPr>
        <a:xfrm>
          <a:off x="132683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6" name="Line 22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2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2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2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27</xdr:row>
      <xdr:rowOff>57150</xdr:rowOff>
    </xdr:from>
    <xdr:to>
      <xdr:col>24</xdr:col>
      <xdr:colOff>600075</xdr:colOff>
      <xdr:row>27</xdr:row>
      <xdr:rowOff>171450</xdr:rowOff>
    </xdr:to>
    <xdr:grpSp>
      <xdr:nvGrpSpPr>
        <xdr:cNvPr id="161" name="Group 2293"/>
        <xdr:cNvGrpSpPr>
          <a:grpSpLocks noChangeAspect="1"/>
        </xdr:cNvGrpSpPr>
      </xdr:nvGrpSpPr>
      <xdr:grpSpPr>
        <a:xfrm>
          <a:off x="17106900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6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" name="Line 22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3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419100</xdr:colOff>
      <xdr:row>29</xdr:row>
      <xdr:rowOff>57150</xdr:rowOff>
    </xdr:from>
    <xdr:to>
      <xdr:col>46</xdr:col>
      <xdr:colOff>609600</xdr:colOff>
      <xdr:row>29</xdr:row>
      <xdr:rowOff>171450</xdr:rowOff>
    </xdr:to>
    <xdr:grpSp>
      <xdr:nvGrpSpPr>
        <xdr:cNvPr id="169" name="Group 2301"/>
        <xdr:cNvGrpSpPr>
          <a:grpSpLocks noChangeAspect="1"/>
        </xdr:cNvGrpSpPr>
      </xdr:nvGrpSpPr>
      <xdr:grpSpPr>
        <a:xfrm>
          <a:off x="33775650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" name="Line 230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30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0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30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0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30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77" name="Group 2309"/>
        <xdr:cNvGrpSpPr>
          <a:grpSpLocks noChangeAspect="1"/>
        </xdr:cNvGrpSpPr>
      </xdr:nvGrpSpPr>
      <xdr:grpSpPr>
        <a:xfrm>
          <a:off x="62693550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23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3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3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3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3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32</xdr:row>
      <xdr:rowOff>57150</xdr:rowOff>
    </xdr:from>
    <xdr:to>
      <xdr:col>48</xdr:col>
      <xdr:colOff>628650</xdr:colOff>
      <xdr:row>32</xdr:row>
      <xdr:rowOff>171450</xdr:rowOff>
    </xdr:to>
    <xdr:grpSp>
      <xdr:nvGrpSpPr>
        <xdr:cNvPr id="186" name="Group 2318"/>
        <xdr:cNvGrpSpPr>
          <a:grpSpLocks noChangeAspect="1"/>
        </xdr:cNvGrpSpPr>
      </xdr:nvGrpSpPr>
      <xdr:grpSpPr>
        <a:xfrm>
          <a:off x="3556635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7" name="Line 231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32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32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2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32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30</xdr:row>
      <xdr:rowOff>57150</xdr:rowOff>
    </xdr:from>
    <xdr:to>
      <xdr:col>54</xdr:col>
      <xdr:colOff>638175</xdr:colOff>
      <xdr:row>30</xdr:row>
      <xdr:rowOff>171450</xdr:rowOff>
    </xdr:to>
    <xdr:grpSp>
      <xdr:nvGrpSpPr>
        <xdr:cNvPr id="192" name="Group 2324"/>
        <xdr:cNvGrpSpPr>
          <a:grpSpLocks noChangeAspect="1"/>
        </xdr:cNvGrpSpPr>
      </xdr:nvGrpSpPr>
      <xdr:grpSpPr>
        <a:xfrm>
          <a:off x="401669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3" name="Line 2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25</xdr:row>
      <xdr:rowOff>0</xdr:rowOff>
    </xdr:to>
    <xdr:sp>
      <xdr:nvSpPr>
        <xdr:cNvPr id="197" name="Text Box 240" descr="Světlý šikmo nahoru"/>
        <xdr:cNvSpPr txBox="1">
          <a:spLocks noChangeArrowheads="1"/>
        </xdr:cNvSpPr>
      </xdr:nvSpPr>
      <xdr:spPr>
        <a:xfrm>
          <a:off x="15887700" y="5857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22</xdr:col>
      <xdr:colOff>723900</xdr:colOff>
      <xdr:row>22</xdr:row>
      <xdr:rowOff>0</xdr:rowOff>
    </xdr:from>
    <xdr:to>
      <xdr:col>23</xdr:col>
      <xdr:colOff>266700</xdr:colOff>
      <xdr:row>23</xdr:row>
      <xdr:rowOff>0</xdr:rowOff>
    </xdr:to>
    <xdr:grpSp>
      <xdr:nvGrpSpPr>
        <xdr:cNvPr id="198" name="Group 245"/>
        <xdr:cNvGrpSpPr>
          <a:grpSpLocks/>
        </xdr:cNvGrpSpPr>
      </xdr:nvGrpSpPr>
      <xdr:grpSpPr>
        <a:xfrm>
          <a:off x="16611600" y="56292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99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00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3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33</xdr:row>
      <xdr:rowOff>0</xdr:rowOff>
    </xdr:from>
    <xdr:to>
      <xdr:col>69</xdr:col>
      <xdr:colOff>466725</xdr:colOff>
      <xdr:row>33</xdr:row>
      <xdr:rowOff>219075</xdr:rowOff>
    </xdr:to>
    <xdr:grpSp>
      <xdr:nvGrpSpPr>
        <xdr:cNvPr id="207" name="Skupina 6"/>
        <xdr:cNvGrpSpPr>
          <a:grpSpLocks/>
        </xdr:cNvGrpSpPr>
      </xdr:nvGrpSpPr>
      <xdr:grpSpPr>
        <a:xfrm>
          <a:off x="51368325" y="81438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08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25</xdr:row>
      <xdr:rowOff>114300</xdr:rowOff>
    </xdr:from>
    <xdr:to>
      <xdr:col>39</xdr:col>
      <xdr:colOff>266700</xdr:colOff>
      <xdr:row>25</xdr:row>
      <xdr:rowOff>114300</xdr:rowOff>
    </xdr:to>
    <xdr:sp>
      <xdr:nvSpPr>
        <xdr:cNvPr id="212" name="Přímá spojnice 215"/>
        <xdr:cNvSpPr>
          <a:spLocks/>
        </xdr:cNvSpPr>
      </xdr:nvSpPr>
      <xdr:spPr>
        <a:xfrm>
          <a:off x="22145625" y="6429375"/>
          <a:ext cx="6867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190500</xdr:colOff>
      <xdr:row>25</xdr:row>
      <xdr:rowOff>47625</xdr:rowOff>
    </xdr:from>
    <xdr:to>
      <xdr:col>30</xdr:col>
      <xdr:colOff>342900</xdr:colOff>
      <xdr:row>25</xdr:row>
      <xdr:rowOff>180975</xdr:rowOff>
    </xdr:to>
    <xdr:pic>
      <xdr:nvPicPr>
        <xdr:cNvPr id="213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21800" y="6362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266700</xdr:colOff>
      <xdr:row>25</xdr:row>
      <xdr:rowOff>114300</xdr:rowOff>
    </xdr:from>
    <xdr:to>
      <xdr:col>40</xdr:col>
      <xdr:colOff>495300</xdr:colOff>
      <xdr:row>25</xdr:row>
      <xdr:rowOff>152400</xdr:rowOff>
    </xdr:to>
    <xdr:sp>
      <xdr:nvSpPr>
        <xdr:cNvPr id="214" name="Přímá spojnice 217"/>
        <xdr:cNvSpPr>
          <a:spLocks/>
        </xdr:cNvSpPr>
      </xdr:nvSpPr>
      <xdr:spPr>
        <a:xfrm>
          <a:off x="290131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152400</xdr:rowOff>
    </xdr:from>
    <xdr:to>
      <xdr:col>41</xdr:col>
      <xdr:colOff>266700</xdr:colOff>
      <xdr:row>26</xdr:row>
      <xdr:rowOff>0</xdr:rowOff>
    </xdr:to>
    <xdr:sp>
      <xdr:nvSpPr>
        <xdr:cNvPr id="215" name="Přímá spojnice 218"/>
        <xdr:cNvSpPr>
          <a:spLocks/>
        </xdr:cNvSpPr>
      </xdr:nvSpPr>
      <xdr:spPr>
        <a:xfrm flipH="1" flipV="1">
          <a:off x="297561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0</xdr:rowOff>
    </xdr:from>
    <xdr:to>
      <xdr:col>45</xdr:col>
      <xdr:colOff>342900</xdr:colOff>
      <xdr:row>28</xdr:row>
      <xdr:rowOff>114300</xdr:rowOff>
    </xdr:to>
    <xdr:sp>
      <xdr:nvSpPr>
        <xdr:cNvPr id="216" name="Přímá spojnice 219"/>
        <xdr:cNvSpPr>
          <a:spLocks/>
        </xdr:cNvSpPr>
      </xdr:nvSpPr>
      <xdr:spPr>
        <a:xfrm flipH="1" flipV="1">
          <a:off x="30499050" y="6543675"/>
          <a:ext cx="32004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26</xdr:row>
      <xdr:rowOff>219075</xdr:rowOff>
    </xdr:from>
    <xdr:to>
      <xdr:col>45</xdr:col>
      <xdr:colOff>495300</xdr:colOff>
      <xdr:row>28</xdr:row>
      <xdr:rowOff>114300</xdr:rowOff>
    </xdr:to>
    <xdr:grpSp>
      <xdr:nvGrpSpPr>
        <xdr:cNvPr id="217" name="Group 190"/>
        <xdr:cNvGrpSpPr>
          <a:grpSpLocks noChangeAspect="1"/>
        </xdr:cNvGrpSpPr>
      </xdr:nvGrpSpPr>
      <xdr:grpSpPr>
        <a:xfrm>
          <a:off x="335375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0</xdr:colOff>
      <xdr:row>24</xdr:row>
      <xdr:rowOff>38100</xdr:rowOff>
    </xdr:from>
    <xdr:to>
      <xdr:col>40</xdr:col>
      <xdr:colOff>352425</xdr:colOff>
      <xdr:row>24</xdr:row>
      <xdr:rowOff>161925</xdr:rowOff>
    </xdr:to>
    <xdr:sp>
      <xdr:nvSpPr>
        <xdr:cNvPr id="220" name="kreslení 12"/>
        <xdr:cNvSpPr>
          <a:spLocks/>
        </xdr:cNvSpPr>
      </xdr:nvSpPr>
      <xdr:spPr>
        <a:xfrm>
          <a:off x="29260800" y="6124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25</xdr:row>
      <xdr:rowOff>0</xdr:rowOff>
    </xdr:from>
    <xdr:to>
      <xdr:col>34</xdr:col>
      <xdr:colOff>752475</xdr:colOff>
      <xdr:row>26</xdr:row>
      <xdr:rowOff>0</xdr:rowOff>
    </xdr:to>
    <xdr:sp>
      <xdr:nvSpPr>
        <xdr:cNvPr id="221" name="TextovéPole 224"/>
        <xdr:cNvSpPr txBox="1">
          <a:spLocks noChangeArrowheads="1"/>
        </xdr:cNvSpPr>
      </xdr:nvSpPr>
      <xdr:spPr>
        <a:xfrm>
          <a:off x="25041225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0.75390625" style="228" customWidth="1"/>
    <col min="3" max="8" width="11.75390625" style="153" customWidth="1"/>
    <col min="9" max="11" width="9.75390625" style="153" customWidth="1"/>
    <col min="12" max="17" width="11.75390625" style="153" customWidth="1"/>
    <col min="18" max="18" width="10.7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4" customFormat="1" ht="24.75" customHeight="1">
      <c r="A4" s="158"/>
      <c r="B4" s="162" t="s">
        <v>47</v>
      </c>
      <c r="C4" s="239">
        <v>707</v>
      </c>
      <c r="D4" s="160"/>
      <c r="E4" s="158"/>
      <c r="F4" s="158"/>
      <c r="G4" s="158"/>
      <c r="H4" s="158"/>
      <c r="I4" s="159"/>
      <c r="J4" s="147" t="s">
        <v>60</v>
      </c>
      <c r="K4" s="159"/>
      <c r="L4" s="160"/>
      <c r="M4" s="159"/>
      <c r="N4" s="159"/>
      <c r="O4" s="159"/>
      <c r="P4" s="159"/>
      <c r="Q4" s="161" t="s">
        <v>48</v>
      </c>
      <c r="R4" s="162">
        <v>760629</v>
      </c>
      <c r="S4" s="159"/>
      <c r="T4" s="159"/>
      <c r="U4" s="163"/>
      <c r="V4" s="163"/>
    </row>
    <row r="5" spans="2:22" s="165" customFormat="1" ht="21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4.75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7"/>
      <c r="U6" s="157"/>
      <c r="V6" s="157"/>
    </row>
    <row r="7" spans="1:21" ht="21" customHeight="1">
      <c r="A7" s="174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/>
      <c r="T7" s="156"/>
      <c r="U7" s="154"/>
    </row>
    <row r="8" spans="1:21" ht="25.5" customHeight="1">
      <c r="A8" s="174"/>
      <c r="B8" s="179"/>
      <c r="C8" s="180" t="s">
        <v>9</v>
      </c>
      <c r="D8" s="181"/>
      <c r="E8" s="181"/>
      <c r="F8" s="181"/>
      <c r="G8" s="181"/>
      <c r="M8" s="181"/>
      <c r="N8" s="181"/>
      <c r="O8" s="181"/>
      <c r="P8" s="181"/>
      <c r="Q8" s="181"/>
      <c r="R8" s="183"/>
      <c r="S8" s="178"/>
      <c r="T8" s="156"/>
      <c r="U8" s="154"/>
    </row>
    <row r="9" spans="1:21" ht="25.5" customHeight="1">
      <c r="A9" s="174"/>
      <c r="B9" s="179"/>
      <c r="C9" s="41" t="s">
        <v>10</v>
      </c>
      <c r="D9" s="181"/>
      <c r="E9" s="181"/>
      <c r="F9" s="181"/>
      <c r="G9" s="181"/>
      <c r="H9" s="182"/>
      <c r="I9" s="182"/>
      <c r="J9" s="74" t="s">
        <v>79</v>
      </c>
      <c r="K9" s="182"/>
      <c r="L9" s="182"/>
      <c r="M9" s="181"/>
      <c r="N9" s="181"/>
      <c r="O9" s="181"/>
      <c r="P9" s="281" t="s">
        <v>55</v>
      </c>
      <c r="Q9" s="281"/>
      <c r="R9" s="185"/>
      <c r="S9" s="178"/>
      <c r="T9" s="156"/>
      <c r="U9" s="154"/>
    </row>
    <row r="10" spans="1:21" ht="25.5" customHeight="1">
      <c r="A10" s="174"/>
      <c r="B10" s="179"/>
      <c r="C10" s="41" t="s">
        <v>11</v>
      </c>
      <c r="D10" s="181"/>
      <c r="E10" s="181"/>
      <c r="F10" s="181"/>
      <c r="G10" s="181"/>
      <c r="H10" s="240"/>
      <c r="I10" s="181"/>
      <c r="J10" s="184" t="s">
        <v>89</v>
      </c>
      <c r="K10" s="181"/>
      <c r="M10" s="181"/>
      <c r="N10" s="181"/>
      <c r="O10" s="181"/>
      <c r="P10" s="181"/>
      <c r="Q10" s="181"/>
      <c r="R10" s="183"/>
      <c r="S10" s="178"/>
      <c r="T10" s="156"/>
      <c r="U10" s="154"/>
    </row>
    <row r="11" spans="1:21" ht="21" customHeight="1">
      <c r="A11" s="174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78"/>
      <c r="T11" s="156"/>
      <c r="U11" s="154"/>
    </row>
    <row r="12" spans="1:21" ht="21" customHeight="1">
      <c r="A12" s="174"/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3"/>
      <c r="S12" s="178"/>
      <c r="T12" s="156"/>
      <c r="U12" s="154"/>
    </row>
    <row r="13" spans="1:21" ht="21" customHeight="1">
      <c r="A13" s="174"/>
      <c r="B13" s="179"/>
      <c r="C13" s="86" t="s">
        <v>25</v>
      </c>
      <c r="D13" s="181"/>
      <c r="E13" s="181"/>
      <c r="F13" s="181"/>
      <c r="G13" s="181"/>
      <c r="I13" s="181"/>
      <c r="J13" s="189" t="s">
        <v>12</v>
      </c>
      <c r="M13" s="181"/>
      <c r="N13" s="181"/>
      <c r="O13" s="181"/>
      <c r="P13" s="181"/>
      <c r="Q13" s="181"/>
      <c r="R13" s="183"/>
      <c r="S13" s="178"/>
      <c r="T13" s="156"/>
      <c r="U13" s="154"/>
    </row>
    <row r="14" spans="1:21" ht="21" customHeight="1">
      <c r="A14" s="174"/>
      <c r="B14" s="179"/>
      <c r="C14" s="42" t="s">
        <v>29</v>
      </c>
      <c r="D14" s="181"/>
      <c r="E14" s="181"/>
      <c r="F14" s="181"/>
      <c r="G14" s="181"/>
      <c r="I14" s="181"/>
      <c r="J14" s="136">
        <v>13.949</v>
      </c>
      <c r="M14" s="181"/>
      <c r="N14" s="181"/>
      <c r="O14" s="181"/>
      <c r="P14" s="181"/>
      <c r="Q14" s="181"/>
      <c r="R14" s="183"/>
      <c r="S14" s="178"/>
      <c r="T14" s="156"/>
      <c r="U14" s="154"/>
    </row>
    <row r="15" spans="1:21" ht="21" customHeight="1">
      <c r="A15" s="174"/>
      <c r="B15" s="179"/>
      <c r="C15" s="42" t="s">
        <v>28</v>
      </c>
      <c r="D15" s="181"/>
      <c r="E15" s="181"/>
      <c r="F15" s="181"/>
      <c r="G15" s="181"/>
      <c r="I15" s="181"/>
      <c r="J15" s="241" t="s">
        <v>80</v>
      </c>
      <c r="M15" s="181"/>
      <c r="N15" s="181"/>
      <c r="O15" s="181"/>
      <c r="P15" s="181"/>
      <c r="Q15" s="181"/>
      <c r="R15" s="183"/>
      <c r="S15" s="178"/>
      <c r="T15" s="156"/>
      <c r="U15" s="154"/>
    </row>
    <row r="16" spans="1:21" ht="21" customHeight="1">
      <c r="A16" s="174"/>
      <c r="B16" s="179"/>
      <c r="D16" s="181"/>
      <c r="E16" s="181"/>
      <c r="F16" s="181"/>
      <c r="G16" s="181"/>
      <c r="I16" s="181"/>
      <c r="J16" s="242" t="s">
        <v>56</v>
      </c>
      <c r="M16" s="181"/>
      <c r="N16" s="181"/>
      <c r="O16" s="181"/>
      <c r="P16" s="181"/>
      <c r="Q16" s="181"/>
      <c r="R16" s="183"/>
      <c r="S16" s="178"/>
      <c r="T16" s="156"/>
      <c r="U16" s="154"/>
    </row>
    <row r="17" spans="1:21" ht="21" customHeight="1">
      <c r="A17" s="174"/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8"/>
      <c r="S17" s="178"/>
      <c r="T17" s="156"/>
      <c r="U17" s="154"/>
    </row>
    <row r="18" spans="1:21" ht="21" customHeight="1">
      <c r="A18" s="174"/>
      <c r="B18" s="179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3"/>
      <c r="S18" s="178"/>
      <c r="T18" s="156"/>
      <c r="U18" s="154"/>
    </row>
    <row r="19" spans="1:21" ht="21" customHeight="1">
      <c r="A19" s="174"/>
      <c r="B19" s="179"/>
      <c r="C19" s="42" t="s">
        <v>49</v>
      </c>
      <c r="D19" s="181"/>
      <c r="E19" s="181"/>
      <c r="F19" s="181"/>
      <c r="G19" s="181"/>
      <c r="H19" s="181"/>
      <c r="J19" s="190" t="s">
        <v>43</v>
      </c>
      <c r="L19" s="181"/>
      <c r="M19" s="191"/>
      <c r="N19" s="191"/>
      <c r="O19" s="181"/>
      <c r="P19" s="281" t="s">
        <v>57</v>
      </c>
      <c r="Q19" s="281"/>
      <c r="R19" s="183"/>
      <c r="S19" s="178"/>
      <c r="T19" s="156"/>
      <c r="U19" s="154"/>
    </row>
    <row r="20" spans="1:21" ht="21" customHeight="1">
      <c r="A20" s="174"/>
      <c r="B20" s="179"/>
      <c r="C20" s="42" t="s">
        <v>50</v>
      </c>
      <c r="D20" s="181"/>
      <c r="E20" s="181"/>
      <c r="F20" s="181"/>
      <c r="G20" s="181"/>
      <c r="H20" s="181"/>
      <c r="J20" s="192" t="s">
        <v>31</v>
      </c>
      <c r="L20" s="181"/>
      <c r="M20" s="191"/>
      <c r="N20" s="191"/>
      <c r="O20" s="181"/>
      <c r="P20" s="281" t="s">
        <v>58</v>
      </c>
      <c r="Q20" s="281"/>
      <c r="R20" s="183"/>
      <c r="S20" s="178"/>
      <c r="T20" s="156"/>
      <c r="U20" s="154"/>
    </row>
    <row r="21" spans="1:21" ht="21" customHeight="1">
      <c r="A21" s="174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5"/>
      <c r="S21" s="178"/>
      <c r="T21" s="156"/>
      <c r="U21" s="154"/>
    </row>
    <row r="22" spans="1:21" ht="24.75" customHeight="1">
      <c r="A22" s="174"/>
      <c r="B22" s="196"/>
      <c r="C22" s="197"/>
      <c r="D22" s="197"/>
      <c r="E22" s="198"/>
      <c r="F22" s="198"/>
      <c r="G22" s="198"/>
      <c r="H22" s="198"/>
      <c r="I22" s="197"/>
      <c r="J22" s="199"/>
      <c r="K22" s="197"/>
      <c r="L22" s="197"/>
      <c r="M22" s="197"/>
      <c r="N22" s="197"/>
      <c r="O22" s="197"/>
      <c r="P22" s="197"/>
      <c r="Q22" s="197"/>
      <c r="R22" s="197"/>
      <c r="S22" s="178"/>
      <c r="T22" s="156"/>
      <c r="U22" s="154"/>
    </row>
    <row r="23" spans="1:19" ht="30" customHeight="1">
      <c r="A23" s="200"/>
      <c r="B23" s="201"/>
      <c r="C23" s="202"/>
      <c r="D23" s="282" t="s">
        <v>51</v>
      </c>
      <c r="E23" s="283"/>
      <c r="F23" s="283"/>
      <c r="G23" s="283"/>
      <c r="H23" s="202"/>
      <c r="I23" s="203"/>
      <c r="J23" s="204"/>
      <c r="K23" s="201"/>
      <c r="L23" s="202"/>
      <c r="M23" s="282" t="s">
        <v>52</v>
      </c>
      <c r="N23" s="282"/>
      <c r="O23" s="282"/>
      <c r="P23" s="282"/>
      <c r="Q23" s="202"/>
      <c r="R23" s="203"/>
      <c r="S23" s="178"/>
    </row>
    <row r="24" spans="1:20" s="209" customFormat="1" ht="21" customHeight="1" thickBot="1">
      <c r="A24" s="205"/>
      <c r="B24" s="206" t="s">
        <v>4</v>
      </c>
      <c r="C24" s="145" t="s">
        <v>14</v>
      </c>
      <c r="D24" s="145" t="s">
        <v>15</v>
      </c>
      <c r="E24" s="207" t="s">
        <v>16</v>
      </c>
      <c r="F24" s="284" t="s">
        <v>17</v>
      </c>
      <c r="G24" s="285"/>
      <c r="H24" s="285"/>
      <c r="I24" s="286"/>
      <c r="J24" s="204"/>
      <c r="K24" s="206" t="s">
        <v>4</v>
      </c>
      <c r="L24" s="145" t="s">
        <v>14</v>
      </c>
      <c r="M24" s="145" t="s">
        <v>15</v>
      </c>
      <c r="N24" s="207" t="s">
        <v>16</v>
      </c>
      <c r="O24" s="284" t="s">
        <v>17</v>
      </c>
      <c r="P24" s="285"/>
      <c r="Q24" s="285"/>
      <c r="R24" s="286"/>
      <c r="S24" s="208"/>
      <c r="T24" s="152"/>
    </row>
    <row r="25" spans="1:20" s="164" customFormat="1" ht="21" customHeight="1" thickTop="1">
      <c r="A25" s="200"/>
      <c r="B25" s="210"/>
      <c r="C25" s="211"/>
      <c r="D25" s="271"/>
      <c r="E25" s="213"/>
      <c r="F25" s="214"/>
      <c r="G25" s="215"/>
      <c r="H25" s="215"/>
      <c r="I25" s="216"/>
      <c r="J25" s="204"/>
      <c r="K25" s="210"/>
      <c r="L25" s="211"/>
      <c r="M25" s="271"/>
      <c r="N25" s="213"/>
      <c r="O25" s="214"/>
      <c r="P25" s="215"/>
      <c r="Q25" s="215"/>
      <c r="R25" s="216"/>
      <c r="S25" s="178"/>
      <c r="T25" s="152"/>
    </row>
    <row r="26" spans="1:20" s="164" customFormat="1" ht="21" customHeight="1">
      <c r="A26" s="200"/>
      <c r="B26" s="210"/>
      <c r="C26" s="211"/>
      <c r="D26" s="271"/>
      <c r="E26" s="213"/>
      <c r="F26" s="214"/>
      <c r="G26" s="215"/>
      <c r="H26" s="215"/>
      <c r="I26" s="216"/>
      <c r="J26" s="204"/>
      <c r="K26" s="210"/>
      <c r="L26" s="211"/>
      <c r="M26" s="271"/>
      <c r="N26" s="213"/>
      <c r="O26" s="214"/>
      <c r="P26" s="215"/>
      <c r="Q26" s="215"/>
      <c r="R26" s="216"/>
      <c r="S26" s="178"/>
      <c r="T26" s="152"/>
    </row>
    <row r="27" spans="1:20" s="164" customFormat="1" ht="21" customHeight="1">
      <c r="A27" s="200"/>
      <c r="B27" s="217">
        <v>1</v>
      </c>
      <c r="C27" s="243">
        <v>13.987</v>
      </c>
      <c r="D27" s="243">
        <v>13.712</v>
      </c>
      <c r="E27" s="218">
        <f>(C27-D27)*1000</f>
        <v>275.00000000000034</v>
      </c>
      <c r="F27" s="275" t="s">
        <v>39</v>
      </c>
      <c r="G27" s="276"/>
      <c r="H27" s="276"/>
      <c r="I27" s="277"/>
      <c r="J27" s="204"/>
      <c r="K27" s="210"/>
      <c r="L27" s="244"/>
      <c r="M27" s="272"/>
      <c r="N27" s="245"/>
      <c r="O27" s="214"/>
      <c r="P27" s="215"/>
      <c r="Q27" s="215"/>
      <c r="R27" s="216"/>
      <c r="S27" s="178"/>
      <c r="T27" s="152"/>
    </row>
    <row r="28" spans="1:20" s="164" customFormat="1" ht="21" customHeight="1">
      <c r="A28" s="200"/>
      <c r="B28" s="210"/>
      <c r="C28" s="211"/>
      <c r="D28" s="212"/>
      <c r="E28" s="213"/>
      <c r="F28" s="214"/>
      <c r="G28" s="215"/>
      <c r="H28" s="215"/>
      <c r="I28" s="216"/>
      <c r="J28" s="204"/>
      <c r="K28" s="217" t="s">
        <v>65</v>
      </c>
      <c r="L28" s="246">
        <v>13.923</v>
      </c>
      <c r="M28" s="246">
        <v>13.798</v>
      </c>
      <c r="N28" s="218">
        <f>(L28-M28)*1000</f>
        <v>125</v>
      </c>
      <c r="O28" s="278" t="s">
        <v>59</v>
      </c>
      <c r="P28" s="279"/>
      <c r="Q28" s="279"/>
      <c r="R28" s="280"/>
      <c r="S28" s="178"/>
      <c r="T28" s="152"/>
    </row>
    <row r="29" spans="1:20" s="164" customFormat="1" ht="21" customHeight="1">
      <c r="A29" s="200"/>
      <c r="B29" s="217">
        <v>3</v>
      </c>
      <c r="C29" s="243">
        <v>13.939</v>
      </c>
      <c r="D29" s="243">
        <v>13.736</v>
      </c>
      <c r="E29" s="218">
        <f>(C29-D29)*1000</f>
        <v>202.9999999999994</v>
      </c>
      <c r="F29" s="278" t="s">
        <v>38</v>
      </c>
      <c r="G29" s="279"/>
      <c r="H29" s="279"/>
      <c r="I29" s="280"/>
      <c r="J29" s="204"/>
      <c r="K29" s="210"/>
      <c r="L29" s="244"/>
      <c r="M29" s="272"/>
      <c r="N29" s="245"/>
      <c r="O29" s="214"/>
      <c r="P29" s="215"/>
      <c r="Q29" s="215"/>
      <c r="R29" s="216"/>
      <c r="S29" s="178"/>
      <c r="T29" s="152"/>
    </row>
    <row r="30" spans="1:20" s="158" customFormat="1" ht="21" customHeight="1">
      <c r="A30" s="200"/>
      <c r="B30" s="210"/>
      <c r="C30" s="211"/>
      <c r="D30" s="271"/>
      <c r="E30" s="213"/>
      <c r="F30" s="214"/>
      <c r="G30" s="215"/>
      <c r="H30" s="215"/>
      <c r="I30" s="216"/>
      <c r="J30" s="204"/>
      <c r="K30" s="210"/>
      <c r="L30" s="211"/>
      <c r="M30" s="271"/>
      <c r="N30" s="213"/>
      <c r="O30" s="214"/>
      <c r="P30" s="215"/>
      <c r="Q30" s="215"/>
      <c r="R30" s="216"/>
      <c r="S30" s="178"/>
      <c r="T30" s="152"/>
    </row>
    <row r="31" spans="1:20" s="158" customFormat="1" ht="21" customHeight="1">
      <c r="A31" s="200"/>
      <c r="B31" s="219"/>
      <c r="C31" s="220"/>
      <c r="D31" s="273"/>
      <c r="E31" s="221"/>
      <c r="F31" s="222"/>
      <c r="G31" s="223"/>
      <c r="H31" s="223"/>
      <c r="I31" s="224"/>
      <c r="J31" s="204"/>
      <c r="K31" s="219"/>
      <c r="L31" s="220"/>
      <c r="M31" s="273"/>
      <c r="N31" s="221"/>
      <c r="O31" s="222"/>
      <c r="P31" s="223"/>
      <c r="Q31" s="223"/>
      <c r="R31" s="224"/>
      <c r="S31" s="178"/>
      <c r="T31" s="152"/>
    </row>
    <row r="32" spans="1:19" ht="24.75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7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84"/>
      <c r="AE1" s="85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84"/>
      <c r="BH1" s="85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300"/>
      <c r="C2" s="301"/>
      <c r="D2" s="301"/>
      <c r="E2" s="301"/>
      <c r="F2" s="301"/>
      <c r="G2" s="146" t="s">
        <v>45</v>
      </c>
      <c r="H2" s="301"/>
      <c r="I2" s="301"/>
      <c r="J2" s="301"/>
      <c r="K2" s="301"/>
      <c r="L2" s="302"/>
      <c r="R2" s="81"/>
      <c r="S2" s="82"/>
      <c r="T2" s="82"/>
      <c r="U2" s="82"/>
      <c r="V2" s="288" t="s">
        <v>30</v>
      </c>
      <c r="W2" s="288"/>
      <c r="X2" s="288"/>
      <c r="Y2" s="288"/>
      <c r="Z2" s="82"/>
      <c r="AA2" s="82"/>
      <c r="AB2" s="82"/>
      <c r="AC2" s="83"/>
      <c r="AE2" s="20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81"/>
      <c r="BK2" s="82"/>
      <c r="BL2" s="82"/>
      <c r="BM2" s="82"/>
      <c r="BN2" s="288" t="s">
        <v>30</v>
      </c>
      <c r="BO2" s="288"/>
      <c r="BP2" s="288"/>
      <c r="BQ2" s="288"/>
      <c r="BR2" s="82"/>
      <c r="BS2" s="82"/>
      <c r="BT2" s="82"/>
      <c r="BU2" s="83"/>
      <c r="BY2" s="20"/>
      <c r="BZ2" s="300"/>
      <c r="CA2" s="301"/>
      <c r="CB2" s="301"/>
      <c r="CC2" s="301"/>
      <c r="CD2" s="301"/>
      <c r="CE2" s="146" t="s">
        <v>44</v>
      </c>
      <c r="CF2" s="301"/>
      <c r="CG2" s="301"/>
      <c r="CH2" s="301"/>
      <c r="CI2" s="301"/>
      <c r="CJ2" s="302"/>
    </row>
    <row r="3" spans="18:77" ht="21" customHeight="1" thickBot="1" thickTop="1">
      <c r="R3" s="296" t="s">
        <v>0</v>
      </c>
      <c r="S3" s="297"/>
      <c r="T3" s="106"/>
      <c r="U3" s="107"/>
      <c r="V3" s="291" t="s">
        <v>37</v>
      </c>
      <c r="W3" s="293"/>
      <c r="X3" s="293"/>
      <c r="Y3" s="294"/>
      <c r="Z3" s="110"/>
      <c r="AA3" s="89"/>
      <c r="AB3" s="289" t="s">
        <v>1</v>
      </c>
      <c r="AC3" s="290"/>
      <c r="AD3" s="20"/>
      <c r="AE3" s="20"/>
      <c r="BD3" s="20"/>
      <c r="BE3" s="20"/>
      <c r="BF3" s="20"/>
      <c r="BG3" s="20"/>
      <c r="BJ3" s="298" t="s">
        <v>1</v>
      </c>
      <c r="BK3" s="299"/>
      <c r="BL3" s="88"/>
      <c r="BM3" s="89"/>
      <c r="BN3" s="293" t="s">
        <v>37</v>
      </c>
      <c r="BO3" s="293"/>
      <c r="BP3" s="293"/>
      <c r="BQ3" s="294"/>
      <c r="BR3" s="110"/>
      <c r="BS3" s="88"/>
      <c r="BT3" s="291" t="s">
        <v>0</v>
      </c>
      <c r="BU3" s="292"/>
      <c r="BY3" s="20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303"/>
      <c r="S4" s="304"/>
      <c r="T4" s="6"/>
      <c r="U4" s="6"/>
      <c r="V4" s="295" t="s">
        <v>70</v>
      </c>
      <c r="W4" s="295"/>
      <c r="X4" s="295"/>
      <c r="Y4" s="295"/>
      <c r="Z4" s="3"/>
      <c r="AA4" s="4"/>
      <c r="AB4" s="6"/>
      <c r="AC4" s="7"/>
      <c r="AD4" s="20"/>
      <c r="AE4" s="20"/>
      <c r="AS4" s="305" t="s">
        <v>60</v>
      </c>
      <c r="BD4" s="20"/>
      <c r="BE4" s="20"/>
      <c r="BF4" s="20"/>
      <c r="BG4" s="20"/>
      <c r="BJ4" s="8"/>
      <c r="BK4" s="6"/>
      <c r="BL4" s="3"/>
      <c r="BM4" s="4"/>
      <c r="BN4" s="295" t="s">
        <v>70</v>
      </c>
      <c r="BO4" s="295"/>
      <c r="BP4" s="295"/>
      <c r="BQ4" s="295"/>
      <c r="BR4" s="5"/>
      <c r="BS4" s="5"/>
      <c r="BT4" s="306"/>
      <c r="BU4" s="7"/>
      <c r="BY4" s="20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9"/>
    </row>
    <row r="5" spans="2:88" ht="22.5" customHeight="1">
      <c r="B5" s="44"/>
      <c r="C5" s="45" t="s">
        <v>13</v>
      </c>
      <c r="D5" s="60"/>
      <c r="E5" s="47"/>
      <c r="F5" s="47"/>
      <c r="G5" s="47"/>
      <c r="H5" s="47"/>
      <c r="I5" s="47"/>
      <c r="J5" s="43"/>
      <c r="L5" s="50"/>
      <c r="R5" s="307"/>
      <c r="S5" s="308"/>
      <c r="T5" s="11"/>
      <c r="U5" s="108"/>
      <c r="V5" s="309"/>
      <c r="W5" s="310"/>
      <c r="X5" s="122"/>
      <c r="Y5" s="310"/>
      <c r="Z5" s="93"/>
      <c r="AA5" s="108"/>
      <c r="AB5" s="14"/>
      <c r="AC5" s="249"/>
      <c r="BD5" s="20"/>
      <c r="BE5" s="20"/>
      <c r="BF5" s="20"/>
      <c r="BG5" s="20"/>
      <c r="BJ5" s="70"/>
      <c r="BK5" s="71"/>
      <c r="BL5" s="11"/>
      <c r="BM5" s="108"/>
      <c r="BN5" s="122"/>
      <c r="BO5" s="310"/>
      <c r="BP5" s="122"/>
      <c r="BQ5" s="308"/>
      <c r="BR5" s="122"/>
      <c r="BS5" s="308"/>
      <c r="BT5" s="311"/>
      <c r="BU5" s="312"/>
      <c r="BY5" s="20"/>
      <c r="BZ5" s="44"/>
      <c r="CA5" s="45" t="s">
        <v>13</v>
      </c>
      <c r="CB5" s="60"/>
      <c r="CC5" s="47"/>
      <c r="CD5" s="47"/>
      <c r="CE5" s="47"/>
      <c r="CF5" s="47"/>
      <c r="CG5" s="47"/>
      <c r="CH5" s="43"/>
      <c r="CJ5" s="50"/>
    </row>
    <row r="6" spans="2:88" ht="21" customHeight="1">
      <c r="B6" s="44"/>
      <c r="C6" s="45" t="s">
        <v>10</v>
      </c>
      <c r="D6" s="60"/>
      <c r="E6" s="47"/>
      <c r="F6" s="47"/>
      <c r="G6" s="48" t="s">
        <v>81</v>
      </c>
      <c r="H6" s="47"/>
      <c r="I6" s="47"/>
      <c r="J6" s="43"/>
      <c r="K6" s="105" t="s">
        <v>82</v>
      </c>
      <c r="L6" s="50"/>
      <c r="R6" s="56" t="s">
        <v>24</v>
      </c>
      <c r="S6" s="87">
        <v>15.165</v>
      </c>
      <c r="T6" s="11"/>
      <c r="U6" s="109"/>
      <c r="V6" s="313"/>
      <c r="W6" s="314"/>
      <c r="X6" s="122"/>
      <c r="Y6" s="315"/>
      <c r="Z6" s="94"/>
      <c r="AA6" s="109"/>
      <c r="AB6" s="250"/>
      <c r="AC6" s="251"/>
      <c r="AR6" s="229" t="s">
        <v>78</v>
      </c>
      <c r="AS6" s="15" t="s">
        <v>2</v>
      </c>
      <c r="AT6" s="230" t="s">
        <v>3</v>
      </c>
      <c r="BD6" s="20"/>
      <c r="BE6" s="20"/>
      <c r="BF6" s="20"/>
      <c r="BG6" s="20"/>
      <c r="BJ6" s="70"/>
      <c r="BK6" s="252"/>
      <c r="BL6" s="11"/>
      <c r="BM6" s="109"/>
      <c r="BN6" s="11"/>
      <c r="BO6" s="12"/>
      <c r="BP6" s="316"/>
      <c r="BQ6" s="317"/>
      <c r="BR6" s="122"/>
      <c r="BS6" s="315"/>
      <c r="BT6" s="63" t="s">
        <v>35</v>
      </c>
      <c r="BU6" s="91">
        <v>12.37</v>
      </c>
      <c r="BY6" s="20"/>
      <c r="BZ6" s="44"/>
      <c r="CA6" s="45" t="s">
        <v>10</v>
      </c>
      <c r="CB6" s="60"/>
      <c r="CC6" s="47"/>
      <c r="CD6" s="47"/>
      <c r="CE6" s="48" t="s">
        <v>63</v>
      </c>
      <c r="CF6" s="47"/>
      <c r="CG6" s="47"/>
      <c r="CH6" s="43"/>
      <c r="CI6" s="105" t="s">
        <v>64</v>
      </c>
      <c r="CJ6" s="50"/>
    </row>
    <row r="7" spans="2:88" ht="21" customHeight="1">
      <c r="B7" s="44"/>
      <c r="C7" s="45" t="s">
        <v>11</v>
      </c>
      <c r="D7" s="60"/>
      <c r="E7" s="47"/>
      <c r="F7" s="47"/>
      <c r="G7" s="49" t="s">
        <v>86</v>
      </c>
      <c r="H7" s="47"/>
      <c r="I7" s="47"/>
      <c r="J7" s="60"/>
      <c r="K7" s="60"/>
      <c r="L7" s="75"/>
      <c r="R7" s="307"/>
      <c r="S7" s="315"/>
      <c r="T7" s="11"/>
      <c r="U7" s="109"/>
      <c r="V7" s="97" t="s">
        <v>41</v>
      </c>
      <c r="W7" s="18">
        <v>13.987</v>
      </c>
      <c r="X7" s="95" t="s">
        <v>66</v>
      </c>
      <c r="Y7" s="18">
        <v>13.939</v>
      </c>
      <c r="Z7" s="94"/>
      <c r="AA7" s="109"/>
      <c r="AB7" s="250" t="s">
        <v>67</v>
      </c>
      <c r="AC7" s="251">
        <v>14.074</v>
      </c>
      <c r="BD7" s="20"/>
      <c r="BE7" s="20"/>
      <c r="BF7" s="20"/>
      <c r="BG7" s="20"/>
      <c r="BJ7" s="253" t="s">
        <v>68</v>
      </c>
      <c r="BK7" s="254">
        <v>13.648</v>
      </c>
      <c r="BL7" s="11"/>
      <c r="BM7" s="109"/>
      <c r="BN7" s="97" t="s">
        <v>36</v>
      </c>
      <c r="BO7" s="134">
        <v>13.712</v>
      </c>
      <c r="BP7" s="132" t="s">
        <v>69</v>
      </c>
      <c r="BQ7" s="133">
        <v>13.736</v>
      </c>
      <c r="BR7" s="122"/>
      <c r="BS7" s="315"/>
      <c r="BT7" s="122"/>
      <c r="BU7" s="318"/>
      <c r="BY7" s="20"/>
      <c r="BZ7" s="44"/>
      <c r="CA7" s="45" t="s">
        <v>11</v>
      </c>
      <c r="CB7" s="60"/>
      <c r="CC7" s="47"/>
      <c r="CD7" s="47"/>
      <c r="CE7" s="49" t="s">
        <v>85</v>
      </c>
      <c r="CF7" s="47"/>
      <c r="CG7" s="47"/>
      <c r="CH7" s="60"/>
      <c r="CI7" s="60"/>
      <c r="CJ7" s="75"/>
    </row>
    <row r="8" spans="2:88" ht="21" customHeight="1">
      <c r="B8" s="46"/>
      <c r="C8" s="10"/>
      <c r="D8" s="10"/>
      <c r="E8" s="10"/>
      <c r="F8" s="10"/>
      <c r="G8" s="10"/>
      <c r="H8" s="10"/>
      <c r="I8" s="10"/>
      <c r="J8" s="10"/>
      <c r="K8" s="10"/>
      <c r="L8" s="51"/>
      <c r="R8" s="16" t="s">
        <v>18</v>
      </c>
      <c r="S8" s="57">
        <v>14.445</v>
      </c>
      <c r="T8" s="11"/>
      <c r="U8" s="109"/>
      <c r="V8" s="313"/>
      <c r="W8" s="314"/>
      <c r="X8" s="122"/>
      <c r="Y8" s="315"/>
      <c r="Z8" s="94"/>
      <c r="AA8" s="109"/>
      <c r="AB8" s="250"/>
      <c r="AC8" s="251"/>
      <c r="AS8" s="17" t="s">
        <v>90</v>
      </c>
      <c r="BD8" s="20"/>
      <c r="BE8" s="20"/>
      <c r="BF8" s="20"/>
      <c r="BG8" s="20"/>
      <c r="BJ8" s="70"/>
      <c r="BK8" s="252"/>
      <c r="BL8" s="11"/>
      <c r="BM8" s="109"/>
      <c r="BN8" s="11"/>
      <c r="BO8" s="12"/>
      <c r="BP8" s="316"/>
      <c r="BQ8" s="317"/>
      <c r="BR8" s="122"/>
      <c r="BS8" s="315"/>
      <c r="BT8" s="19" t="s">
        <v>19</v>
      </c>
      <c r="BU8" s="92">
        <v>13.231</v>
      </c>
      <c r="BY8" s="20"/>
      <c r="BZ8" s="46"/>
      <c r="CA8" s="10"/>
      <c r="CB8" s="10"/>
      <c r="CC8" s="10"/>
      <c r="CD8" s="10"/>
      <c r="CE8" s="10"/>
      <c r="CF8" s="10"/>
      <c r="CG8" s="10"/>
      <c r="CH8" s="10"/>
      <c r="CI8" s="10"/>
      <c r="CJ8" s="51"/>
    </row>
    <row r="9" spans="2:88" ht="21" customHeight="1" thickBot="1">
      <c r="B9" s="76"/>
      <c r="C9" s="60"/>
      <c r="D9" s="60"/>
      <c r="E9" s="60"/>
      <c r="F9" s="60"/>
      <c r="G9" s="60"/>
      <c r="H9" s="60"/>
      <c r="I9" s="60"/>
      <c r="J9" s="60"/>
      <c r="K9" s="60"/>
      <c r="L9" s="75"/>
      <c r="R9" s="64"/>
      <c r="S9" s="65"/>
      <c r="T9" s="66"/>
      <c r="U9" s="65"/>
      <c r="V9" s="96"/>
      <c r="W9" s="67"/>
      <c r="X9" s="66"/>
      <c r="Y9" s="67"/>
      <c r="Z9" s="96"/>
      <c r="AA9" s="65"/>
      <c r="AB9" s="61"/>
      <c r="AC9" s="40"/>
      <c r="BD9" s="20"/>
      <c r="BE9" s="20"/>
      <c r="BF9" s="20"/>
      <c r="BG9" s="20"/>
      <c r="BJ9" s="68"/>
      <c r="BK9" s="38"/>
      <c r="BL9" s="66"/>
      <c r="BM9" s="65"/>
      <c r="BN9" s="66"/>
      <c r="BO9" s="67"/>
      <c r="BP9" s="66"/>
      <c r="BQ9" s="65"/>
      <c r="BR9" s="111"/>
      <c r="BS9" s="112"/>
      <c r="BT9" s="72"/>
      <c r="BU9" s="73"/>
      <c r="BY9" s="20"/>
      <c r="BZ9" s="76"/>
      <c r="CA9" s="60"/>
      <c r="CB9" s="60"/>
      <c r="CC9" s="60"/>
      <c r="CD9" s="60"/>
      <c r="CE9" s="60"/>
      <c r="CF9" s="60"/>
      <c r="CG9" s="60"/>
      <c r="CH9" s="60"/>
      <c r="CI9" s="60"/>
      <c r="CJ9" s="75"/>
    </row>
    <row r="10" spans="2:88" ht="21" customHeight="1">
      <c r="B10" s="44"/>
      <c r="C10" s="77" t="s">
        <v>20</v>
      </c>
      <c r="D10" s="60"/>
      <c r="E10" s="60"/>
      <c r="F10" s="43"/>
      <c r="G10" s="319" t="s">
        <v>83</v>
      </c>
      <c r="H10" s="60"/>
      <c r="I10" s="60"/>
      <c r="J10" s="320" t="s">
        <v>21</v>
      </c>
      <c r="K10" s="321">
        <v>80</v>
      </c>
      <c r="L10" s="50"/>
      <c r="AF10" s="20"/>
      <c r="AG10" s="20"/>
      <c r="AS10" s="113" t="s">
        <v>33</v>
      </c>
      <c r="BD10" s="20"/>
      <c r="BE10" s="20"/>
      <c r="BF10" s="20"/>
      <c r="BG10" s="20"/>
      <c r="BY10" s="20"/>
      <c r="BZ10" s="44"/>
      <c r="CA10" s="77" t="s">
        <v>20</v>
      </c>
      <c r="CB10" s="60"/>
      <c r="CC10" s="60"/>
      <c r="CD10" s="43"/>
      <c r="CE10" s="319" t="s">
        <v>43</v>
      </c>
      <c r="CF10" s="122"/>
      <c r="CG10" s="122"/>
      <c r="CH10" s="320" t="s">
        <v>21</v>
      </c>
      <c r="CI10" s="321">
        <v>90</v>
      </c>
      <c r="CJ10" s="50"/>
    </row>
    <row r="11" spans="2:88" ht="21" customHeight="1">
      <c r="B11" s="44"/>
      <c r="C11" s="77" t="s">
        <v>23</v>
      </c>
      <c r="D11" s="60"/>
      <c r="E11" s="60"/>
      <c r="F11" s="43"/>
      <c r="G11" s="319" t="s">
        <v>84</v>
      </c>
      <c r="H11" s="60"/>
      <c r="I11" s="13"/>
      <c r="J11" s="320" t="s">
        <v>22</v>
      </c>
      <c r="K11" s="321">
        <v>80</v>
      </c>
      <c r="L11" s="50"/>
      <c r="AF11" s="20"/>
      <c r="AG11" s="20"/>
      <c r="AS11" s="69" t="s">
        <v>34</v>
      </c>
      <c r="BD11" s="20"/>
      <c r="BE11" s="20"/>
      <c r="BF11" s="20"/>
      <c r="BG11" s="20"/>
      <c r="BY11" s="20"/>
      <c r="BZ11" s="44"/>
      <c r="CA11" s="77" t="s">
        <v>23</v>
      </c>
      <c r="CB11" s="60"/>
      <c r="CC11" s="60"/>
      <c r="CD11" s="43"/>
      <c r="CE11" s="319" t="s">
        <v>31</v>
      </c>
      <c r="CF11" s="122"/>
      <c r="CG11" s="13"/>
      <c r="CH11" s="320" t="s">
        <v>22</v>
      </c>
      <c r="CI11" s="321">
        <v>30</v>
      </c>
      <c r="CJ11" s="50"/>
    </row>
    <row r="12" spans="2:88" ht="21" customHeight="1" thickBot="1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80"/>
      <c r="P12" s="2"/>
      <c r="Q12" s="2"/>
      <c r="AF12" s="20"/>
      <c r="AG12" s="20"/>
      <c r="AS12" s="69" t="s">
        <v>61</v>
      </c>
      <c r="BY12" s="20"/>
      <c r="BZ12" s="78"/>
      <c r="CA12" s="79"/>
      <c r="CB12" s="79"/>
      <c r="CC12" s="79"/>
      <c r="CD12" s="79"/>
      <c r="CE12" s="79"/>
      <c r="CF12" s="79"/>
      <c r="CG12" s="79"/>
      <c r="CH12" s="79"/>
      <c r="CI12" s="79"/>
      <c r="CJ12" s="80"/>
    </row>
    <row r="13" spans="30:77" ht="18" customHeight="1" thickTop="1">
      <c r="AD13" s="20"/>
      <c r="AE13" s="20"/>
      <c r="AF13" s="20"/>
      <c r="AG13" s="20"/>
      <c r="BD13" s="20"/>
      <c r="BF13" s="20"/>
      <c r="BG13" s="20"/>
      <c r="BY13" s="20"/>
    </row>
    <row r="14" spans="2:77" ht="18" customHeight="1">
      <c r="B14" s="270" t="s">
        <v>87</v>
      </c>
      <c r="C14" s="274" t="s">
        <v>88</v>
      </c>
      <c r="P14" s="2"/>
      <c r="Q14" s="2"/>
      <c r="AD14" s="20"/>
      <c r="AE14" s="20"/>
      <c r="AF14" s="20"/>
      <c r="AG14" s="20"/>
      <c r="BV14" s="2"/>
      <c r="BW14" s="2"/>
      <c r="BX14" s="2"/>
      <c r="BY14" s="1"/>
    </row>
    <row r="15" ht="18" customHeight="1">
      <c r="R15" s="20"/>
    </row>
    <row r="16" ht="18" customHeight="1"/>
    <row r="17" ht="18" customHeight="1"/>
    <row r="18" ht="18" customHeight="1"/>
    <row r="19" ht="18" customHeight="1">
      <c r="BE19" s="20"/>
    </row>
    <row r="20" spans="15:74" ht="18" customHeight="1">
      <c r="O20" s="124" t="s">
        <v>54</v>
      </c>
      <c r="BV20" s="20"/>
    </row>
    <row r="21" spans="13:74" ht="18" customHeight="1">
      <c r="M21" s="322">
        <v>14.036</v>
      </c>
      <c r="N21" s="270"/>
      <c r="T21" s="265" t="s">
        <v>77</v>
      </c>
      <c r="BV21" s="20"/>
    </row>
    <row r="22" spans="15:20" ht="18" customHeight="1">
      <c r="O22" s="20"/>
      <c r="P22" s="264" t="s">
        <v>42</v>
      </c>
      <c r="T22" s="260" t="s">
        <v>76</v>
      </c>
    </row>
    <row r="23" spans="14:79" ht="18" customHeight="1">
      <c r="N23" s="20"/>
      <c r="O23" s="20"/>
      <c r="P23" s="20"/>
      <c r="Q23" s="20"/>
      <c r="R23" s="20"/>
      <c r="X23" s="238"/>
      <c r="BV23" s="20"/>
      <c r="BW23" s="21"/>
      <c r="BX23" s="22"/>
      <c r="BY23" s="22"/>
      <c r="BZ23" s="22"/>
      <c r="CA23" s="22"/>
    </row>
    <row r="24" spans="16:79" ht="18" customHeight="1">
      <c r="P24" s="20"/>
      <c r="Q24" s="20"/>
      <c r="S24" s="20"/>
      <c r="T24" s="20"/>
      <c r="AD24" s="20"/>
      <c r="AF24" s="20"/>
      <c r="AO24" s="264" t="s">
        <v>75</v>
      </c>
      <c r="AZ24" s="20"/>
      <c r="BA24" s="20"/>
      <c r="BB24" s="20"/>
      <c r="BC24" s="20"/>
      <c r="BD24" s="20"/>
      <c r="BE24" s="20"/>
      <c r="BF24" s="20"/>
      <c r="BG24" s="20"/>
      <c r="BL24" s="20"/>
      <c r="BP24" s="20"/>
      <c r="BU24" s="20"/>
      <c r="BW24" s="21"/>
      <c r="BX24" s="22"/>
      <c r="BY24" s="247" t="s">
        <v>53</v>
      </c>
      <c r="BZ24" s="22"/>
      <c r="CA24" s="21"/>
    </row>
    <row r="25" spans="18:80" ht="18" customHeight="1">
      <c r="R25" s="20"/>
      <c r="T25" s="20"/>
      <c r="AD25" s="20"/>
      <c r="AE25" s="267">
        <v>13.887</v>
      </c>
      <c r="AF25" s="20"/>
      <c r="AZ25" s="20"/>
      <c r="BA25" s="20"/>
      <c r="BB25" s="20"/>
      <c r="BC25" s="20"/>
      <c r="BD25" s="20"/>
      <c r="BF25" s="20"/>
      <c r="BG25" s="20"/>
      <c r="BP25" s="20"/>
      <c r="BQ25" s="20"/>
      <c r="BR25" s="20"/>
      <c r="BS25" s="20"/>
      <c r="BU25" s="20"/>
      <c r="BW25" s="21"/>
      <c r="BX25" s="22"/>
      <c r="BY25" s="248">
        <v>2099</v>
      </c>
      <c r="BZ25" s="22"/>
      <c r="CA25" s="21"/>
      <c r="CB25" s="20"/>
    </row>
    <row r="26" spans="2:84" ht="18" customHeight="1">
      <c r="B26" s="20"/>
      <c r="K26" s="22"/>
      <c r="O26" s="20"/>
      <c r="Q26" s="20"/>
      <c r="R26" s="20"/>
      <c r="S26" s="20"/>
      <c r="T26" s="143">
        <v>2</v>
      </c>
      <c r="Z26" s="20"/>
      <c r="AA26" s="20"/>
      <c r="AB26" s="20"/>
      <c r="AC26" s="20"/>
      <c r="AE26" s="20"/>
      <c r="AF26" s="20"/>
      <c r="AG26" s="20"/>
      <c r="AH26" s="20"/>
      <c r="AJ26" s="20"/>
      <c r="AK26" s="20"/>
      <c r="AL26" s="20"/>
      <c r="AM26" s="20"/>
      <c r="AN26" s="20"/>
      <c r="AO26" s="20"/>
      <c r="AP26" s="20"/>
      <c r="AQ26" s="20"/>
      <c r="AS26" s="21"/>
      <c r="AT26" s="20"/>
      <c r="AV26" s="20"/>
      <c r="AW26" s="20"/>
      <c r="AZ26" s="20"/>
      <c r="BA26" s="20"/>
      <c r="BB26" s="20"/>
      <c r="BC26" s="20"/>
      <c r="BD26" s="20"/>
      <c r="BE26" s="20"/>
      <c r="BF26" s="20"/>
      <c r="BG26" s="20"/>
      <c r="BI26" s="20"/>
      <c r="BJ26" s="20"/>
      <c r="BL26" s="20"/>
      <c r="BM26" s="20"/>
      <c r="BO26" s="20"/>
      <c r="BP26" s="20"/>
      <c r="BQ26" s="20"/>
      <c r="BR26" s="20"/>
      <c r="BS26" s="20"/>
      <c r="BW26" s="22"/>
      <c r="BX26" s="22"/>
      <c r="BY26" s="22"/>
      <c r="BZ26" s="22"/>
      <c r="CA26" s="22"/>
      <c r="CC26" s="20"/>
      <c r="CF26" s="20"/>
    </row>
    <row r="27" spans="2:68" ht="18" customHeight="1">
      <c r="B27" s="20"/>
      <c r="I27" s="237"/>
      <c r="K27" s="22"/>
      <c r="L27" s="22"/>
      <c r="M27" s="236">
        <v>14.052</v>
      </c>
      <c r="P27" s="263" t="s">
        <v>73</v>
      </c>
      <c r="T27" s="20"/>
      <c r="W27" s="20"/>
      <c r="Y27" s="259" t="s">
        <v>66</v>
      </c>
      <c r="AD27" s="20"/>
      <c r="AE27" s="20"/>
      <c r="AF27" s="20"/>
      <c r="AG27" s="20"/>
      <c r="AH27" s="20"/>
      <c r="AI27" s="20"/>
      <c r="AJ27" s="20"/>
      <c r="AQ27" s="20"/>
      <c r="BA27" s="144" t="s">
        <v>91</v>
      </c>
      <c r="BB27" s="20"/>
      <c r="BC27" s="20"/>
      <c r="BD27" s="20"/>
      <c r="BE27" s="20"/>
      <c r="BF27" s="20"/>
      <c r="BG27" s="20"/>
      <c r="BN27" s="20"/>
      <c r="BP27" s="20"/>
    </row>
    <row r="28" spans="9:81" ht="18" customHeight="1">
      <c r="I28" s="20"/>
      <c r="K28" s="22"/>
      <c r="L28" s="22"/>
      <c r="W28" s="20"/>
      <c r="X28" s="20"/>
      <c r="Z28" s="20"/>
      <c r="AB28" s="20"/>
      <c r="AD28" s="20"/>
      <c r="AF28" s="20"/>
      <c r="AG28" s="20"/>
      <c r="AH28" s="20"/>
      <c r="AI28" s="20"/>
      <c r="AN28" s="20"/>
      <c r="AT28" s="137">
        <v>4</v>
      </c>
      <c r="AU28" s="137">
        <v>5</v>
      </c>
      <c r="AZ28" s="20"/>
      <c r="BA28" s="20"/>
      <c r="BB28" s="20"/>
      <c r="BC28" s="20"/>
      <c r="BD28" s="20"/>
      <c r="BE28" s="20"/>
      <c r="BF28" s="20"/>
      <c r="BG28" s="20"/>
      <c r="BO28" s="267">
        <v>13.547</v>
      </c>
      <c r="BT28" s="20"/>
      <c r="BY28" s="235">
        <v>101</v>
      </c>
      <c r="BZ28" s="20"/>
      <c r="CA28" s="20"/>
      <c r="CC28" s="20"/>
    </row>
    <row r="29" spans="1:89" ht="18" customHeight="1">
      <c r="A29" s="23"/>
      <c r="B29" s="2"/>
      <c r="C29" s="2"/>
      <c r="D29" s="20"/>
      <c r="E29" s="20"/>
      <c r="F29" s="20"/>
      <c r="G29" s="20"/>
      <c r="I29" s="21"/>
      <c r="J29" s="2"/>
      <c r="K29" s="22"/>
      <c r="L29" s="21"/>
      <c r="P29" s="20"/>
      <c r="Q29" s="20"/>
      <c r="T29" s="20"/>
      <c r="U29" s="20"/>
      <c r="V29" s="20"/>
      <c r="X29" s="20"/>
      <c r="Y29" s="20"/>
      <c r="AD29" s="20"/>
      <c r="AF29" s="20"/>
      <c r="AH29" s="20"/>
      <c r="AI29" s="21"/>
      <c r="AN29" s="20"/>
      <c r="AP29" s="20"/>
      <c r="AS29" s="20"/>
      <c r="AU29" s="20"/>
      <c r="AV29" s="20"/>
      <c r="AW29" s="20"/>
      <c r="AZ29" s="20"/>
      <c r="BA29" s="20"/>
      <c r="BB29" s="20"/>
      <c r="BC29" s="20"/>
      <c r="BD29" s="20"/>
      <c r="BF29" s="20"/>
      <c r="BG29" s="20"/>
      <c r="BI29" s="20"/>
      <c r="BO29" s="20"/>
      <c r="BS29" s="20"/>
      <c r="BT29" s="20"/>
      <c r="BV29" s="20"/>
      <c r="BW29" s="20"/>
      <c r="BX29" s="20"/>
      <c r="BZ29" s="20"/>
      <c r="CD29" s="20"/>
      <c r="CE29" s="20"/>
      <c r="CF29" s="20"/>
      <c r="CK29" s="23"/>
    </row>
    <row r="30" spans="1:86" ht="18" customHeight="1">
      <c r="A30" s="23"/>
      <c r="B30" s="2"/>
      <c r="I30" s="21"/>
      <c r="K30" s="21"/>
      <c r="L30" s="22"/>
      <c r="N30" s="20"/>
      <c r="Q30" s="20"/>
      <c r="U30" s="20"/>
      <c r="W30" s="20"/>
      <c r="X30" s="20"/>
      <c r="Y30" s="137">
        <v>3</v>
      </c>
      <c r="AD30" s="20"/>
      <c r="AE30" s="20"/>
      <c r="AF30" s="20"/>
      <c r="AG30" s="20"/>
      <c r="AH30" s="20"/>
      <c r="AI30" s="20"/>
      <c r="AJ30" s="20"/>
      <c r="AK30" s="20"/>
      <c r="AL30" s="20"/>
      <c r="AZ30" s="20"/>
      <c r="BA30" s="20"/>
      <c r="BB30" s="20"/>
      <c r="BC30" s="269" t="s">
        <v>68</v>
      </c>
      <c r="BE30" s="20"/>
      <c r="BF30" s="20"/>
      <c r="BG30" s="20"/>
      <c r="BQ30" s="20"/>
      <c r="BS30" s="20"/>
      <c r="BU30" s="20"/>
      <c r="BV30" s="20"/>
      <c r="BY30" s="20"/>
      <c r="CH30" s="266" t="s">
        <v>19</v>
      </c>
    </row>
    <row r="31" spans="1:89" ht="18" customHeight="1">
      <c r="A31" s="23"/>
      <c r="B31" s="2"/>
      <c r="C31" s="2"/>
      <c r="I31" s="20"/>
      <c r="K31" s="21"/>
      <c r="L31" s="22"/>
      <c r="M31" s="137">
        <v>1</v>
      </c>
      <c r="N31" s="20"/>
      <c r="O31" s="20"/>
      <c r="S31" s="129" t="s">
        <v>41</v>
      </c>
      <c r="AA31" s="22"/>
      <c r="AD31" s="20"/>
      <c r="AE31" s="20"/>
      <c r="AF31" s="20"/>
      <c r="AG31" s="20"/>
      <c r="AH31" s="20"/>
      <c r="AI31" s="20"/>
      <c r="AJ31" s="20"/>
      <c r="AK31" s="20"/>
      <c r="AL31" s="20"/>
      <c r="AT31" s="323" t="s">
        <v>69</v>
      </c>
      <c r="AZ31" s="20"/>
      <c r="BA31" s="20"/>
      <c r="BB31" s="20"/>
      <c r="BD31" s="20"/>
      <c r="BE31" s="20"/>
      <c r="BF31" s="20"/>
      <c r="BG31" s="20"/>
      <c r="BQ31" s="20"/>
      <c r="BR31" s="137">
        <v>7</v>
      </c>
      <c r="BZ31" s="20"/>
      <c r="CK31" s="23"/>
    </row>
    <row r="32" spans="2:88" ht="18" customHeight="1">
      <c r="B32" s="23"/>
      <c r="D32" s="2"/>
      <c r="I32" s="20"/>
      <c r="J32" s="2"/>
      <c r="K32" s="21"/>
      <c r="L32" s="238"/>
      <c r="M32" s="20"/>
      <c r="N32" s="2"/>
      <c r="P32" s="20"/>
      <c r="Q32" s="20"/>
      <c r="R32" s="20"/>
      <c r="U32" s="20"/>
      <c r="Y32" s="21"/>
      <c r="AA32" s="22"/>
      <c r="AD32" s="20"/>
      <c r="AE32" s="20"/>
      <c r="AF32" s="20"/>
      <c r="AG32" s="20"/>
      <c r="AH32" s="20"/>
      <c r="AJ32" s="20"/>
      <c r="AK32" s="20"/>
      <c r="AL32" s="20"/>
      <c r="AS32" s="21"/>
      <c r="AV32" s="20"/>
      <c r="AW32" s="20"/>
      <c r="AX32" s="20"/>
      <c r="BA32" s="20"/>
      <c r="BB32" s="20"/>
      <c r="BC32" s="20"/>
      <c r="BD32" s="20"/>
      <c r="BE32" s="20"/>
      <c r="BF32" s="20"/>
      <c r="BG32" s="20"/>
      <c r="BN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C32" s="20"/>
      <c r="CJ32" s="23"/>
    </row>
    <row r="33" spans="8:70" ht="18" customHeight="1">
      <c r="H33" s="2"/>
      <c r="I33" s="20"/>
      <c r="K33" s="21"/>
      <c r="L33" s="22"/>
      <c r="AF33" s="20"/>
      <c r="AG33" s="20"/>
      <c r="AH33" s="20"/>
      <c r="AI33" s="20"/>
      <c r="AJ33" s="20"/>
      <c r="AW33" s="20"/>
      <c r="AZ33" s="20"/>
      <c r="BA33" s="20"/>
      <c r="BB33" s="20"/>
      <c r="BC33" s="137">
        <v>6</v>
      </c>
      <c r="BD33" s="20"/>
      <c r="BE33" s="20"/>
      <c r="BF33" s="20"/>
      <c r="BG33" s="20"/>
      <c r="BR33" s="20"/>
    </row>
    <row r="34" spans="4:76" ht="18" customHeight="1">
      <c r="D34" s="114" t="s">
        <v>18</v>
      </c>
      <c r="G34" s="2"/>
      <c r="H34" s="2"/>
      <c r="I34" s="20"/>
      <c r="J34" s="268" t="s">
        <v>67</v>
      </c>
      <c r="L34" s="22"/>
      <c r="N34" s="20"/>
      <c r="O34" s="20"/>
      <c r="P34" s="20"/>
      <c r="R34" s="20"/>
      <c r="S34" s="20"/>
      <c r="V34" s="20"/>
      <c r="W34" s="20"/>
      <c r="X34" s="20"/>
      <c r="AD34" s="20"/>
      <c r="AF34" s="20"/>
      <c r="AH34" s="20"/>
      <c r="AI34" s="21"/>
      <c r="AO34" s="20"/>
      <c r="AP34" s="20"/>
      <c r="AW34" s="324" t="s">
        <v>36</v>
      </c>
      <c r="AX34" s="20"/>
      <c r="AZ34" s="20"/>
      <c r="BA34" s="20"/>
      <c r="BB34" s="20"/>
      <c r="BD34" s="20"/>
      <c r="BF34" s="20"/>
      <c r="BG34" s="20"/>
      <c r="BN34" s="20"/>
      <c r="BS34" s="20"/>
      <c r="BT34" s="20"/>
      <c r="BU34" s="20"/>
      <c r="BV34" s="20"/>
      <c r="BX34" s="20"/>
    </row>
    <row r="35" spans="3:85" ht="18" customHeight="1">
      <c r="C35" s="24"/>
      <c r="K35" s="22"/>
      <c r="L35" s="22"/>
      <c r="O35" s="20"/>
      <c r="P35" s="20"/>
      <c r="AX35" s="20"/>
      <c r="BA35" s="20"/>
      <c r="BC35" s="20"/>
      <c r="BD35" s="20"/>
      <c r="BF35" s="20"/>
      <c r="BG35" s="20"/>
      <c r="BI35" s="21"/>
      <c r="BN35" s="20"/>
      <c r="BR35" s="265" t="s">
        <v>92</v>
      </c>
      <c r="BS35" s="20"/>
      <c r="BT35" s="20"/>
      <c r="BU35" s="20"/>
      <c r="BV35" s="20"/>
      <c r="BW35" s="20"/>
      <c r="BX35" s="20"/>
      <c r="BY35" s="20"/>
      <c r="CA35" s="20"/>
      <c r="CF35" s="20"/>
      <c r="CG35" s="20"/>
    </row>
    <row r="36" spans="11:87" ht="18" customHeight="1">
      <c r="K36" s="22"/>
      <c r="L36" s="22"/>
      <c r="AQ36" s="20"/>
      <c r="AR36" s="20"/>
      <c r="AS36" s="20"/>
      <c r="BA36" s="265" t="s">
        <v>93</v>
      </c>
      <c r="BB36" s="20"/>
      <c r="BC36" s="20"/>
      <c r="BD36" s="20"/>
      <c r="BF36" s="20"/>
      <c r="BG36" s="20"/>
      <c r="BL36" s="20"/>
      <c r="BN36" s="20"/>
      <c r="BP36" s="20"/>
      <c r="BQ36" s="20"/>
      <c r="BR36" s="260" t="s">
        <v>94</v>
      </c>
      <c r="BS36" s="20"/>
      <c r="BU36" s="20"/>
      <c r="BX36" s="20"/>
      <c r="BY36" s="20"/>
      <c r="BZ36" s="20"/>
      <c r="CB36" s="20"/>
      <c r="CC36" s="20"/>
      <c r="CD36" s="20"/>
      <c r="CE36" s="20"/>
      <c r="CF36" s="20"/>
      <c r="CG36" s="20"/>
      <c r="CH36" s="20"/>
      <c r="CI36" s="20"/>
    </row>
    <row r="37" spans="15:69" ht="18" customHeight="1">
      <c r="O37" s="20"/>
      <c r="Q37" s="20"/>
      <c r="AL37" s="20"/>
      <c r="AP37" s="20"/>
      <c r="AQ37" s="20"/>
      <c r="AS37" s="20"/>
      <c r="BA37" s="325" t="s">
        <v>74</v>
      </c>
      <c r="BB37" s="20"/>
      <c r="BC37" s="20"/>
      <c r="BD37" s="20"/>
      <c r="BF37" s="20"/>
      <c r="BG37" s="20"/>
      <c r="BM37" s="20"/>
      <c r="BQ37" s="20"/>
    </row>
    <row r="38" spans="17:68" ht="18" customHeight="1">
      <c r="Q38" s="20"/>
      <c r="R38" s="20"/>
      <c r="S38" s="20"/>
      <c r="T38" s="20"/>
      <c r="U38" s="20"/>
      <c r="AF38" s="20"/>
      <c r="AL38" s="20"/>
      <c r="AM38" s="20"/>
      <c r="AP38" s="20"/>
      <c r="AQ38" s="20"/>
      <c r="AR38" s="20"/>
      <c r="AS38" s="20"/>
      <c r="AT38" s="20"/>
      <c r="AX38" s="20"/>
      <c r="BA38" s="260" t="s">
        <v>95</v>
      </c>
      <c r="BD38" s="21"/>
      <c r="BF38" s="20"/>
      <c r="BG38" s="20"/>
      <c r="BI38" s="21"/>
      <c r="BJ38" s="20"/>
      <c r="BK38" s="20"/>
      <c r="BL38" s="20"/>
      <c r="BN38" s="20"/>
      <c r="BP38" s="20"/>
    </row>
    <row r="39" spans="13:64" ht="18" customHeight="1">
      <c r="M39" s="20"/>
      <c r="Q39" s="20"/>
      <c r="R39" s="20"/>
      <c r="S39" s="20"/>
      <c r="T39" s="20"/>
      <c r="AF39" s="20"/>
      <c r="BA39" s="20"/>
      <c r="BL39" s="20"/>
    </row>
    <row r="40" spans="16:80" ht="18" customHeight="1">
      <c r="P40" s="20"/>
      <c r="S40" s="20"/>
      <c r="CB40" s="20"/>
    </row>
    <row r="41" ht="18" customHeight="1"/>
    <row r="42" ht="18" customHeight="1"/>
    <row r="43" ht="18" customHeight="1"/>
    <row r="44" spans="56:88" ht="18" customHeight="1">
      <c r="BD44" s="23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</row>
    <row r="45" spans="2:88" ht="21" customHeight="1" thickBot="1">
      <c r="B45" s="25" t="s">
        <v>4</v>
      </c>
      <c r="C45" s="26" t="s">
        <v>5</v>
      </c>
      <c r="D45" s="26" t="s">
        <v>6</v>
      </c>
      <c r="E45" s="26" t="s">
        <v>7</v>
      </c>
      <c r="F45" s="27" t="s">
        <v>8</v>
      </c>
      <c r="G45" s="104"/>
      <c r="H45" s="26" t="s">
        <v>4</v>
      </c>
      <c r="I45" s="26" t="s">
        <v>5</v>
      </c>
      <c r="J45" s="26" t="s">
        <v>6</v>
      </c>
      <c r="K45" s="26" t="s">
        <v>7</v>
      </c>
      <c r="L45" s="62" t="s">
        <v>8</v>
      </c>
      <c r="M45" s="59"/>
      <c r="N45" s="59"/>
      <c r="O45" s="287" t="s">
        <v>27</v>
      </c>
      <c r="P45" s="287"/>
      <c r="Q45" s="287"/>
      <c r="R45" s="287"/>
      <c r="S45" s="59"/>
      <c r="T45" s="125"/>
      <c r="BR45" s="25" t="s">
        <v>4</v>
      </c>
      <c r="BS45" s="26" t="s">
        <v>5</v>
      </c>
      <c r="BT45" s="26" t="s">
        <v>6</v>
      </c>
      <c r="BU45" s="26" t="s">
        <v>7</v>
      </c>
      <c r="BV45" s="62" t="s">
        <v>8</v>
      </c>
      <c r="BW45" s="59"/>
      <c r="BX45" s="59"/>
      <c r="BY45" s="287" t="s">
        <v>27</v>
      </c>
      <c r="BZ45" s="287"/>
      <c r="CA45" s="287"/>
      <c r="CB45" s="287"/>
      <c r="CC45" s="59"/>
      <c r="CD45" s="59"/>
      <c r="CE45" s="104"/>
      <c r="CF45" s="101" t="s">
        <v>4</v>
      </c>
      <c r="CG45" s="26" t="s">
        <v>5</v>
      </c>
      <c r="CH45" s="26" t="s">
        <v>6</v>
      </c>
      <c r="CI45" s="26" t="s">
        <v>7</v>
      </c>
      <c r="CJ45" s="115" t="s">
        <v>8</v>
      </c>
    </row>
    <row r="46" spans="2:88" ht="21" customHeight="1" thickTop="1">
      <c r="B46" s="8"/>
      <c r="C46" s="6"/>
      <c r="D46" s="5" t="s">
        <v>70</v>
      </c>
      <c r="E46" s="6"/>
      <c r="F46" s="6"/>
      <c r="G46" s="99"/>
      <c r="H46" s="6"/>
      <c r="I46" s="6"/>
      <c r="J46" s="6"/>
      <c r="K46" s="6"/>
      <c r="L46" s="6"/>
      <c r="M46" s="6"/>
      <c r="N46" s="5" t="s">
        <v>26</v>
      </c>
      <c r="O46" s="6"/>
      <c r="P46" s="6"/>
      <c r="Q46" s="6"/>
      <c r="R46" s="6"/>
      <c r="S46" s="6"/>
      <c r="T46" s="7"/>
      <c r="X46" s="20"/>
      <c r="Z46" s="20"/>
      <c r="AA46" s="20"/>
      <c r="BH46" s="20"/>
      <c r="BR46" s="8"/>
      <c r="BS46" s="6"/>
      <c r="BT46" s="6"/>
      <c r="BU46" s="6"/>
      <c r="BV46" s="6"/>
      <c r="BW46" s="6"/>
      <c r="BX46" s="5" t="s">
        <v>26</v>
      </c>
      <c r="BY46" s="6"/>
      <c r="BZ46" s="6"/>
      <c r="CA46" s="6"/>
      <c r="CB46" s="6"/>
      <c r="CC46" s="6"/>
      <c r="CD46" s="256"/>
      <c r="CE46" s="255"/>
      <c r="CF46" s="28"/>
      <c r="CG46" s="28"/>
      <c r="CH46" s="5" t="s">
        <v>70</v>
      </c>
      <c r="CI46" s="28"/>
      <c r="CJ46" s="29"/>
    </row>
    <row r="47" spans="2:88" ht="21" customHeight="1">
      <c r="B47" s="30"/>
      <c r="C47" s="31"/>
      <c r="D47" s="31"/>
      <c r="E47" s="31"/>
      <c r="F47" s="32"/>
      <c r="G47" s="99"/>
      <c r="H47" s="31"/>
      <c r="I47" s="31"/>
      <c r="J47" s="31"/>
      <c r="K47" s="31"/>
      <c r="L47" s="119"/>
      <c r="M47" s="11"/>
      <c r="T47" s="126"/>
      <c r="BR47" s="231"/>
      <c r="BS47" s="232"/>
      <c r="BT47" s="232"/>
      <c r="BU47" s="232"/>
      <c r="BV47" s="119"/>
      <c r="BW47" s="233"/>
      <c r="CD47" s="255"/>
      <c r="CE47" s="255"/>
      <c r="CF47" s="102"/>
      <c r="CG47" s="31"/>
      <c r="CH47" s="31"/>
      <c r="CI47" s="31"/>
      <c r="CJ47" s="116"/>
    </row>
    <row r="48" spans="2:88" ht="21" customHeight="1">
      <c r="B48" s="30"/>
      <c r="C48" s="31"/>
      <c r="D48" s="31"/>
      <c r="E48" s="31"/>
      <c r="F48" s="32"/>
      <c r="G48" s="99"/>
      <c r="H48" s="131">
        <v>2</v>
      </c>
      <c r="I48" s="34">
        <v>13.979</v>
      </c>
      <c r="J48" s="33">
        <v>46</v>
      </c>
      <c r="K48" s="34">
        <f>I48+J48*0.001</f>
        <v>14.024999999999999</v>
      </c>
      <c r="L48" s="120" t="s">
        <v>40</v>
      </c>
      <c r="M48" s="130" t="s">
        <v>46</v>
      </c>
      <c r="T48" s="126"/>
      <c r="BH48" s="20"/>
      <c r="BR48" s="262">
        <v>5</v>
      </c>
      <c r="BS48" s="141">
        <v>13.731</v>
      </c>
      <c r="BT48" s="33">
        <v>-51</v>
      </c>
      <c r="BU48" s="34">
        <f>BS48+BT48*0.001</f>
        <v>13.68</v>
      </c>
      <c r="BV48" s="120" t="s">
        <v>40</v>
      </c>
      <c r="BW48" s="130" t="s">
        <v>96</v>
      </c>
      <c r="CD48" s="255"/>
      <c r="CF48" s="102"/>
      <c r="CG48" s="31"/>
      <c r="CH48" s="31"/>
      <c r="CI48" s="31"/>
      <c r="CJ48" s="116"/>
    </row>
    <row r="49" spans="2:88" ht="21" customHeight="1">
      <c r="B49" s="30"/>
      <c r="C49" s="31"/>
      <c r="D49" s="31"/>
      <c r="E49" s="31"/>
      <c r="F49" s="32"/>
      <c r="G49" s="99"/>
      <c r="H49" s="31"/>
      <c r="I49" s="31"/>
      <c r="J49" s="31"/>
      <c r="K49" s="31"/>
      <c r="L49" s="123"/>
      <c r="M49" s="11"/>
      <c r="T49" s="126"/>
      <c r="BR49" s="30"/>
      <c r="BS49" s="31"/>
      <c r="BT49" s="31"/>
      <c r="BU49" s="31"/>
      <c r="BV49" s="123"/>
      <c r="BW49" s="11"/>
      <c r="CD49" s="255"/>
      <c r="CF49" s="102"/>
      <c r="CG49" s="31"/>
      <c r="CH49" s="31"/>
      <c r="CI49" s="31"/>
      <c r="CJ49" s="116"/>
    </row>
    <row r="50" spans="2:88" ht="21" customHeight="1">
      <c r="B50" s="138">
        <v>1</v>
      </c>
      <c r="C50" s="139">
        <v>14.043</v>
      </c>
      <c r="D50" s="33">
        <v>-51</v>
      </c>
      <c r="E50" s="135">
        <f>C50+D50*0.001</f>
        <v>13.991999999999999</v>
      </c>
      <c r="F50" s="32" t="s">
        <v>71</v>
      </c>
      <c r="G50" s="99"/>
      <c r="H50" s="140">
        <v>3</v>
      </c>
      <c r="I50" s="141">
        <v>13.94</v>
      </c>
      <c r="J50" s="33">
        <v>39</v>
      </c>
      <c r="K50" s="34">
        <f>I50+J50*0.001</f>
        <v>13.979</v>
      </c>
      <c r="L50" s="120" t="s">
        <v>40</v>
      </c>
      <c r="M50" s="130" t="s">
        <v>97</v>
      </c>
      <c r="T50" s="126"/>
      <c r="BR50" s="138">
        <v>7</v>
      </c>
      <c r="BS50" s="261">
        <v>13.518</v>
      </c>
      <c r="BT50" s="33">
        <v>-51</v>
      </c>
      <c r="BU50" s="34">
        <f>BS50+BT50*0.001</f>
        <v>13.467</v>
      </c>
      <c r="BV50" s="120" t="s">
        <v>40</v>
      </c>
      <c r="BW50" s="130" t="s">
        <v>72</v>
      </c>
      <c r="CD50" s="255"/>
      <c r="CE50" s="255"/>
      <c r="CF50" s="140">
        <v>6</v>
      </c>
      <c r="CG50" s="141">
        <v>13.652</v>
      </c>
      <c r="CH50" s="33">
        <v>51</v>
      </c>
      <c r="CI50" s="34">
        <f>CG50+CH50*0.001</f>
        <v>13.703</v>
      </c>
      <c r="CJ50" s="117" t="s">
        <v>71</v>
      </c>
    </row>
    <row r="51" spans="2:88" ht="21" customHeight="1">
      <c r="B51" s="30"/>
      <c r="C51" s="31"/>
      <c r="D51" s="31"/>
      <c r="E51" s="31"/>
      <c r="F51" s="32"/>
      <c r="G51" s="99"/>
      <c r="H51" s="31"/>
      <c r="I51" s="31"/>
      <c r="J51" s="31"/>
      <c r="K51" s="31"/>
      <c r="L51" s="123"/>
      <c r="M51" s="11"/>
      <c r="N51" s="98"/>
      <c r="O51" s="98"/>
      <c r="T51" s="126"/>
      <c r="AS51" s="90" t="s">
        <v>32</v>
      </c>
      <c r="BR51" s="30"/>
      <c r="BS51" s="31"/>
      <c r="BT51" s="31"/>
      <c r="BU51" s="31"/>
      <c r="BV51" s="123"/>
      <c r="BW51" s="11"/>
      <c r="BX51" s="98"/>
      <c r="CA51" s="98"/>
      <c r="CD51" s="255"/>
      <c r="CE51" s="255"/>
      <c r="CF51" s="102"/>
      <c r="CG51" s="31"/>
      <c r="CH51" s="31"/>
      <c r="CI51" s="31"/>
      <c r="CJ51" s="116"/>
    </row>
    <row r="52" spans="2:88" ht="21" customHeight="1">
      <c r="B52" s="30"/>
      <c r="C52" s="31"/>
      <c r="D52" s="31"/>
      <c r="E52" s="31"/>
      <c r="F52" s="32"/>
      <c r="G52" s="99"/>
      <c r="H52" s="140">
        <v>4</v>
      </c>
      <c r="I52" s="141">
        <v>13.739</v>
      </c>
      <c r="J52" s="33">
        <v>51</v>
      </c>
      <c r="K52" s="34">
        <f>I52+J52*0.001</f>
        <v>13.790000000000001</v>
      </c>
      <c r="L52" s="120" t="s">
        <v>40</v>
      </c>
      <c r="M52" s="130" t="s">
        <v>98</v>
      </c>
      <c r="N52" s="98"/>
      <c r="O52" s="98"/>
      <c r="P52" s="98"/>
      <c r="Q52" s="98"/>
      <c r="R52" s="98"/>
      <c r="S52" s="98"/>
      <c r="T52" s="127"/>
      <c r="AS52" s="69" t="s">
        <v>62</v>
      </c>
      <c r="BR52" s="142">
        <v>101</v>
      </c>
      <c r="BS52" s="234">
        <v>13.447</v>
      </c>
      <c r="BT52" s="258">
        <v>39</v>
      </c>
      <c r="BU52" s="234">
        <f>BS52+BT52*0.001</f>
        <v>13.485999999999999</v>
      </c>
      <c r="BV52" s="120" t="s">
        <v>40</v>
      </c>
      <c r="BW52" s="130" t="s">
        <v>99</v>
      </c>
      <c r="BX52" s="98"/>
      <c r="BY52" s="98"/>
      <c r="BZ52" s="98"/>
      <c r="CA52" s="98"/>
      <c r="CB52" s="98"/>
      <c r="CC52" s="98"/>
      <c r="CD52" s="257"/>
      <c r="CE52" s="255"/>
      <c r="CF52" s="102"/>
      <c r="CG52" s="31"/>
      <c r="CH52" s="31"/>
      <c r="CI52" s="31"/>
      <c r="CJ52" s="116"/>
    </row>
    <row r="53" spans="2:88" ht="21" customHeight="1" thickBot="1">
      <c r="B53" s="35"/>
      <c r="C53" s="36"/>
      <c r="D53" s="37"/>
      <c r="E53" s="37"/>
      <c r="F53" s="38"/>
      <c r="G53" s="100"/>
      <c r="H53" s="39"/>
      <c r="I53" s="36"/>
      <c r="J53" s="37"/>
      <c r="K53" s="37"/>
      <c r="L53" s="121"/>
      <c r="M53" s="61"/>
      <c r="N53" s="58"/>
      <c r="O53" s="58"/>
      <c r="P53" s="58"/>
      <c r="Q53" s="58"/>
      <c r="R53" s="58"/>
      <c r="S53" s="58"/>
      <c r="T53" s="128"/>
      <c r="AD53" s="84"/>
      <c r="AE53" s="85"/>
      <c r="BG53" s="84"/>
      <c r="BH53" s="85"/>
      <c r="BR53" s="35"/>
      <c r="BS53" s="36"/>
      <c r="BT53" s="37"/>
      <c r="BU53" s="37"/>
      <c r="BV53" s="121"/>
      <c r="BW53" s="61"/>
      <c r="BX53" s="58"/>
      <c r="BY53" s="58"/>
      <c r="BZ53" s="58"/>
      <c r="CA53" s="58"/>
      <c r="CB53" s="58"/>
      <c r="CC53" s="58"/>
      <c r="CD53" s="112"/>
      <c r="CE53" s="112"/>
      <c r="CF53" s="103"/>
      <c r="CG53" s="36"/>
      <c r="CH53" s="37"/>
      <c r="CI53" s="37"/>
      <c r="CJ53" s="118"/>
    </row>
    <row r="54" spans="72:77" ht="12.75">
      <c r="BT54" s="20"/>
      <c r="BU54" s="20"/>
      <c r="BV54" s="20"/>
      <c r="BW54" s="20"/>
      <c r="BX54" s="20"/>
      <c r="BY54" s="20"/>
    </row>
  </sheetData>
  <sheetProtection password="E9A7" sheet="1" objects="1" scenarios="1"/>
  <mergeCells count="12">
    <mergeCell ref="BT3:BU3"/>
    <mergeCell ref="V4:Y4"/>
    <mergeCell ref="BN4:BQ4"/>
    <mergeCell ref="O45:R45"/>
    <mergeCell ref="BY45:CB45"/>
    <mergeCell ref="V2:Y2"/>
    <mergeCell ref="BN2:BQ2"/>
    <mergeCell ref="R3:S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336856" r:id="rId1"/>
    <oleObject progId="Paint.Picture" shapeId="1336857" r:id="rId2"/>
    <oleObject progId="Paint.Picture" shapeId="133685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2013-02-18T12:36:17Z</cp:lastPrinted>
  <dcterms:created xsi:type="dcterms:W3CDTF">2003-01-10T15:39:03Z</dcterms:created>
  <dcterms:modified xsi:type="dcterms:W3CDTF">2015-07-16T12:18:43Z</dcterms:modified>
  <cp:category/>
  <cp:version/>
  <cp:contentType/>
  <cp:contentStatus/>
</cp:coreProperties>
</file>