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28830" windowHeight="5280" activeTab="0"/>
  </bookViews>
  <sheets>
    <sheet name="Hořice" sheetId="1" r:id="rId1"/>
    <sheet name="Hořice na Šumavě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<sst xmlns="http://schemas.openxmlformats.org/spreadsheetml/2006/main" count="183" uniqueCount="99">
  <si>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</si>
  <si>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</si>
  <si>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</si>
  <si>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</si>
  <si>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</si>
  <si>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</si>
  <si>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</si>
  <si>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</si>
  <si>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</si>
  <si>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</si>
  <si>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</si>
  <si>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</si>
  <si>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</si>
  <si>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</si>
  <si>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</si>
  <si>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</si>
  <si>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</si>
  <si>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</si>
  <si>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</si>
  <si>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</si>
  <si>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</si>
  <si>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</si>
  <si>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</si>
  <si>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</si>
  <si>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</si>
  <si>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</si>
  <si>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</si>
  <si>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Ev. č. : 759720</t>
  </si>
  <si>
    <t>Km  41,814</t>
  </si>
  <si>
    <t>Směr  :  Polná na Šumavě</t>
  </si>
  <si>
    <t>Směr  :  Kájov</t>
  </si>
  <si>
    <t>Volary</t>
  </si>
  <si>
    <t>Mechanické</t>
  </si>
  <si>
    <t>provoz podle SŽDC D 3</t>
  </si>
  <si>
    <t>KANGO</t>
  </si>
  <si>
    <t>výměnové zámky do obou směrů, klíče v.č. 1 v SHK - I.</t>
  </si>
  <si>
    <t>Současné vjezdy vlaků jsou zakázány</t>
  </si>
  <si>
    <t>záznam hovorů zařízením ReDat</t>
  </si>
  <si>
    <t>Trať :</t>
  </si>
  <si>
    <t>Km  41,816</t>
  </si>
  <si>
    <t>Ev. č. :</t>
  </si>
  <si>
    <t>Staniční</t>
  </si>
  <si>
    <t>zabezpečovací</t>
  </si>
  <si>
    <t>Elektronické  stavědlo</t>
  </si>
  <si>
    <t>Kód :  22</t>
  </si>
  <si>
    <t>zařízení :</t>
  </si>
  <si>
    <t>ESA  11  -  DŘS</t>
  </si>
  <si>
    <t>Dopravní stanoviště :</t>
  </si>
  <si>
    <t>Dopravní kancelář</t>
  </si>
  <si>
    <t>( km )</t>
  </si>
  <si>
    <t>dálková obsluha výpravčím DOZ z ŽST Kájov</t>
  </si>
  <si>
    <t>Počet  pracovníků :</t>
  </si>
  <si>
    <t>( nouzová obsluha pohotovostním výpravčím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</si>
  <si>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</si>
  <si>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</si>
  <si>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</si>
  <si>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</si>
  <si>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</si>
  <si>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</si>
  <si>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Poznámka</t>
  </si>
  <si>
    <t>Hlavní  staniční  kolej</t>
  </si>
  <si>
    <t>1 + 2</t>
  </si>
  <si>
    <t>č. I,  úrovňové, ostrovní</t>
  </si>
  <si>
    <t>Vjezd - odjezd - průjezd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</si>
  <si>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</si>
  <si>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</si>
  <si>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</si>
  <si>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</si>
  <si>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</si>
  <si>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</si>
  <si>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</si>
  <si>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ITZ  ( bez návěstního bodu )</t>
  </si>
  <si>
    <t>Kód : 14</t>
  </si>
  <si>
    <t>Př L</t>
  </si>
  <si>
    <t>Př S</t>
  </si>
  <si>
    <t>dálková obsluha výpravčím DOZ</t>
  </si>
  <si>
    <t>S 1</t>
  </si>
  <si>
    <t>S 2</t>
  </si>
  <si>
    <t>Se 1</t>
  </si>
  <si>
    <t>Se 2</t>
  </si>
  <si>
    <t>L 1</t>
  </si>
  <si>
    <t>L 2</t>
  </si>
  <si>
    <t>L</t>
  </si>
  <si>
    <t>V. / 2015  ( podle projektu )</t>
  </si>
  <si>
    <t>S</t>
  </si>
  <si>
    <t>Zjišťování  konce</t>
  </si>
  <si>
    <t>zast.</t>
  </si>
  <si>
    <t>vlaku :</t>
  </si>
  <si>
    <t>proj.</t>
  </si>
  <si>
    <t>při jízdě do odbočky - rychlost 50 km/h</t>
  </si>
  <si>
    <t>přest.</t>
  </si>
  <si>
    <t>Současné  vlakové  cesty</t>
  </si>
  <si>
    <t>elm.</t>
  </si>
  <si>
    <t>Vzájemně vyloučeny jsou pouze protisměrné jízdní cesty na tutéž kolej</t>
  </si>
  <si>
    <t>výhybky přestavuje a uzamyká doprovod vlaku</t>
  </si>
  <si>
    <t>klíče od výhybek v soupravě hlavních klíčů (SHK)</t>
  </si>
  <si>
    <t>1 + 3</t>
  </si>
  <si>
    <t>výměnové zámky do obou směrů, klíče v.č. 2 v SHK - IV.</t>
  </si>
  <si>
    <t>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</si>
</sst>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 textRotation="90"/>
    </xf>
    <xf numFmtId="0" fontId="24" fillId="0" borderId="0" xfId="0" applyFont="1" applyFill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 quotePrefix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7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0" fillId="0" borderId="48" xfId="0" applyBorder="1" applyAlignment="1">
      <alignment vertic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5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1" fontId="13" fillId="0" borderId="5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4" fillId="0" borderId="0" xfId="48" applyFont="1" applyAlignment="1">
      <alignment/>
      <protection/>
    </xf>
    <xf numFmtId="0" fontId="34" fillId="0" borderId="0" xfId="48" applyFont="1" applyBorder="1" applyAlignment="1">
      <alignment/>
      <protection/>
    </xf>
    <xf numFmtId="0" fontId="34" fillId="0" borderId="0" xfId="48" applyFont="1" applyBorder="1">
      <alignment/>
      <protection/>
    </xf>
    <xf numFmtId="0" fontId="3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6" fillId="0" borderId="0" xfId="48" applyFont="1" applyAlignment="1">
      <alignment horizontal="center" vertical="center"/>
      <protection/>
    </xf>
    <xf numFmtId="0" fontId="16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1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4" fillId="0" borderId="0" xfId="48" applyFont="1" applyAlignment="1">
      <alignment vertical="center"/>
      <protection/>
    </xf>
    <xf numFmtId="0" fontId="34" fillId="0" borderId="0" xfId="48" applyFont="1" applyAlignment="1" quotePrefix="1">
      <alignment vertical="center"/>
      <protection/>
    </xf>
    <xf numFmtId="0" fontId="34" fillId="0" borderId="0" xfId="48" applyFont="1" applyBorder="1" applyAlignment="1">
      <alignment vertic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34" borderId="48" xfId="48" applyFont="1" applyFill="1" applyBorder="1" applyAlignment="1">
      <alignment vertical="center"/>
      <protection/>
    </xf>
    <xf numFmtId="0" fontId="0" fillId="34" borderId="48" xfId="48" applyFont="1" applyFill="1" applyBorder="1" applyAlignment="1" quotePrefix="1">
      <alignment vertical="center"/>
      <protection/>
    </xf>
    <xf numFmtId="164" fontId="0" fillId="34" borderId="48" xfId="48" applyNumberFormat="1" applyFont="1" applyFill="1" applyBorder="1" applyAlignment="1">
      <alignment vertical="center"/>
      <protection/>
    </xf>
    <xf numFmtId="0" fontId="0" fillId="34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50" xfId="48" applyFont="1" applyFill="1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4" borderId="34" xfId="48" applyFill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1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26" xfId="48" applyFont="1" applyBorder="1">
      <alignment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26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164" fontId="3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top"/>
      <protection/>
    </xf>
    <xf numFmtId="0" fontId="33" fillId="0" borderId="0" xfId="48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50" xfId="48" applyFill="1" applyBorder="1" applyAlignment="1">
      <alignment vertical="center"/>
      <protection/>
    </xf>
    <xf numFmtId="0" fontId="0" fillId="35" borderId="69" xfId="48" applyFont="1" applyFill="1" applyBorder="1" applyAlignment="1">
      <alignment vertical="center"/>
      <protection/>
    </xf>
    <xf numFmtId="0" fontId="0" fillId="35" borderId="70" xfId="48" applyFont="1" applyFill="1" applyBorder="1" applyAlignment="1">
      <alignment vertical="center"/>
      <protection/>
    </xf>
    <xf numFmtId="0" fontId="0" fillId="35" borderId="71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50" xfId="48" applyFont="1" applyFill="1" applyBorder="1" applyAlignment="1">
      <alignment vertical="center"/>
      <protection/>
    </xf>
    <xf numFmtId="0" fontId="5" fillId="35" borderId="72" xfId="48" applyFont="1" applyFill="1" applyBorder="1" applyAlignment="1">
      <alignment horizontal="center" vertical="center"/>
      <protection/>
    </xf>
    <xf numFmtId="0" fontId="5" fillId="35" borderId="73" xfId="48" applyFont="1" applyFill="1" applyBorder="1" applyAlignment="1">
      <alignment horizontal="center" vertical="center"/>
      <protection/>
    </xf>
    <xf numFmtId="0" fontId="5" fillId="35" borderId="74" xfId="48" applyFont="1" applyFill="1" applyBorder="1" applyAlignment="1">
      <alignment horizontal="center"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5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" fontId="0" fillId="0" borderId="26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6" xfId="48" applyFont="1" applyBorder="1" applyAlignment="1">
      <alignment vertical="center"/>
      <protection/>
    </xf>
    <xf numFmtId="0" fontId="39" fillId="0" borderId="75" xfId="48" applyNumberFormat="1" applyFont="1" applyBorder="1" applyAlignment="1">
      <alignment horizontal="center" vertical="center"/>
      <protection/>
    </xf>
    <xf numFmtId="164" fontId="29" fillId="0" borderId="76" xfId="48" applyNumberFormat="1" applyFont="1" applyBorder="1" applyAlignment="1">
      <alignment horizontal="center" vertical="center"/>
      <protection/>
    </xf>
    <xf numFmtId="1" fontId="29" fillId="0" borderId="26" xfId="48" applyNumberFormat="1" applyFont="1" applyBorder="1" applyAlignment="1">
      <alignment horizontal="center" vertical="center"/>
      <protection/>
    </xf>
    <xf numFmtId="164" fontId="0" fillId="0" borderId="76" xfId="48" applyNumberFormat="1" applyFont="1" applyFill="1" applyBorder="1" applyAlignment="1">
      <alignment vertical="center"/>
      <protection/>
    </xf>
    <xf numFmtId="164" fontId="0" fillId="0" borderId="76" xfId="48" applyNumberFormat="1" applyFont="1" applyFill="1" applyBorder="1" applyAlignment="1">
      <alignment vertical="center"/>
      <protection/>
    </xf>
    <xf numFmtId="1" fontId="0" fillId="0" borderId="26" xfId="48" applyNumberFormat="1" applyFont="1" applyFill="1" applyBorder="1" applyAlignment="1">
      <alignment vertical="center"/>
      <protection/>
    </xf>
    <xf numFmtId="164" fontId="29" fillId="0" borderId="76" xfId="48" applyNumberFormat="1" applyFont="1" applyFill="1" applyBorder="1" applyAlignment="1">
      <alignment horizontal="center" vertical="center"/>
      <protection/>
    </xf>
    <xf numFmtId="49" fontId="0" fillId="0" borderId="77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4" borderId="51" xfId="48" applyFill="1" applyBorder="1" applyAlignment="1">
      <alignment vertical="center"/>
      <protection/>
    </xf>
    <xf numFmtId="0" fontId="0" fillId="34" borderId="41" xfId="48" applyFill="1" applyBorder="1" applyAlignment="1">
      <alignment vertical="center"/>
      <protection/>
    </xf>
    <xf numFmtId="0" fontId="0" fillId="34" borderId="42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48" applyAlignment="1">
      <alignment horizontal="center"/>
      <protection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/>
    </xf>
    <xf numFmtId="0" fontId="0" fillId="34" borderId="7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/>
    </xf>
    <xf numFmtId="0" fontId="0" fillId="36" borderId="83" xfId="0" applyFill="1" applyBorder="1" applyAlignment="1">
      <alignment/>
    </xf>
    <xf numFmtId="0" fontId="0" fillId="37" borderId="84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/>
    </xf>
    <xf numFmtId="0" fontId="5" fillId="37" borderId="86" xfId="0" applyFont="1" applyFill="1" applyBorder="1" applyAlignment="1">
      <alignment horizontal="center" vertical="center"/>
    </xf>
    <xf numFmtId="0" fontId="0" fillId="37" borderId="85" xfId="0" applyFont="1" applyFill="1" applyBorder="1" applyAlignment="1">
      <alignment horizontal="center" vertical="center"/>
    </xf>
    <xf numFmtId="0" fontId="0" fillId="37" borderId="8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0" fillId="0" borderId="89" xfId="0" applyNumberFormat="1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50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" fillId="0" borderId="76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6" xfId="0" applyNumberFormat="1" applyFont="1" applyBorder="1" applyAlignment="1" quotePrefix="1">
      <alignment horizontal="center" vertical="center"/>
    </xf>
    <xf numFmtId="0" fontId="43" fillId="0" borderId="50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9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4" xfId="0" applyBorder="1" applyAlignment="1">
      <alignment/>
    </xf>
    <xf numFmtId="0" fontId="0" fillId="0" borderId="41" xfId="0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6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5" fillId="33" borderId="97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164" fontId="1" fillId="0" borderId="76" xfId="0" applyNumberFormat="1" applyFont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5" fillId="33" borderId="99" xfId="0" applyFont="1" applyFill="1" applyBorder="1" applyAlignment="1">
      <alignment horizontal="center" vertical="center"/>
    </xf>
    <xf numFmtId="0" fontId="25" fillId="33" borderId="100" xfId="0" applyFont="1" applyFill="1" applyBorder="1" applyAlignment="1">
      <alignment horizontal="center" vertical="center"/>
    </xf>
    <xf numFmtId="0" fontId="25" fillId="33" borderId="101" xfId="0" applyFont="1" applyFill="1" applyBorder="1" applyAlignment="1">
      <alignment horizontal="center" vertical="center"/>
    </xf>
    <xf numFmtId="0" fontId="26" fillId="35" borderId="102" xfId="0" applyFont="1" applyFill="1" applyBorder="1" applyAlignment="1">
      <alignment horizontal="center" vertical="center"/>
    </xf>
    <xf numFmtId="0" fontId="26" fillId="35" borderId="100" xfId="0" applyFont="1" applyFill="1" applyBorder="1" applyAlignment="1">
      <alignment horizontal="center" vertical="center"/>
    </xf>
    <xf numFmtId="0" fontId="26" fillId="35" borderId="101" xfId="0" applyFont="1" applyFill="1" applyBorder="1" applyAlignment="1">
      <alignment horizontal="center" vertical="center"/>
    </xf>
    <xf numFmtId="0" fontId="25" fillId="33" borderId="102" xfId="0" applyFont="1" applyFill="1" applyBorder="1" applyAlignment="1">
      <alignment horizontal="center" vertical="center"/>
    </xf>
    <xf numFmtId="0" fontId="25" fillId="33" borderId="10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36" borderId="104" xfId="0" applyFont="1" applyFill="1" applyBorder="1" applyAlignment="1">
      <alignment horizontal="center" vertical="center"/>
    </xf>
    <xf numFmtId="0" fontId="2" fillId="36" borderId="105" xfId="0" applyFont="1" applyFill="1" applyBorder="1" applyAlignment="1">
      <alignment horizontal="center" vertical="center"/>
    </xf>
    <xf numFmtId="0" fontId="2" fillId="36" borderId="106" xfId="0" applyFont="1" applyFill="1" applyBorder="1" applyAlignment="1">
      <alignment horizontal="center" vertical="center"/>
    </xf>
    <xf numFmtId="0" fontId="3" fillId="37" borderId="85" xfId="0" applyFont="1" applyFill="1" applyBorder="1" applyAlignment="1">
      <alignment horizontal="center" vertical="center"/>
    </xf>
    <xf numFmtId="0" fontId="3" fillId="37" borderId="107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3" fillId="37" borderId="108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/>
    </xf>
    <xf numFmtId="44" fontId="3" fillId="37" borderId="85" xfId="40" applyFont="1" applyFill="1" applyBorder="1" applyAlignment="1">
      <alignment horizontal="center" vertical="center"/>
    </xf>
    <xf numFmtId="44" fontId="3" fillId="37" borderId="87" xfId="40" applyFont="1" applyFill="1" applyBorder="1" applyAlignment="1">
      <alignment horizontal="center" vertical="center"/>
    </xf>
    <xf numFmtId="44" fontId="3" fillId="37" borderId="86" xfId="40" applyFont="1" applyFill="1" applyBorder="1" applyAlignment="1">
      <alignment horizontal="center" vertical="center"/>
    </xf>
    <xf numFmtId="0" fontId="41" fillId="37" borderId="85" xfId="0" applyFont="1" applyFill="1" applyBorder="1" applyAlignment="1">
      <alignment horizontal="center" vertical="center"/>
    </xf>
    <xf numFmtId="0" fontId="41" fillId="37" borderId="107" xfId="0" applyFont="1" applyFill="1" applyBorder="1" applyAlignment="1">
      <alignment horizontal="center" vertical="center"/>
    </xf>
    <xf numFmtId="0" fontId="41" fillId="37" borderId="108" xfId="0" applyFont="1" applyFill="1" applyBorder="1" applyAlignment="1">
      <alignment horizontal="center" vertical="center"/>
    </xf>
    <xf numFmtId="0" fontId="41" fillId="37" borderId="86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8" fillId="0" borderId="43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26" xfId="48" applyFont="1" applyBorder="1" applyAlignment="1">
      <alignment horizontal="center" vertical="center"/>
      <protection/>
    </xf>
    <xf numFmtId="0" fontId="40" fillId="0" borderId="43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40" fillId="0" borderId="26" xfId="48" applyFont="1" applyBorder="1" applyAlignment="1">
      <alignment horizontal="center" vertical="center"/>
      <protection/>
    </xf>
    <xf numFmtId="0" fontId="4" fillId="0" borderId="4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26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13" fillId="35" borderId="70" xfId="48" applyFont="1" applyFill="1" applyBorder="1" applyAlignment="1">
      <alignment horizontal="center" vertical="center"/>
      <protection/>
    </xf>
    <xf numFmtId="0" fontId="13" fillId="35" borderId="70" xfId="48" applyFont="1" applyFill="1" applyBorder="1" applyAlignment="1" quotePrefix="1">
      <alignment horizontal="center" vertical="center"/>
      <protection/>
    </xf>
    <xf numFmtId="0" fontId="5" fillId="35" borderId="109" xfId="48" applyFont="1" applyFill="1" applyBorder="1" applyAlignment="1">
      <alignment horizontal="center" vertical="center"/>
      <protection/>
    </xf>
    <xf numFmtId="0" fontId="5" fillId="35" borderId="110" xfId="48" applyFont="1" applyFill="1" applyBorder="1" applyAlignment="1">
      <alignment horizontal="center" vertical="center"/>
      <protection/>
    </xf>
    <xf numFmtId="0" fontId="5" fillId="35" borderId="111" xfId="48" applyFont="1" applyFill="1" applyBorder="1" applyAlignment="1">
      <alignment horizontal="center" vertical="center"/>
      <protection/>
    </xf>
    <xf numFmtId="0" fontId="0" fillId="34" borderId="7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6" fillId="0" borderId="0" xfId="48" applyFont="1" applyAlignment="1">
      <alignment horizontal="left" vertical="center"/>
      <protection/>
    </xf>
    <xf numFmtId="0" fontId="0" fillId="0" borderId="112" xfId="48" applyFont="1" applyFill="1" applyBorder="1" applyAlignment="1">
      <alignment vertical="center"/>
      <protection/>
    </xf>
    <xf numFmtId="44" fontId="3" fillId="33" borderId="113" xfId="40" applyFont="1" applyFill="1" applyBorder="1" applyAlignment="1">
      <alignment horizontal="center" vertical="center"/>
    </xf>
    <xf numFmtId="44" fontId="3" fillId="33" borderId="114" xfId="40" applyFont="1" applyFill="1" applyBorder="1" applyAlignment="1">
      <alignment horizontal="center" vertical="center"/>
    </xf>
    <xf numFmtId="44" fontId="30" fillId="33" borderId="115" xfId="40" applyFont="1" applyFill="1" applyBorder="1" applyAlignment="1">
      <alignment horizontal="center" vertical="center"/>
    </xf>
    <xf numFmtId="44" fontId="30" fillId="33" borderId="114" xfId="40" applyFont="1" applyFill="1" applyBorder="1" applyAlignment="1">
      <alignment horizontal="center" vertical="center"/>
    </xf>
    <xf numFmtId="44" fontId="30" fillId="33" borderId="33" xfId="40" applyFont="1" applyFill="1" applyBorder="1" applyAlignment="1">
      <alignment horizontal="center" vertical="center"/>
    </xf>
    <xf numFmtId="44" fontId="30" fillId="33" borderId="116" xfId="4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44" fontId="30" fillId="33" borderId="113" xfId="40" applyFont="1" applyFill="1" applyBorder="1" applyAlignment="1">
      <alignment horizontal="center" vertical="center"/>
    </xf>
    <xf numFmtId="44" fontId="21" fillId="33" borderId="115" xfId="40" applyFont="1" applyFill="1" applyBorder="1" applyAlignment="1">
      <alignment horizontal="center" vertical="center"/>
    </xf>
    <xf numFmtId="44" fontId="21" fillId="33" borderId="114" xfId="40" applyFont="1" applyFill="1" applyBorder="1" applyAlignment="1">
      <alignment horizontal="center" vertical="center"/>
    </xf>
    <xf numFmtId="44" fontId="3" fillId="33" borderId="33" xfId="40" applyFont="1" applyFill="1" applyBorder="1" applyAlignment="1">
      <alignment horizontal="center" vertical="center"/>
    </xf>
    <xf numFmtId="44" fontId="3" fillId="33" borderId="116" xfId="4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1" name="Přímá spojnice 1"/>
        <xdr:cNvSpPr>
          <a:spLocks/>
        </xdr:cNvSpPr>
      </xdr:nvSpPr>
      <xdr:spPr>
        <a:xfrm>
          <a:off x="10058400" y="9763125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Hořice na Šumavě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40</xdr:row>
      <xdr:rowOff>38100</xdr:rowOff>
    </xdr:from>
    <xdr:to>
      <xdr:col>24</xdr:col>
      <xdr:colOff>104775</xdr:colOff>
      <xdr:row>42</xdr:row>
      <xdr:rowOff>28575</xdr:rowOff>
    </xdr:to>
    <xdr:pic>
      <xdr:nvPicPr>
        <xdr:cNvPr id="7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01441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37</xdr:row>
      <xdr:rowOff>0</xdr:rowOff>
    </xdr:to>
    <xdr:sp>
      <xdr:nvSpPr>
        <xdr:cNvPr id="9" name="Line 780"/>
        <xdr:cNvSpPr>
          <a:spLocks/>
        </xdr:cNvSpPr>
      </xdr:nvSpPr>
      <xdr:spPr>
        <a:xfrm>
          <a:off x="21336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30</xdr:row>
      <xdr:rowOff>0</xdr:rowOff>
    </xdr:from>
    <xdr:ext cx="1028700" cy="457200"/>
    <xdr:sp>
      <xdr:nvSpPr>
        <xdr:cNvPr id="10" name="text 774"/>
        <xdr:cNvSpPr txBox="1">
          <a:spLocks noChangeArrowheads="1"/>
        </xdr:cNvSpPr>
      </xdr:nvSpPr>
      <xdr:spPr>
        <a:xfrm>
          <a:off x="16192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1618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42,099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47625</xdr:colOff>
      <xdr:row>33</xdr:row>
      <xdr:rowOff>19050</xdr:rowOff>
    </xdr:from>
    <xdr:to>
      <xdr:col>35</xdr:col>
      <xdr:colOff>400050</xdr:colOff>
      <xdr:row>33</xdr:row>
      <xdr:rowOff>209550</xdr:rowOff>
    </xdr:to>
    <xdr:grpSp>
      <xdr:nvGrpSpPr>
        <xdr:cNvPr id="12" name="Group 931"/>
        <xdr:cNvGrpSpPr>
          <a:grpSpLocks noChangeAspect="1"/>
        </xdr:cNvGrpSpPr>
      </xdr:nvGrpSpPr>
      <xdr:grpSpPr>
        <a:xfrm>
          <a:off x="272700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3" name="Line 93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93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93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93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 Box 93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" name="Line 93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3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20" name="Group 939"/>
        <xdr:cNvGrpSpPr>
          <a:grpSpLocks noChangeAspect="1"/>
        </xdr:cNvGrpSpPr>
      </xdr:nvGrpSpPr>
      <xdr:grpSpPr>
        <a:xfrm>
          <a:off x="2571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1" name="Text Box 94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2" name="Line 94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94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94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94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94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4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35</xdr:row>
      <xdr:rowOff>0</xdr:rowOff>
    </xdr:from>
    <xdr:to>
      <xdr:col>11</xdr:col>
      <xdr:colOff>266700</xdr:colOff>
      <xdr:row>36</xdr:row>
      <xdr:rowOff>0</xdr:rowOff>
    </xdr:to>
    <xdr:grpSp>
      <xdr:nvGrpSpPr>
        <xdr:cNvPr id="28" name="Group 948"/>
        <xdr:cNvGrpSpPr>
          <a:grpSpLocks noChangeAspect="1"/>
        </xdr:cNvGrpSpPr>
      </xdr:nvGrpSpPr>
      <xdr:grpSpPr>
        <a:xfrm>
          <a:off x="77819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9" name="Rectangle 94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5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5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647700</xdr:colOff>
      <xdr:row>35</xdr:row>
      <xdr:rowOff>0</xdr:rowOff>
    </xdr:from>
    <xdr:to>
      <xdr:col>26</xdr:col>
      <xdr:colOff>685800</xdr:colOff>
      <xdr:row>36</xdr:row>
      <xdr:rowOff>0</xdr:rowOff>
    </xdr:to>
    <xdr:grpSp>
      <xdr:nvGrpSpPr>
        <xdr:cNvPr id="32" name="Group 952"/>
        <xdr:cNvGrpSpPr>
          <a:grpSpLocks noChangeAspect="1"/>
        </xdr:cNvGrpSpPr>
      </xdr:nvGrpSpPr>
      <xdr:grpSpPr>
        <a:xfrm>
          <a:off x="209550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3" name="Rectangle 9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0</xdr:colOff>
      <xdr:row>35</xdr:row>
      <xdr:rowOff>114300</xdr:rowOff>
    </xdr:from>
    <xdr:to>
      <xdr:col>24</xdr:col>
      <xdr:colOff>0</xdr:colOff>
      <xdr:row>37</xdr:row>
      <xdr:rowOff>114300</xdr:rowOff>
    </xdr:to>
    <xdr:grpSp>
      <xdr:nvGrpSpPr>
        <xdr:cNvPr id="37" name="Group 30"/>
        <xdr:cNvGrpSpPr>
          <a:grpSpLocks/>
        </xdr:cNvGrpSpPr>
      </xdr:nvGrpSpPr>
      <xdr:grpSpPr>
        <a:xfrm>
          <a:off x="10534650" y="9077325"/>
          <a:ext cx="8286750" cy="457200"/>
          <a:chOff x="115" y="298"/>
          <a:chExt cx="1117" cy="40"/>
        </a:xfrm>
        <a:solidFill>
          <a:srgbClr val="FFFFFF"/>
        </a:solidFill>
      </xdr:grpSpPr>
      <xdr:sp>
        <xdr:nvSpPr>
          <xdr:cNvPr id="38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247650</xdr:colOff>
      <xdr:row>37</xdr:row>
      <xdr:rowOff>0</xdr:rowOff>
    </xdr:to>
    <xdr:sp>
      <xdr:nvSpPr>
        <xdr:cNvPr id="54" name="Rectangle 1275" descr="Vodorovné cihly"/>
        <xdr:cNvSpPr>
          <a:spLocks/>
        </xdr:cNvSpPr>
      </xdr:nvSpPr>
      <xdr:spPr>
        <a:xfrm>
          <a:off x="18821400" y="9191625"/>
          <a:ext cx="2476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55" name="Group 189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219075</xdr:rowOff>
    </xdr:from>
    <xdr:to>
      <xdr:col>31</xdr:col>
      <xdr:colOff>419100</xdr:colOff>
      <xdr:row>34</xdr:row>
      <xdr:rowOff>114300</xdr:rowOff>
    </xdr:to>
    <xdr:grpSp>
      <xdr:nvGrpSpPr>
        <xdr:cNvPr id="58" name="Group 189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34</xdr:row>
      <xdr:rowOff>114300</xdr:rowOff>
    </xdr:from>
    <xdr:to>
      <xdr:col>12</xdr:col>
      <xdr:colOff>495300</xdr:colOff>
      <xdr:row>38</xdr:row>
      <xdr:rowOff>0</xdr:rowOff>
    </xdr:to>
    <xdr:sp>
      <xdr:nvSpPr>
        <xdr:cNvPr id="61" name="Přímá spojnice 61"/>
        <xdr:cNvSpPr>
          <a:spLocks/>
        </xdr:cNvSpPr>
      </xdr:nvSpPr>
      <xdr:spPr>
        <a:xfrm flipH="1" flipV="1">
          <a:off x="3371850" y="88487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62" name="Přímá spojnice 62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63" name="Přímá spojnice 63"/>
        <xdr:cNvSpPr>
          <a:spLocks/>
        </xdr:cNvSpPr>
      </xdr:nvSpPr>
      <xdr:spPr>
        <a:xfrm flipH="1" flipV="1">
          <a:off x="85725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76200</xdr:rowOff>
    </xdr:from>
    <xdr:to>
      <xdr:col>23</xdr:col>
      <xdr:colOff>266700</xdr:colOff>
      <xdr:row>38</xdr:row>
      <xdr:rowOff>114300</xdr:rowOff>
    </xdr:to>
    <xdr:sp>
      <xdr:nvSpPr>
        <xdr:cNvPr id="64" name="Přímá spojnice 64"/>
        <xdr:cNvSpPr>
          <a:spLocks/>
        </xdr:cNvSpPr>
      </xdr:nvSpPr>
      <xdr:spPr>
        <a:xfrm flipV="1">
          <a:off x="1783080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0</xdr:rowOff>
    </xdr:from>
    <xdr:to>
      <xdr:col>24</xdr:col>
      <xdr:colOff>495300</xdr:colOff>
      <xdr:row>38</xdr:row>
      <xdr:rowOff>76200</xdr:rowOff>
    </xdr:to>
    <xdr:sp>
      <xdr:nvSpPr>
        <xdr:cNvPr id="65" name="Přímá spojnice 65"/>
        <xdr:cNvSpPr>
          <a:spLocks/>
        </xdr:cNvSpPr>
      </xdr:nvSpPr>
      <xdr:spPr>
        <a:xfrm flipV="1">
          <a:off x="1857375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31</xdr:col>
      <xdr:colOff>266700</xdr:colOff>
      <xdr:row>38</xdr:row>
      <xdr:rowOff>0</xdr:rowOff>
    </xdr:to>
    <xdr:sp>
      <xdr:nvSpPr>
        <xdr:cNvPr id="66" name="Přímá spojnice 66"/>
        <xdr:cNvSpPr>
          <a:spLocks/>
        </xdr:cNvSpPr>
      </xdr:nvSpPr>
      <xdr:spPr>
        <a:xfrm flipV="1">
          <a:off x="19316700" y="88487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971550</xdr:colOff>
      <xdr:row>36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4420850" y="9191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twoCellAnchor>
    <xdr:from>
      <xdr:col>24</xdr:col>
      <xdr:colOff>247650</xdr:colOff>
      <xdr:row>35</xdr:row>
      <xdr:rowOff>228600</xdr:rowOff>
    </xdr:from>
    <xdr:to>
      <xdr:col>24</xdr:col>
      <xdr:colOff>504825</xdr:colOff>
      <xdr:row>40</xdr:row>
      <xdr:rowOff>0</xdr:rowOff>
    </xdr:to>
    <xdr:sp>
      <xdr:nvSpPr>
        <xdr:cNvPr id="68" name="Rectangle 1274" descr="Vodorovné cihly"/>
        <xdr:cNvSpPr>
          <a:spLocks/>
        </xdr:cNvSpPr>
      </xdr:nvSpPr>
      <xdr:spPr>
        <a:xfrm>
          <a:off x="19069050" y="919162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257175</xdr:colOff>
      <xdr:row>28</xdr:row>
      <xdr:rowOff>114300</xdr:rowOff>
    </xdr:from>
    <xdr:to>
      <xdr:col>51</xdr:col>
      <xdr:colOff>0</xdr:colOff>
      <xdr:row>30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8032075" y="7115175"/>
          <a:ext cx="9934575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31</xdr:row>
      <xdr:rowOff>76200</xdr:rowOff>
    </xdr:from>
    <xdr:to>
      <xdr:col>34</xdr:col>
      <xdr:colOff>495300</xdr:colOff>
      <xdr:row>31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4555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54</xdr:col>
      <xdr:colOff>476250</xdr:colOff>
      <xdr:row>31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5298400" y="78009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Hořice na Šumavě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32</xdr:col>
      <xdr:colOff>495300</xdr:colOff>
      <xdr:row>31</xdr:row>
      <xdr:rowOff>0</xdr:rowOff>
    </xdr:to>
    <xdr:sp>
      <xdr:nvSpPr>
        <xdr:cNvPr id="25" name="Line 17"/>
        <xdr:cNvSpPr>
          <a:spLocks/>
        </xdr:cNvSpPr>
      </xdr:nvSpPr>
      <xdr:spPr>
        <a:xfrm>
          <a:off x="18611850" y="68865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61</xdr:col>
      <xdr:colOff>504825</xdr:colOff>
      <xdr:row>33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62</xdr:col>
      <xdr:colOff>9525</xdr:colOff>
      <xdr:row>33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61</xdr:col>
      <xdr:colOff>504825</xdr:colOff>
      <xdr:row>33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62</xdr:col>
      <xdr:colOff>9525</xdr:colOff>
      <xdr:row>33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0</xdr:rowOff>
    </xdr:from>
    <xdr:to>
      <xdr:col>56</xdr:col>
      <xdr:colOff>476250</xdr:colOff>
      <xdr:row>31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11861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76200</xdr:rowOff>
    </xdr:from>
    <xdr:to>
      <xdr:col>55</xdr:col>
      <xdr:colOff>247650</xdr:colOff>
      <xdr:row>31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0443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0</xdr:rowOff>
    </xdr:from>
    <xdr:to>
      <xdr:col>33</xdr:col>
      <xdr:colOff>266700</xdr:colOff>
      <xdr:row>31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38125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114300</xdr:rowOff>
    </xdr:from>
    <xdr:to>
      <xdr:col>63</xdr:col>
      <xdr:colOff>266700</xdr:colOff>
      <xdr:row>31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41929050" y="68865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247650</xdr:colOff>
      <xdr:row>33</xdr:row>
      <xdr:rowOff>0</xdr:rowOff>
    </xdr:to>
    <xdr:sp>
      <xdr:nvSpPr>
        <xdr:cNvPr id="52" name="Rectangle 1599" descr="Vodorovné cihly"/>
        <xdr:cNvSpPr>
          <a:spLocks/>
        </xdr:cNvSpPr>
      </xdr:nvSpPr>
      <xdr:spPr>
        <a:xfrm>
          <a:off x="38481000" y="722947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53" name="Rectangle 1603" descr="Vodorovné cihly"/>
        <xdr:cNvSpPr>
          <a:spLocks/>
        </xdr:cNvSpPr>
      </xdr:nvSpPr>
      <xdr:spPr>
        <a:xfrm>
          <a:off x="37966650" y="72294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4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352425</xdr:colOff>
      <xdr:row>29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737425" y="7229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129</a:t>
          </a:r>
        </a:p>
      </xdr:txBody>
    </xdr:sp>
    <xdr:clientData/>
  </xdr:oneCellAnchor>
  <xdr:twoCellAnchor>
    <xdr:from>
      <xdr:col>22</xdr:col>
      <xdr:colOff>476250</xdr:colOff>
      <xdr:row>25</xdr:row>
      <xdr:rowOff>0</xdr:rowOff>
    </xdr:from>
    <xdr:to>
      <xdr:col>22</xdr:col>
      <xdr:colOff>476250</xdr:colOff>
      <xdr:row>30</xdr:row>
      <xdr:rowOff>0</xdr:rowOff>
    </xdr:to>
    <xdr:sp>
      <xdr:nvSpPr>
        <xdr:cNvPr id="56" name="Line 1694"/>
        <xdr:cNvSpPr>
          <a:spLocks/>
        </xdr:cNvSpPr>
      </xdr:nvSpPr>
      <xdr:spPr>
        <a:xfrm>
          <a:off x="163639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23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158877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1618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42,099</a:t>
          </a:r>
        </a:p>
      </xdr:txBody>
    </xdr:sp>
    <xdr:clientData/>
  </xdr:one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58" name="Group 1696"/>
        <xdr:cNvGrpSpPr>
          <a:grpSpLocks noChangeAspect="1"/>
        </xdr:cNvGrpSpPr>
      </xdr:nvGrpSpPr>
      <xdr:grpSpPr>
        <a:xfrm>
          <a:off x="18449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16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61" name="Group 1699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7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64" name="Group 1702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" name="Line 1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28</xdr:row>
      <xdr:rowOff>57150</xdr:rowOff>
    </xdr:from>
    <xdr:to>
      <xdr:col>26</xdr:col>
      <xdr:colOff>57150</xdr:colOff>
      <xdr:row>28</xdr:row>
      <xdr:rowOff>171450</xdr:rowOff>
    </xdr:to>
    <xdr:grpSp>
      <xdr:nvGrpSpPr>
        <xdr:cNvPr id="73" name="Group 1711"/>
        <xdr:cNvGrpSpPr>
          <a:grpSpLocks noChangeAspect="1"/>
        </xdr:cNvGrpSpPr>
      </xdr:nvGrpSpPr>
      <xdr:grpSpPr>
        <a:xfrm>
          <a:off x="184785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" name="Line 17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7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7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390525</xdr:colOff>
      <xdr:row>29</xdr:row>
      <xdr:rowOff>57150</xdr:rowOff>
    </xdr:from>
    <xdr:to>
      <xdr:col>33</xdr:col>
      <xdr:colOff>285750</xdr:colOff>
      <xdr:row>29</xdr:row>
      <xdr:rowOff>171450</xdr:rowOff>
    </xdr:to>
    <xdr:grpSp>
      <xdr:nvGrpSpPr>
        <xdr:cNvPr id="78" name="Group 1716"/>
        <xdr:cNvGrpSpPr>
          <a:grpSpLocks noChangeAspect="1"/>
        </xdr:cNvGrpSpPr>
      </xdr:nvGrpSpPr>
      <xdr:grpSpPr>
        <a:xfrm>
          <a:off x="23707725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17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7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685800</xdr:colOff>
      <xdr:row>26</xdr:row>
      <xdr:rowOff>57150</xdr:rowOff>
    </xdr:from>
    <xdr:to>
      <xdr:col>33</xdr:col>
      <xdr:colOff>285750</xdr:colOff>
      <xdr:row>26</xdr:row>
      <xdr:rowOff>171450</xdr:rowOff>
    </xdr:to>
    <xdr:grpSp>
      <xdr:nvGrpSpPr>
        <xdr:cNvPr id="86" name="Group 1724"/>
        <xdr:cNvGrpSpPr>
          <a:grpSpLocks noChangeAspect="1"/>
        </xdr:cNvGrpSpPr>
      </xdr:nvGrpSpPr>
      <xdr:grpSpPr>
        <a:xfrm>
          <a:off x="2400300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" name="Line 17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7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7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7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7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942975</xdr:colOff>
      <xdr:row>25</xdr:row>
      <xdr:rowOff>57150</xdr:rowOff>
    </xdr:from>
    <xdr:to>
      <xdr:col>63</xdr:col>
      <xdr:colOff>409575</xdr:colOff>
      <xdr:row>25</xdr:row>
      <xdr:rowOff>171450</xdr:rowOff>
    </xdr:to>
    <xdr:grpSp>
      <xdr:nvGrpSpPr>
        <xdr:cNvPr id="92" name="Group 1730"/>
        <xdr:cNvGrpSpPr>
          <a:grpSpLocks noChangeAspect="1"/>
        </xdr:cNvGrpSpPr>
      </xdr:nvGrpSpPr>
      <xdr:grpSpPr>
        <a:xfrm>
          <a:off x="4685347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17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28</xdr:row>
      <xdr:rowOff>57150</xdr:rowOff>
    </xdr:from>
    <xdr:to>
      <xdr:col>57</xdr:col>
      <xdr:colOff>304800</xdr:colOff>
      <xdr:row>28</xdr:row>
      <xdr:rowOff>171450</xdr:rowOff>
    </xdr:to>
    <xdr:grpSp>
      <xdr:nvGrpSpPr>
        <xdr:cNvPr id="97" name="Group 1735"/>
        <xdr:cNvGrpSpPr>
          <a:grpSpLocks noChangeAspect="1"/>
        </xdr:cNvGrpSpPr>
      </xdr:nvGrpSpPr>
      <xdr:grpSpPr>
        <a:xfrm>
          <a:off x="421671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8" name="Line 17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31</xdr:row>
      <xdr:rowOff>57150</xdr:rowOff>
    </xdr:from>
    <xdr:to>
      <xdr:col>58</xdr:col>
      <xdr:colOff>85725</xdr:colOff>
      <xdr:row>31</xdr:row>
      <xdr:rowOff>171450</xdr:rowOff>
    </xdr:to>
    <xdr:grpSp>
      <xdr:nvGrpSpPr>
        <xdr:cNvPr id="103" name="Group 1742"/>
        <xdr:cNvGrpSpPr>
          <a:grpSpLocks noChangeAspect="1"/>
        </xdr:cNvGrpSpPr>
      </xdr:nvGrpSpPr>
      <xdr:grpSpPr>
        <a:xfrm>
          <a:off x="42167175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17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7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1" name="Group 1750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17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7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7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34</xdr:row>
      <xdr:rowOff>0</xdr:rowOff>
    </xdr:from>
    <xdr:to>
      <xdr:col>52</xdr:col>
      <xdr:colOff>0</xdr:colOff>
      <xdr:row>36</xdr:row>
      <xdr:rowOff>0</xdr:rowOff>
    </xdr:to>
    <xdr:sp>
      <xdr:nvSpPr>
        <xdr:cNvPr id="120" name="Text Box 240" descr="Světlý šikmo nahoru"/>
        <xdr:cNvSpPr txBox="1">
          <a:spLocks noChangeArrowheads="1"/>
        </xdr:cNvSpPr>
      </xdr:nvSpPr>
      <xdr:spPr>
        <a:xfrm>
          <a:off x="369951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36</xdr:row>
      <xdr:rowOff>0</xdr:rowOff>
    </xdr:from>
    <xdr:to>
      <xdr:col>52</xdr:col>
      <xdr:colOff>0</xdr:colOff>
      <xdr:row>37</xdr:row>
      <xdr:rowOff>0</xdr:rowOff>
    </xdr:to>
    <xdr:grpSp>
      <xdr:nvGrpSpPr>
        <xdr:cNvPr id="121" name="Group 239"/>
        <xdr:cNvGrpSpPr>
          <a:grpSpLocks/>
        </xdr:cNvGrpSpPr>
      </xdr:nvGrpSpPr>
      <xdr:grpSpPr>
        <a:xfrm>
          <a:off x="379666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Hořice na Šumavě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405"/>
      <c r="C2" s="406"/>
      <c r="D2" s="406"/>
      <c r="E2" s="31" t="s">
        <v>29</v>
      </c>
      <c r="F2" s="406"/>
      <c r="G2" s="406"/>
      <c r="H2" s="407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30"/>
      <c r="AA2" s="37"/>
      <c r="AD2" s="405"/>
      <c r="AE2" s="406"/>
      <c r="AF2" s="406"/>
      <c r="AG2" s="31" t="s">
        <v>30</v>
      </c>
      <c r="AH2" s="406"/>
      <c r="AI2" s="406"/>
      <c r="AJ2" s="407"/>
      <c r="AK2" s="33"/>
      <c r="AL2" s="33"/>
    </row>
    <row r="3" spans="2:36" s="410" customFormat="1" ht="36" customHeight="1" thickBot="1" thickTop="1">
      <c r="B3"/>
      <c r="C3"/>
      <c r="D3"/>
      <c r="E3"/>
      <c r="F3"/>
      <c r="G3"/>
      <c r="H3"/>
      <c r="I3" s="33"/>
      <c r="J3" s="408"/>
      <c r="K3" s="408"/>
      <c r="L3" s="408"/>
      <c r="M3" s="408"/>
      <c r="N3" s="408"/>
      <c r="O3" s="409" t="s">
        <v>26</v>
      </c>
      <c r="Q3"/>
      <c r="S3" s="165" t="s">
        <v>28</v>
      </c>
      <c r="T3" s="24"/>
      <c r="U3"/>
      <c r="W3" s="411" t="s">
        <v>27</v>
      </c>
      <c r="X3" s="408"/>
      <c r="Y3" s="408"/>
      <c r="Z3" s="408"/>
      <c r="AA3" s="408"/>
      <c r="AB3" s="408"/>
      <c r="AC3" s="408"/>
      <c r="AD3"/>
      <c r="AE3"/>
      <c r="AF3"/>
      <c r="AG3"/>
      <c r="AH3"/>
      <c r="AI3"/>
      <c r="AJ3"/>
    </row>
    <row r="4" spans="2:36" s="40" customFormat="1" ht="25.5" customHeight="1" thickTop="1">
      <c r="B4" s="12"/>
      <c r="C4" s="13"/>
      <c r="D4" s="13"/>
      <c r="E4" s="13"/>
      <c r="F4" s="13"/>
      <c r="G4" s="13"/>
      <c r="H4" s="14"/>
      <c r="I4" s="33"/>
      <c r="J4" s="373" t="s">
        <v>21</v>
      </c>
      <c r="K4" s="374"/>
      <c r="L4" s="374"/>
      <c r="M4" s="374"/>
      <c r="N4" s="374"/>
      <c r="O4" s="374"/>
      <c r="P4" s="38"/>
      <c r="Q4" s="412"/>
      <c r="R4" s="412"/>
      <c r="S4" s="412"/>
      <c r="T4" s="412"/>
      <c r="U4" s="412"/>
      <c r="V4" s="39"/>
      <c r="W4" s="373" t="s">
        <v>21</v>
      </c>
      <c r="X4" s="374"/>
      <c r="Y4" s="374"/>
      <c r="Z4" s="374"/>
      <c r="AA4" s="374"/>
      <c r="AB4" s="375"/>
      <c r="AC4" s="408"/>
      <c r="AD4" s="12"/>
      <c r="AE4" s="13"/>
      <c r="AF4" s="13"/>
      <c r="AG4" s="13"/>
      <c r="AH4" s="13"/>
      <c r="AI4" s="13"/>
      <c r="AJ4" s="14"/>
    </row>
    <row r="5" spans="2:36" s="34" customFormat="1" ht="25.5" customHeight="1" thickBot="1">
      <c r="B5" s="20"/>
      <c r="C5" s="15"/>
      <c r="D5" s="15"/>
      <c r="E5" s="7" t="s">
        <v>16</v>
      </c>
      <c r="F5" s="15"/>
      <c r="G5" s="15"/>
      <c r="H5" s="11"/>
      <c r="I5" s="33"/>
      <c r="J5" s="413" t="s">
        <v>24</v>
      </c>
      <c r="K5" s="414"/>
      <c r="L5" s="415"/>
      <c r="M5" s="416"/>
      <c r="N5" s="417"/>
      <c r="O5" s="418"/>
      <c r="P5" s="41"/>
      <c r="Q5" s="419"/>
      <c r="R5" s="420"/>
      <c r="S5" s="189" t="s">
        <v>23</v>
      </c>
      <c r="T5" s="421"/>
      <c r="U5" s="419"/>
      <c r="V5" s="42"/>
      <c r="W5" s="422"/>
      <c r="X5" s="416"/>
      <c r="Y5" s="423"/>
      <c r="Z5" s="424"/>
      <c r="AA5" s="425" t="s">
        <v>24</v>
      </c>
      <c r="AB5" s="426"/>
      <c r="AC5" s="408"/>
      <c r="AD5" s="20"/>
      <c r="AE5" s="15"/>
      <c r="AF5" s="15"/>
      <c r="AG5" s="7" t="s">
        <v>16</v>
      </c>
      <c r="AH5" s="15"/>
      <c r="AI5" s="15"/>
      <c r="AJ5" s="11"/>
    </row>
    <row r="6" spans="2:36" s="34" customFormat="1" ht="25.5" customHeight="1" thickTop="1">
      <c r="B6" s="6"/>
      <c r="C6" s="1"/>
      <c r="D6" s="1"/>
      <c r="E6" s="1"/>
      <c r="F6" s="1"/>
      <c r="G6" s="1"/>
      <c r="H6" s="43"/>
      <c r="I6" s="33"/>
      <c r="J6" s="427"/>
      <c r="K6" s="428"/>
      <c r="L6" s="105"/>
      <c r="M6" s="106"/>
      <c r="N6" s="429"/>
      <c r="O6" s="430"/>
      <c r="P6" s="41"/>
      <c r="Q6" s="419"/>
      <c r="R6" s="419"/>
      <c r="S6" s="419"/>
      <c r="T6" s="419"/>
      <c r="U6" s="419"/>
      <c r="V6" s="42"/>
      <c r="W6" s="108"/>
      <c r="X6" s="109"/>
      <c r="Y6" s="123"/>
      <c r="Z6" s="109"/>
      <c r="AA6" s="429"/>
      <c r="AB6" s="430"/>
      <c r="AC6" s="408"/>
      <c r="AD6" s="6"/>
      <c r="AE6" s="1"/>
      <c r="AF6" s="1"/>
      <c r="AG6" s="1"/>
      <c r="AH6" s="1"/>
      <c r="AI6" s="1"/>
      <c r="AJ6" s="43"/>
    </row>
    <row r="7" spans="2:36" s="34" customFormat="1" ht="22.5" customHeight="1">
      <c r="B7" s="6"/>
      <c r="C7" s="8"/>
      <c r="D7" s="8"/>
      <c r="E7" s="9" t="s">
        <v>14</v>
      </c>
      <c r="F7" s="8"/>
      <c r="G7" s="8"/>
      <c r="H7" s="11"/>
      <c r="I7" s="33"/>
      <c r="J7" s="431"/>
      <c r="K7" s="277"/>
      <c r="L7" s="1"/>
      <c r="M7" s="44"/>
      <c r="N7" s="276"/>
      <c r="O7" s="432"/>
      <c r="P7" s="41"/>
      <c r="Q7" s="433"/>
      <c r="R7" s="37"/>
      <c r="S7" s="143" t="s">
        <v>32</v>
      </c>
      <c r="T7" s="433"/>
      <c r="U7" s="37"/>
      <c r="V7" s="42"/>
      <c r="W7" s="45"/>
      <c r="X7" s="46"/>
      <c r="Y7" s="124"/>
      <c r="Z7" s="46"/>
      <c r="AA7" s="276"/>
      <c r="AB7" s="432"/>
      <c r="AC7" s="408"/>
      <c r="AD7" s="6"/>
      <c r="AE7" s="8"/>
      <c r="AF7" s="8"/>
      <c r="AG7" s="9" t="s">
        <v>14</v>
      </c>
      <c r="AH7" s="8"/>
      <c r="AI7" s="8"/>
      <c r="AJ7" s="11"/>
    </row>
    <row r="8" spans="2:36" s="34" customFormat="1" ht="22.5" customHeight="1">
      <c r="B8" s="6"/>
      <c r="C8" s="8"/>
      <c r="D8" s="8"/>
      <c r="E8" s="28" t="s">
        <v>33</v>
      </c>
      <c r="F8" s="8"/>
      <c r="G8" s="8"/>
      <c r="H8" s="11"/>
      <c r="I8" s="33"/>
      <c r="J8" s="365" t="s">
        <v>20</v>
      </c>
      <c r="K8" s="366"/>
      <c r="L8" s="1"/>
      <c r="M8" s="44"/>
      <c r="N8" s="276"/>
      <c r="O8" s="432"/>
      <c r="P8" s="41"/>
      <c r="Q8" s="433"/>
      <c r="R8" s="433"/>
      <c r="S8" s="107" t="s">
        <v>94</v>
      </c>
      <c r="T8" s="433"/>
      <c r="U8" s="433"/>
      <c r="V8" s="42"/>
      <c r="W8" s="45"/>
      <c r="X8" s="46"/>
      <c r="Y8" s="124"/>
      <c r="Z8" s="46"/>
      <c r="AA8" s="371" t="s">
        <v>20</v>
      </c>
      <c r="AB8" s="372"/>
      <c r="AC8" s="408"/>
      <c r="AD8" s="6"/>
      <c r="AE8" s="8"/>
      <c r="AF8" s="8"/>
      <c r="AG8" s="28" t="s">
        <v>33</v>
      </c>
      <c r="AH8" s="8"/>
      <c r="AI8" s="8"/>
      <c r="AJ8" s="11"/>
    </row>
    <row r="9" spans="2:36" s="34" customFormat="1" ht="22.5" customHeight="1">
      <c r="B9" s="6"/>
      <c r="C9" s="5"/>
      <c r="D9" s="5"/>
      <c r="E9" s="5"/>
      <c r="F9" s="5"/>
      <c r="G9" s="5"/>
      <c r="H9" s="19"/>
      <c r="I9" s="33"/>
      <c r="J9" s="367">
        <v>42.158</v>
      </c>
      <c r="K9" s="368"/>
      <c r="L9" s="99"/>
      <c r="M9" s="44"/>
      <c r="N9" s="276"/>
      <c r="O9" s="432"/>
      <c r="P9" s="41"/>
      <c r="Q9" s="33"/>
      <c r="R9" s="33"/>
      <c r="S9" s="145" t="s">
        <v>95</v>
      </c>
      <c r="T9" s="33"/>
      <c r="U9" s="33"/>
      <c r="V9" s="42"/>
      <c r="W9" s="45"/>
      <c r="X9" s="46"/>
      <c r="Y9" s="124"/>
      <c r="Z9" s="46"/>
      <c r="AA9" s="369">
        <v>41.621</v>
      </c>
      <c r="AB9" s="370"/>
      <c r="AC9" s="408"/>
      <c r="AD9" s="6"/>
      <c r="AE9" s="5"/>
      <c r="AF9" s="5"/>
      <c r="AG9" s="5"/>
      <c r="AH9" s="5"/>
      <c r="AI9" s="5"/>
      <c r="AJ9" s="19"/>
    </row>
    <row r="10" spans="2:36" s="34" customFormat="1" ht="22.5" customHeight="1">
      <c r="B10" s="6"/>
      <c r="C10" s="5"/>
      <c r="D10" s="5"/>
      <c r="E10" s="10" t="s">
        <v>22</v>
      </c>
      <c r="F10" s="5"/>
      <c r="G10" s="5"/>
      <c r="H10" s="19"/>
      <c r="I10" s="33"/>
      <c r="J10" s="45"/>
      <c r="K10" s="46"/>
      <c r="L10" s="99"/>
      <c r="M10" s="44"/>
      <c r="N10" s="276"/>
      <c r="O10" s="432"/>
      <c r="P10" s="41"/>
      <c r="Q10" s="33"/>
      <c r="R10" s="33"/>
      <c r="S10" s="10" t="s">
        <v>15</v>
      </c>
      <c r="T10" s="33"/>
      <c r="U10" s="33"/>
      <c r="V10" s="42"/>
      <c r="W10" s="45"/>
      <c r="X10" s="46"/>
      <c r="Y10" s="124"/>
      <c r="Z10" s="46"/>
      <c r="AA10" s="33"/>
      <c r="AB10" s="47"/>
      <c r="AC10" s="408"/>
      <c r="AD10" s="6"/>
      <c r="AE10" s="5"/>
      <c r="AF10" s="5"/>
      <c r="AG10" s="10" t="s">
        <v>22</v>
      </c>
      <c r="AH10" s="5"/>
      <c r="AI10" s="5"/>
      <c r="AJ10" s="19"/>
    </row>
    <row r="11" spans="2:36" s="34" customFormat="1" ht="22.5" customHeight="1" thickBot="1">
      <c r="B11" s="21"/>
      <c r="C11" s="22"/>
      <c r="D11" s="22"/>
      <c r="E11" s="22"/>
      <c r="F11" s="22"/>
      <c r="G11" s="22"/>
      <c r="H11" s="23"/>
      <c r="I11" s="33"/>
      <c r="J11" s="50"/>
      <c r="K11" s="51"/>
      <c r="L11" s="52"/>
      <c r="M11" s="51"/>
      <c r="N11" s="52"/>
      <c r="O11" s="53"/>
      <c r="P11" s="54"/>
      <c r="Q11" s="55"/>
      <c r="R11" s="55"/>
      <c r="S11" s="55"/>
      <c r="T11" s="55"/>
      <c r="U11" s="55"/>
      <c r="V11" s="56"/>
      <c r="W11" s="50"/>
      <c r="X11" s="51"/>
      <c r="Y11" s="125"/>
      <c r="Z11" s="51"/>
      <c r="AA11" s="52"/>
      <c r="AB11" s="53"/>
      <c r="AC11" s="408"/>
      <c r="AD11" s="21"/>
      <c r="AE11" s="22"/>
      <c r="AF11" s="22"/>
      <c r="AG11" s="22"/>
      <c r="AH11" s="22"/>
      <c r="AI11" s="22"/>
      <c r="AJ11" s="23"/>
    </row>
    <row r="12" spans="2:36" s="33" customFormat="1" ht="18" customHeight="1" thickTop="1">
      <c r="B12" s="48"/>
      <c r="C12" s="48"/>
      <c r="D12" s="48"/>
      <c r="E12" s="48"/>
      <c r="F12" s="48"/>
      <c r="G12" s="48"/>
      <c r="H12" s="48"/>
      <c r="J12" s="48"/>
      <c r="K12" s="48"/>
      <c r="L12" s="48"/>
      <c r="M12" s="48"/>
      <c r="N12" s="48"/>
      <c r="O12" s="48"/>
      <c r="P12" s="60"/>
      <c r="Q12"/>
      <c r="R12"/>
      <c r="S12"/>
      <c r="T12"/>
      <c r="U12"/>
      <c r="V12"/>
      <c r="W12"/>
      <c r="X12"/>
      <c r="Y12"/>
      <c r="Z12"/>
      <c r="AA12"/>
      <c r="AB12"/>
      <c r="AC12" s="408"/>
      <c r="AD12" s="48"/>
      <c r="AE12" s="48"/>
      <c r="AF12" s="48"/>
      <c r="AG12" s="48"/>
      <c r="AH12" s="48"/>
      <c r="AI12" s="48"/>
      <c r="AJ12" s="48"/>
    </row>
    <row r="13" spans="2:37" s="34" customFormat="1" ht="18" customHeight="1" thickBot="1">
      <c r="B13" s="48"/>
      <c r="C13" s="48"/>
      <c r="D13" s="48"/>
      <c r="E13" s="48"/>
      <c r="F13" s="48"/>
      <c r="G13" s="48"/>
      <c r="H13" s="48"/>
      <c r="I13" s="33"/>
      <c r="J13" s="48"/>
      <c r="K13" s="48"/>
      <c r="L13" s="48"/>
      <c r="M13" s="48"/>
      <c r="N13" s="48"/>
      <c r="O13" s="48"/>
      <c r="P13" s="6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49" customFormat="1" ht="18" customHeight="1">
      <c r="B14" s="48"/>
      <c r="C14" s="48"/>
      <c r="D14" s="48"/>
      <c r="E14" s="48"/>
      <c r="F14" s="48"/>
      <c r="G14" s="48"/>
      <c r="H14" s="48"/>
      <c r="I14" s="33"/>
      <c r="J14" s="48"/>
      <c r="K14" s="48"/>
      <c r="L14" s="48"/>
      <c r="M14" s="48"/>
      <c r="N14" s="48"/>
      <c r="O14" s="48"/>
      <c r="P14" s="60"/>
      <c r="Q14" s="112"/>
      <c r="R14" s="113"/>
      <c r="S14" s="114"/>
      <c r="T14" s="115"/>
      <c r="U14" s="11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49" customFormat="1" ht="18" customHeight="1">
      <c r="B15" s="3"/>
      <c r="C15" s="48"/>
      <c r="D15" s="48"/>
      <c r="E15" s="48"/>
      <c r="F15" s="48"/>
      <c r="G15" s="48"/>
      <c r="H15" s="48"/>
      <c r="I15" s="33"/>
      <c r="J15" s="48"/>
      <c r="K15" s="48"/>
      <c r="L15" s="48"/>
      <c r="M15" s="48"/>
      <c r="N15" s="48"/>
      <c r="O15" s="48"/>
      <c r="P15" s="60"/>
      <c r="Q15" s="117"/>
      <c r="R15" s="61"/>
      <c r="S15" s="110" t="s">
        <v>25</v>
      </c>
      <c r="T15" s="48"/>
      <c r="U15" s="11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49" customFormat="1" ht="18" customHeight="1">
      <c r="B16" s="48"/>
      <c r="C16" s="48"/>
      <c r="D16" s="48"/>
      <c r="E16" s="48"/>
      <c r="F16" s="48"/>
      <c r="G16" s="48"/>
      <c r="H16" s="48"/>
      <c r="I16" s="33"/>
      <c r="J16" s="48"/>
      <c r="K16" s="48"/>
      <c r="L16" s="48"/>
      <c r="M16" s="48"/>
      <c r="N16" s="48"/>
      <c r="O16" s="48"/>
      <c r="P16" s="60"/>
      <c r="Q16" s="117"/>
      <c r="R16" s="61"/>
      <c r="S16" s="61"/>
      <c r="T16" s="48"/>
      <c r="U16" s="11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49" customFormat="1" ht="18" customHeight="1">
      <c r="I17" s="33"/>
      <c r="J17" s="48"/>
      <c r="K17" s="48"/>
      <c r="L17" s="48"/>
      <c r="M17" s="48"/>
      <c r="N17" s="48"/>
      <c r="O17" s="48"/>
      <c r="P17" s="60"/>
      <c r="Q17" s="117"/>
      <c r="R17" s="61"/>
      <c r="S17" s="111" t="s">
        <v>31</v>
      </c>
      <c r="T17" s="48"/>
      <c r="U17" s="11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49" customFormat="1" ht="18" customHeight="1">
      <c r="B18" s="3"/>
      <c r="I18" s="33"/>
      <c r="Q18" s="117"/>
      <c r="R18" s="61"/>
      <c r="S18" s="61"/>
      <c r="T18" s="48"/>
      <c r="U18" s="1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49" customFormat="1" ht="18" customHeight="1">
      <c r="Q19" s="117"/>
      <c r="R19" s="61"/>
      <c r="S19" s="147" t="s">
        <v>37</v>
      </c>
      <c r="T19" s="48"/>
      <c r="U19" s="118"/>
      <c r="AC19"/>
      <c r="AD19"/>
      <c r="AE19"/>
      <c r="AF19"/>
      <c r="AG19"/>
      <c r="AH19"/>
      <c r="AI19"/>
      <c r="AJ19"/>
    </row>
    <row r="20" spans="6:21" s="49" customFormat="1" ht="18" customHeight="1" thickBot="1">
      <c r="F20" s="3"/>
      <c r="Q20" s="119"/>
      <c r="R20" s="120"/>
      <c r="S20" s="121"/>
      <c r="T20" s="121"/>
      <c r="U20" s="122"/>
    </row>
    <row r="21" spans="7:18" s="49" customFormat="1" ht="18" customHeight="1">
      <c r="G21" s="3"/>
      <c r="R21" s="57"/>
    </row>
    <row r="22" s="49" customFormat="1" ht="18" customHeight="1"/>
    <row r="23" spans="6:37" s="49" customFormat="1" ht="18" customHeight="1">
      <c r="F23" s="3"/>
      <c r="I23" s="3"/>
      <c r="S23" s="29" t="s">
        <v>10</v>
      </c>
      <c r="AC23" s="48"/>
      <c r="AD23" s="48"/>
      <c r="AJ23" s="48"/>
      <c r="AK23" s="48"/>
    </row>
    <row r="24" s="49" customFormat="1" ht="18" customHeight="1">
      <c r="S24" s="25" t="s">
        <v>11</v>
      </c>
    </row>
    <row r="25" s="49" customFormat="1" ht="18" customHeight="1">
      <c r="S25" s="25" t="s">
        <v>12</v>
      </c>
    </row>
    <row r="26" s="49" customFormat="1" ht="18" customHeight="1"/>
    <row r="27" s="49" customFormat="1" ht="18" customHeight="1"/>
    <row r="28" s="49" customFormat="1" ht="18" customHeight="1"/>
    <row r="29" s="49" customFormat="1" ht="18" customHeight="1"/>
    <row r="30" spans="2:37" s="49" customFormat="1" ht="18" customHeight="1">
      <c r="B30" s="48"/>
      <c r="E30"/>
      <c r="F30" s="48"/>
      <c r="G30" s="48"/>
      <c r="L30" s="3"/>
      <c r="M30" s="3"/>
      <c r="N30" s="57"/>
      <c r="O30" s="57"/>
      <c r="P30" s="58"/>
      <c r="Q30" s="57"/>
      <c r="R30" s="57"/>
      <c r="T30" s="57"/>
      <c r="U30" s="57"/>
      <c r="V30" s="57"/>
      <c r="W30" s="3"/>
      <c r="Y30" s="57"/>
      <c r="AD30" s="3"/>
      <c r="AE30" s="3"/>
      <c r="AF30" s="57"/>
      <c r="AJ30" s="48"/>
      <c r="AK30" s="48"/>
    </row>
    <row r="31" spans="2:37" s="49" customFormat="1" ht="18" customHeight="1">
      <c r="B31" s="48"/>
      <c r="E31"/>
      <c r="F31" s="3"/>
      <c r="G31" s="48"/>
      <c r="H31" s="3"/>
      <c r="I31" s="3"/>
      <c r="J31" s="3"/>
      <c r="K31" s="3"/>
      <c r="N31" s="3"/>
      <c r="Q31" s="48"/>
      <c r="R31" s="57"/>
      <c r="U31" s="57"/>
      <c r="V31" s="3"/>
      <c r="W31" s="72"/>
      <c r="X31" s="3"/>
      <c r="Y31" s="57"/>
      <c r="AD31" s="57"/>
      <c r="AE31" s="57"/>
      <c r="AF31" s="3"/>
      <c r="AI31" s="3"/>
      <c r="AJ31" s="48"/>
      <c r="AK31" s="48"/>
    </row>
    <row r="32" spans="2:37" s="49" customFormat="1" ht="18" customHeight="1">
      <c r="B32" s="48"/>
      <c r="E32"/>
      <c r="G32" s="3"/>
      <c r="I32" s="3"/>
      <c r="J32" s="3"/>
      <c r="K32" s="3"/>
      <c r="L32" s="3"/>
      <c r="M32" s="3"/>
      <c r="N32" s="3"/>
      <c r="O32" s="3"/>
      <c r="P32" s="3"/>
      <c r="R32" s="57"/>
      <c r="S32" s="4"/>
      <c r="T32" s="57"/>
      <c r="V32" s="4"/>
      <c r="W32" s="3"/>
      <c r="X32" s="3"/>
      <c r="Y32" s="3"/>
      <c r="Z32" s="3"/>
      <c r="AA32" s="3"/>
      <c r="AB32" s="3"/>
      <c r="AC32" s="3"/>
      <c r="AD32" s="3"/>
      <c r="AF32" s="57"/>
      <c r="AH32"/>
      <c r="AI32" s="4"/>
      <c r="AJ32" s="48"/>
      <c r="AK32" s="48"/>
    </row>
    <row r="33" spans="2:37" s="49" customFormat="1" ht="18" customHeight="1">
      <c r="B33" s="48"/>
      <c r="D33" s="4"/>
      <c r="E33" s="4"/>
      <c r="F33" s="3"/>
      <c r="G33" s="48"/>
      <c r="I33" s="3"/>
      <c r="J33" s="3"/>
      <c r="L33" s="3"/>
      <c r="M33" s="3"/>
      <c r="N33" s="48"/>
      <c r="O33" s="57"/>
      <c r="R33" s="57"/>
      <c r="S33" s="57"/>
      <c r="T33" s="57"/>
      <c r="U33" s="57"/>
      <c r="V33" s="57"/>
      <c r="Y33" s="3"/>
      <c r="Z33" s="3"/>
      <c r="AA33" s="3"/>
      <c r="AB33" s="3"/>
      <c r="AC33" s="3"/>
      <c r="AJ33" s="144" t="s">
        <v>20</v>
      </c>
      <c r="AK33" s="48"/>
    </row>
    <row r="34" spans="2:37" s="49" customFormat="1" ht="18" customHeight="1">
      <c r="B34" s="48"/>
      <c r="E34" s="3"/>
      <c r="F34" s="128">
        <v>1</v>
      </c>
      <c r="J34" s="3"/>
      <c r="L34" s="3"/>
      <c r="O34" s="57"/>
      <c r="R34" s="57"/>
      <c r="S34" s="57"/>
      <c r="U34" s="57"/>
      <c r="V34" s="3"/>
      <c r="W34" s="3"/>
      <c r="X34" s="59"/>
      <c r="Y34" s="72"/>
      <c r="Z34" s="3"/>
      <c r="AF34" s="128">
        <v>2</v>
      </c>
      <c r="AJ34" s="48"/>
      <c r="AK34" s="48"/>
    </row>
    <row r="35" spans="2:37" s="49" customFormat="1" ht="18" customHeight="1">
      <c r="B35" s="3"/>
      <c r="D35" s="3"/>
      <c r="E35" s="3"/>
      <c r="F35" s="3"/>
      <c r="G35" s="3"/>
      <c r="H35" s="3"/>
      <c r="I35" s="3"/>
      <c r="J35" s="3"/>
      <c r="K35" s="3"/>
      <c r="L35" s="3"/>
      <c r="M35" s="57"/>
      <c r="N35" s="57"/>
      <c r="O35" s="3"/>
      <c r="R35" s="57"/>
      <c r="S35" s="4"/>
      <c r="T35" s="3"/>
      <c r="U35" s="57"/>
      <c r="V35" s="3"/>
      <c r="Y35" s="3"/>
      <c r="Z35" s="3"/>
      <c r="AB35" s="3"/>
      <c r="AC35" s="3"/>
      <c r="AD35" s="3"/>
      <c r="AE35" s="3"/>
      <c r="AF35" s="3"/>
      <c r="AG35" s="3"/>
      <c r="AH35"/>
      <c r="AI35" s="3"/>
      <c r="AJ35" s="3"/>
      <c r="AK35" s="48"/>
    </row>
    <row r="36" spans="2:37" s="49" customFormat="1" ht="18" customHeight="1">
      <c r="B36" s="48"/>
      <c r="D36" s="3"/>
      <c r="E36" s="3"/>
      <c r="G36" s="58"/>
      <c r="H36" s="57"/>
      <c r="K36" s="57"/>
      <c r="L36" s="57"/>
      <c r="M36" s="57"/>
      <c r="S36" s="3"/>
      <c r="U36" s="72"/>
      <c r="V36" s="57"/>
      <c r="X36" s="3"/>
      <c r="Y36" s="57"/>
      <c r="Z36" s="3"/>
      <c r="AF36" s="57"/>
      <c r="AH36" s="4"/>
      <c r="AI36" s="4"/>
      <c r="AK36" s="48"/>
    </row>
    <row r="37" spans="2:37" s="49" customFormat="1" ht="18" customHeight="1">
      <c r="B37" s="144" t="s">
        <v>20</v>
      </c>
      <c r="D37" s="3"/>
      <c r="E37" s="3"/>
      <c r="H37" s="3"/>
      <c r="I37" s="3"/>
      <c r="J37" s="3"/>
      <c r="K37" s="57"/>
      <c r="M37" s="3"/>
      <c r="N37" s="60"/>
      <c r="P37" s="57"/>
      <c r="Q37" s="3"/>
      <c r="R37" s="3"/>
      <c r="S37" s="3"/>
      <c r="T37" s="3"/>
      <c r="U37" s="72"/>
      <c r="W37" s="3"/>
      <c r="X37" s="3"/>
      <c r="Y37" s="3"/>
      <c r="Z37" s="3"/>
      <c r="AA37" s="3"/>
      <c r="AB37" s="57"/>
      <c r="AC37" s="3"/>
      <c r="AD37" s="3"/>
      <c r="AF37" s="59"/>
      <c r="AH37" s="3"/>
      <c r="AI37" s="3"/>
      <c r="AJ37" s="48"/>
      <c r="AK37" s="48"/>
    </row>
    <row r="38" spans="3:37" s="49" customFormat="1" ht="18" customHeight="1">
      <c r="C38" s="3"/>
      <c r="D38"/>
      <c r="E38" s="48"/>
      <c r="F38"/>
      <c r="G38" s="48"/>
      <c r="H38" s="3"/>
      <c r="I38" s="3"/>
      <c r="J38" s="48"/>
      <c r="K38" s="48"/>
      <c r="L38" s="3"/>
      <c r="M38"/>
      <c r="N38"/>
      <c r="O38"/>
      <c r="P38" s="3"/>
      <c r="Q38" s="3"/>
      <c r="R38" s="3"/>
      <c r="S38" s="3"/>
      <c r="T38" s="3"/>
      <c r="V38" s="3"/>
      <c r="W38"/>
      <c r="X38"/>
      <c r="Y38"/>
      <c r="Z38" s="3"/>
      <c r="AA38" s="3"/>
      <c r="AB38" s="3"/>
      <c r="AC38" s="3"/>
      <c r="AG38" s="3"/>
      <c r="AI38" s="3"/>
      <c r="AJ38"/>
      <c r="AK38" s="48"/>
    </row>
    <row r="39" spans="2:37" s="49" customFormat="1" ht="18" customHeight="1">
      <c r="B39" s="48"/>
      <c r="C39" s="57"/>
      <c r="G39" s="3"/>
      <c r="I39" s="57"/>
      <c r="L39"/>
      <c r="M39" s="3"/>
      <c r="N39" s="3"/>
      <c r="O39" s="3"/>
      <c r="P39" s="3"/>
      <c r="Q39" s="3"/>
      <c r="R39" s="57"/>
      <c r="S39" s="4"/>
      <c r="T39" s="57"/>
      <c r="V39" s="4"/>
      <c r="W39" s="3"/>
      <c r="X39" s="3"/>
      <c r="Y39" s="3"/>
      <c r="Z39"/>
      <c r="AA39" s="57"/>
      <c r="AB39" s="57"/>
      <c r="AD39" s="57"/>
      <c r="AH39" s="3"/>
      <c r="AI39" s="3"/>
      <c r="AK39" s="48"/>
    </row>
    <row r="40" spans="2:37" s="49" customFormat="1" ht="18" customHeight="1">
      <c r="B40" s="60"/>
      <c r="J40" s="3"/>
      <c r="K40" s="3"/>
      <c r="L40" s="3"/>
      <c r="M40" s="3"/>
      <c r="N40" s="60"/>
      <c r="O40" s="57"/>
      <c r="P40" s="57"/>
      <c r="Q40" s="57"/>
      <c r="R40" s="57"/>
      <c r="AC40" s="3"/>
      <c r="AF40" s="57"/>
      <c r="AG40" s="57"/>
      <c r="AH40" s="57"/>
      <c r="AI40" s="3"/>
      <c r="AJ40" s="57"/>
      <c r="AK40" s="48"/>
    </row>
    <row r="41" spans="2:37" s="49" customFormat="1" ht="18" customHeight="1">
      <c r="B41" s="48"/>
      <c r="C41" s="61"/>
      <c r="L41" s="3"/>
      <c r="N41" s="3"/>
      <c r="O41" s="3"/>
      <c r="P41" s="3"/>
      <c r="Q41" s="3"/>
      <c r="R41" s="3"/>
      <c r="S41" s="3"/>
      <c r="T41" s="60"/>
      <c r="U41" s="57"/>
      <c r="V41" s="57"/>
      <c r="X41" s="3"/>
      <c r="Z41" s="3"/>
      <c r="AD41" s="57"/>
      <c r="AF41" s="57"/>
      <c r="AG41" s="57"/>
      <c r="AH41" s="57"/>
      <c r="AI41" s="3"/>
      <c r="AJ41" s="57"/>
      <c r="AK41" s="48"/>
    </row>
    <row r="42" spans="2:37" s="49" customFormat="1" ht="18" customHeight="1">
      <c r="B42" s="48"/>
      <c r="C42" s="61"/>
      <c r="F42" s="57"/>
      <c r="H42" s="57"/>
      <c r="L42" s="57"/>
      <c r="M42" s="57"/>
      <c r="P42" s="57"/>
      <c r="R42" s="57"/>
      <c r="S42" s="57"/>
      <c r="T42" s="57"/>
      <c r="U42" s="57"/>
      <c r="V42" s="57"/>
      <c r="W42" s="57"/>
      <c r="X42" s="3"/>
      <c r="AB42" s="58"/>
      <c r="AD42" s="57"/>
      <c r="AF42" s="57"/>
      <c r="AH42" s="57"/>
      <c r="AI42" s="3"/>
      <c r="AJ42" s="62"/>
      <c r="AK42" s="48"/>
    </row>
    <row r="43" s="49" customFormat="1" ht="18" customHeight="1">
      <c r="O43" s="57"/>
    </row>
    <row r="44" s="49" customFormat="1" ht="18" customHeight="1">
      <c r="O44" s="57"/>
    </row>
    <row r="45" s="49" customFormat="1" ht="18" customHeight="1">
      <c r="W45" s="3"/>
    </row>
    <row r="46" s="49" customFormat="1" ht="18" customHeight="1">
      <c r="W46" s="3"/>
    </row>
    <row r="47" s="49" customFormat="1" ht="18" customHeight="1">
      <c r="W47" s="3"/>
    </row>
    <row r="48" s="49" customFormat="1" ht="18" customHeight="1"/>
    <row r="49" s="49" customFormat="1" ht="18" customHeight="1">
      <c r="S49" s="146" t="s">
        <v>36</v>
      </c>
    </row>
    <row r="50" spans="13:25" s="34" customFormat="1" ht="18" customHeight="1">
      <c r="M50" s="63"/>
      <c r="N50" s="63"/>
      <c r="X50" s="63"/>
      <c r="Y50" s="63"/>
    </row>
    <row r="51" ht="18" customHeight="1" thickBot="1"/>
    <row r="52" spans="2:36" s="2" customFormat="1" ht="36" customHeight="1">
      <c r="B52" s="357" t="s">
        <v>17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9"/>
      <c r="O52" s="360" t="s">
        <v>18</v>
      </c>
      <c r="P52" s="361"/>
      <c r="Q52" s="361"/>
      <c r="R52" s="362"/>
      <c r="S52" s="129"/>
      <c r="T52" s="360" t="s">
        <v>19</v>
      </c>
      <c r="U52" s="361"/>
      <c r="V52" s="361"/>
      <c r="W52" s="362"/>
      <c r="X52" s="363" t="s">
        <v>17</v>
      </c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64"/>
    </row>
    <row r="53" spans="2:36" s="2" customFormat="1" ht="24.75" customHeight="1" thickBot="1">
      <c r="B53" s="64" t="s">
        <v>2</v>
      </c>
      <c r="C53" s="65" t="s">
        <v>3</v>
      </c>
      <c r="D53" s="65" t="s">
        <v>4</v>
      </c>
      <c r="E53" s="65" t="s">
        <v>5</v>
      </c>
      <c r="F53" s="65" t="s">
        <v>90</v>
      </c>
      <c r="G53" s="66"/>
      <c r="H53" s="130"/>
      <c r="I53" s="130"/>
      <c r="J53" s="67" t="s">
        <v>9</v>
      </c>
      <c r="K53" s="130"/>
      <c r="L53" s="130"/>
      <c r="M53" s="130"/>
      <c r="N53" s="130"/>
      <c r="O53" s="73" t="s">
        <v>2</v>
      </c>
      <c r="P53" s="74" t="s">
        <v>6</v>
      </c>
      <c r="Q53" s="74" t="s">
        <v>7</v>
      </c>
      <c r="R53" s="75" t="s">
        <v>8</v>
      </c>
      <c r="S53" s="84" t="s">
        <v>0</v>
      </c>
      <c r="T53" s="73" t="s">
        <v>2</v>
      </c>
      <c r="U53" s="74" t="s">
        <v>6</v>
      </c>
      <c r="V53" s="74" t="s">
        <v>7</v>
      </c>
      <c r="W53" s="76" t="s">
        <v>8</v>
      </c>
      <c r="X53" s="64" t="s">
        <v>2</v>
      </c>
      <c r="Y53" s="65" t="s">
        <v>3</v>
      </c>
      <c r="Z53" s="65" t="s">
        <v>4</v>
      </c>
      <c r="AA53" s="65" t="s">
        <v>5</v>
      </c>
      <c r="AB53" s="65" t="s">
        <v>90</v>
      </c>
      <c r="AC53" s="66"/>
      <c r="AD53" s="130"/>
      <c r="AE53" s="130"/>
      <c r="AF53" s="67" t="s">
        <v>9</v>
      </c>
      <c r="AG53" s="130"/>
      <c r="AH53" s="130"/>
      <c r="AI53" s="130"/>
      <c r="AJ53" s="131"/>
    </row>
    <row r="54" spans="2:36" s="2" customFormat="1" ht="24.75" customHeight="1" thickTop="1">
      <c r="B54" s="26"/>
      <c r="C54" s="68"/>
      <c r="D54" s="16"/>
      <c r="E54" s="87"/>
      <c r="F54" s="17"/>
      <c r="G54" s="69"/>
      <c r="H54" s="70"/>
      <c r="I54" s="132"/>
      <c r="J54" s="70"/>
      <c r="K54" s="70"/>
      <c r="L54" s="70"/>
      <c r="M54" s="70"/>
      <c r="N54" s="71"/>
      <c r="O54" s="81"/>
      <c r="P54" s="82"/>
      <c r="Q54" s="82"/>
      <c r="R54" s="83"/>
      <c r="S54" s="89"/>
      <c r="T54" s="81"/>
      <c r="U54" s="85"/>
      <c r="V54" s="85"/>
      <c r="W54" s="86"/>
      <c r="X54" s="26"/>
      <c r="Y54" s="434"/>
      <c r="Z54" s="435"/>
      <c r="AA54" s="434"/>
      <c r="AB54" s="17"/>
      <c r="AC54" s="133"/>
      <c r="AD54" s="70"/>
      <c r="AE54" s="70"/>
      <c r="AF54" s="15"/>
      <c r="AG54" s="15"/>
      <c r="AH54" s="70"/>
      <c r="AI54" s="70"/>
      <c r="AJ54" s="71"/>
    </row>
    <row r="55" spans="2:36" s="2" customFormat="1" ht="24.75" customHeight="1">
      <c r="B55" s="26"/>
      <c r="C55" s="68"/>
      <c r="D55" s="16"/>
      <c r="E55" s="87"/>
      <c r="F55" s="17"/>
      <c r="G55" s="69"/>
      <c r="H55" s="70"/>
      <c r="I55" s="132"/>
      <c r="J55" s="70"/>
      <c r="K55" s="15"/>
      <c r="L55" s="70"/>
      <c r="M55" s="70"/>
      <c r="N55" s="71"/>
      <c r="O55" s="81"/>
      <c r="P55" s="82"/>
      <c r="Q55" s="82"/>
      <c r="R55" s="88"/>
      <c r="S55" s="91" t="s">
        <v>34</v>
      </c>
      <c r="T55" s="81"/>
      <c r="U55" s="85"/>
      <c r="V55" s="85"/>
      <c r="W55" s="86"/>
      <c r="X55" s="26"/>
      <c r="Y55" s="68"/>
      <c r="Z55" s="17"/>
      <c r="AA55" s="68"/>
      <c r="AB55" s="17"/>
      <c r="AC55" s="133"/>
      <c r="AD55" s="70"/>
      <c r="AE55" s="70"/>
      <c r="AF55" s="15"/>
      <c r="AG55" s="15"/>
      <c r="AH55" s="70"/>
      <c r="AI55" s="70"/>
      <c r="AJ55" s="71"/>
    </row>
    <row r="56" spans="2:36" s="2" customFormat="1" ht="24.75" customHeight="1">
      <c r="B56" s="26"/>
      <c r="C56" s="68"/>
      <c r="D56" s="16"/>
      <c r="E56" s="87"/>
      <c r="F56" s="17"/>
      <c r="G56" s="69"/>
      <c r="H56" s="70"/>
      <c r="I56" s="132"/>
      <c r="J56" s="70"/>
      <c r="K56" s="15"/>
      <c r="L56" s="15"/>
      <c r="M56" s="70"/>
      <c r="N56" s="71"/>
      <c r="O56" s="104">
        <v>1</v>
      </c>
      <c r="P56" s="100">
        <v>41.985</v>
      </c>
      <c r="Q56" s="100">
        <v>41.78</v>
      </c>
      <c r="R56" s="90">
        <f>(P56-Q56)*1000</f>
        <v>204.9999999999983</v>
      </c>
      <c r="S56" s="92" t="s">
        <v>1</v>
      </c>
      <c r="T56" s="81"/>
      <c r="U56" s="85"/>
      <c r="V56" s="85"/>
      <c r="W56" s="86"/>
      <c r="X56" s="26"/>
      <c r="Y56" s="68"/>
      <c r="Z56" s="16"/>
      <c r="AA56" s="87"/>
      <c r="AB56" s="17"/>
      <c r="AC56" s="133"/>
      <c r="AD56" s="70"/>
      <c r="AE56" s="70"/>
      <c r="AF56" s="15"/>
      <c r="AG56" s="15"/>
      <c r="AH56" s="70"/>
      <c r="AI56" s="70"/>
      <c r="AJ56" s="71"/>
    </row>
    <row r="57" spans="2:36" s="2" customFormat="1" ht="24.75" customHeight="1">
      <c r="B57" s="78">
        <v>1</v>
      </c>
      <c r="C57" s="79">
        <v>42.059</v>
      </c>
      <c r="D57" s="80">
        <v>-74</v>
      </c>
      <c r="E57" s="77">
        <f>C57+(D57/1000)</f>
        <v>41.985</v>
      </c>
      <c r="F57" s="17" t="s">
        <v>13</v>
      </c>
      <c r="G57" s="126" t="s">
        <v>35</v>
      </c>
      <c r="H57" s="134"/>
      <c r="I57" s="135"/>
      <c r="J57" s="134"/>
      <c r="K57" s="134"/>
      <c r="L57" s="70"/>
      <c r="M57" s="70"/>
      <c r="N57" s="71"/>
      <c r="O57" s="81"/>
      <c r="P57" s="82"/>
      <c r="Q57" s="82"/>
      <c r="R57" s="88"/>
      <c r="S57" s="89"/>
      <c r="T57" s="101" t="s">
        <v>96</v>
      </c>
      <c r="U57" s="103">
        <v>41.944</v>
      </c>
      <c r="V57" s="103">
        <v>41.815</v>
      </c>
      <c r="W57" s="127">
        <f>(U57-V57)*1000</f>
        <v>129.0000000000049</v>
      </c>
      <c r="X57" s="78">
        <v>2</v>
      </c>
      <c r="Y57" s="79">
        <v>41.719</v>
      </c>
      <c r="Z57" s="80">
        <v>61</v>
      </c>
      <c r="AA57" s="77">
        <f>Y57+(Z57/1000)</f>
        <v>41.78</v>
      </c>
      <c r="AB57" s="17" t="s">
        <v>13</v>
      </c>
      <c r="AC57" s="126" t="s">
        <v>97</v>
      </c>
      <c r="AD57" s="70"/>
      <c r="AE57" s="70"/>
      <c r="AF57" s="15"/>
      <c r="AG57" s="15"/>
      <c r="AH57" s="70"/>
      <c r="AI57" s="70"/>
      <c r="AJ57" s="71"/>
    </row>
    <row r="58" spans="2:36" s="2" customFormat="1" ht="24.75" customHeight="1">
      <c r="B58" s="26"/>
      <c r="C58" s="68"/>
      <c r="D58" s="16"/>
      <c r="E58" s="87"/>
      <c r="F58" s="17"/>
      <c r="G58" s="69"/>
      <c r="H58" s="70"/>
      <c r="I58" s="132"/>
      <c r="J58" s="70"/>
      <c r="K58" s="70"/>
      <c r="L58" s="70"/>
      <c r="M58" s="70"/>
      <c r="N58" s="71"/>
      <c r="O58" s="102">
        <v>2</v>
      </c>
      <c r="P58" s="100">
        <v>41.985</v>
      </c>
      <c r="Q58" s="100">
        <v>41.78</v>
      </c>
      <c r="R58" s="90">
        <f>(P58-Q58)*1000</f>
        <v>204.9999999999983</v>
      </c>
      <c r="S58" s="93" t="s">
        <v>98</v>
      </c>
      <c r="T58" s="81"/>
      <c r="U58" s="85"/>
      <c r="V58" s="85"/>
      <c r="W58" s="86"/>
      <c r="X58" s="26"/>
      <c r="Y58" s="68"/>
      <c r="Z58" s="16"/>
      <c r="AA58" s="87"/>
      <c r="AB58" s="17"/>
      <c r="AC58" s="133"/>
      <c r="AD58" s="70"/>
      <c r="AE58" s="70"/>
      <c r="AF58" s="15"/>
      <c r="AG58" s="15"/>
      <c r="AH58" s="70"/>
      <c r="AI58" s="70"/>
      <c r="AJ58" s="71"/>
    </row>
    <row r="59" spans="2:36" s="2" customFormat="1" ht="24.75" customHeight="1">
      <c r="B59" s="26"/>
      <c r="C59" s="68"/>
      <c r="D59" s="16"/>
      <c r="E59" s="87"/>
      <c r="F59" s="17"/>
      <c r="G59" s="69"/>
      <c r="H59" s="70"/>
      <c r="I59" s="132"/>
      <c r="J59" s="70"/>
      <c r="K59" s="70"/>
      <c r="L59" s="70"/>
      <c r="M59" s="70"/>
      <c r="N59" s="71"/>
      <c r="O59" s="81"/>
      <c r="P59" s="82"/>
      <c r="Q59" s="82"/>
      <c r="R59" s="88"/>
      <c r="S59" s="93">
        <v>2015</v>
      </c>
      <c r="T59" s="81"/>
      <c r="U59" s="85"/>
      <c r="V59" s="85"/>
      <c r="W59" s="86"/>
      <c r="X59" s="26"/>
      <c r="Y59" s="68"/>
      <c r="Z59" s="16"/>
      <c r="AA59" s="87"/>
      <c r="AB59" s="17"/>
      <c r="AC59" s="133"/>
      <c r="AD59" s="70"/>
      <c r="AE59" s="70"/>
      <c r="AF59" s="15"/>
      <c r="AG59" s="15"/>
      <c r="AH59" s="70"/>
      <c r="AI59" s="70"/>
      <c r="AJ59" s="71"/>
    </row>
    <row r="60" spans="2:36" s="2" customFormat="1" ht="24.75" customHeight="1" thickBot="1">
      <c r="B60" s="94"/>
      <c r="C60" s="95"/>
      <c r="D60" s="18"/>
      <c r="E60" s="95"/>
      <c r="F60" s="18"/>
      <c r="G60" s="96"/>
      <c r="H60" s="97"/>
      <c r="I60" s="97"/>
      <c r="J60" s="97"/>
      <c r="K60" s="97"/>
      <c r="L60" s="97"/>
      <c r="M60" s="97"/>
      <c r="N60" s="98"/>
      <c r="O60" s="136"/>
      <c r="P60" s="137"/>
      <c r="Q60" s="137"/>
      <c r="R60" s="138"/>
      <c r="S60" s="139"/>
      <c r="T60" s="136"/>
      <c r="U60" s="140"/>
      <c r="V60" s="137"/>
      <c r="W60" s="141"/>
      <c r="X60" s="94"/>
      <c r="Y60" s="95"/>
      <c r="Z60" s="18"/>
      <c r="AA60" s="95"/>
      <c r="AB60" s="18"/>
      <c r="AC60" s="97"/>
      <c r="AD60" s="97"/>
      <c r="AE60" s="97"/>
      <c r="AF60" s="142"/>
      <c r="AG60" s="142"/>
      <c r="AH60" s="97"/>
      <c r="AI60" s="97"/>
      <c r="AJ60" s="98"/>
    </row>
  </sheetData>
  <sheetProtection password="E9A7" sheet="1" objects="1" scenarios="1"/>
  <mergeCells count="16">
    <mergeCell ref="J8:K8"/>
    <mergeCell ref="AA8:AB8"/>
    <mergeCell ref="J9:K9"/>
    <mergeCell ref="AA9:AB9"/>
    <mergeCell ref="B52:N52"/>
    <mergeCell ref="O52:R52"/>
    <mergeCell ref="T52:W52"/>
    <mergeCell ref="X52:AJ52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49"/>
      <c r="AE1" s="250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49"/>
      <c r="BH1" s="250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251"/>
      <c r="C2" s="252"/>
      <c r="D2" s="252"/>
      <c r="E2" s="252"/>
      <c r="F2" s="252"/>
      <c r="G2" s="31" t="s">
        <v>29</v>
      </c>
      <c r="H2" s="252"/>
      <c r="I2" s="252"/>
      <c r="J2" s="252"/>
      <c r="K2" s="252"/>
      <c r="L2" s="253"/>
      <c r="R2" s="254"/>
      <c r="S2" s="255"/>
      <c r="T2" s="255"/>
      <c r="U2" s="255"/>
      <c r="V2" s="379" t="s">
        <v>64</v>
      </c>
      <c r="W2" s="379"/>
      <c r="X2" s="379"/>
      <c r="Y2" s="379"/>
      <c r="Z2" s="255"/>
      <c r="AA2" s="255"/>
      <c r="AB2" s="255"/>
      <c r="AC2" s="256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254"/>
      <c r="BK2" s="255"/>
      <c r="BL2" s="255"/>
      <c r="BM2" s="255"/>
      <c r="BN2" s="379" t="s">
        <v>64</v>
      </c>
      <c r="BO2" s="379"/>
      <c r="BP2" s="379"/>
      <c r="BQ2" s="379"/>
      <c r="BR2" s="255"/>
      <c r="BS2" s="255"/>
      <c r="BT2" s="255"/>
      <c r="BU2" s="256"/>
      <c r="BY2" s="3"/>
      <c r="BZ2" s="251"/>
      <c r="CA2" s="252"/>
      <c r="CB2" s="252"/>
      <c r="CC2" s="252"/>
      <c r="CD2" s="252"/>
      <c r="CE2" s="31" t="s">
        <v>30</v>
      </c>
      <c r="CF2" s="252"/>
      <c r="CG2" s="252"/>
      <c r="CH2" s="252"/>
      <c r="CI2" s="252"/>
      <c r="CJ2" s="253"/>
    </row>
    <row r="3" spans="18:77" ht="21" customHeight="1" thickBot="1" thickTop="1">
      <c r="R3" s="380" t="s">
        <v>65</v>
      </c>
      <c r="S3" s="381"/>
      <c r="T3" s="257"/>
      <c r="U3" s="258"/>
      <c r="V3" s="382" t="s">
        <v>66</v>
      </c>
      <c r="W3" s="383"/>
      <c r="X3" s="383"/>
      <c r="Y3" s="384"/>
      <c r="Z3" s="259"/>
      <c r="AA3" s="260"/>
      <c r="AB3" s="385" t="s">
        <v>67</v>
      </c>
      <c r="AC3" s="38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J3" s="387" t="s">
        <v>67</v>
      </c>
      <c r="BK3" s="388"/>
      <c r="BL3" s="259"/>
      <c r="BM3" s="260"/>
      <c r="BN3" s="376" t="s">
        <v>66</v>
      </c>
      <c r="BO3" s="389"/>
      <c r="BP3" s="389"/>
      <c r="BQ3" s="381"/>
      <c r="BR3" s="261"/>
      <c r="BS3" s="262"/>
      <c r="BT3" s="376" t="s">
        <v>65</v>
      </c>
      <c r="BU3" s="377"/>
      <c r="BY3" s="3"/>
    </row>
    <row r="4" spans="2:89" ht="23.25" customHeight="1" thickTop="1">
      <c r="B4" s="12"/>
      <c r="C4" s="13"/>
      <c r="D4" s="13"/>
      <c r="E4" s="13"/>
      <c r="F4" s="13"/>
      <c r="G4" s="13"/>
      <c r="H4" s="13"/>
      <c r="I4" s="13"/>
      <c r="J4" s="263"/>
      <c r="K4" s="13"/>
      <c r="L4" s="14"/>
      <c r="R4" s="264"/>
      <c r="S4" s="265"/>
      <c r="T4" s="266"/>
      <c r="U4" s="267"/>
      <c r="V4" s="378" t="s">
        <v>68</v>
      </c>
      <c r="W4" s="378"/>
      <c r="X4" s="378"/>
      <c r="Y4" s="378"/>
      <c r="Z4" s="266"/>
      <c r="AA4" s="267"/>
      <c r="AB4" s="269"/>
      <c r="AC4" s="27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S4" s="165" t="s">
        <v>39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J4" s="271"/>
      <c r="BK4" s="269"/>
      <c r="BL4" s="266"/>
      <c r="BM4" s="267"/>
      <c r="BN4" s="378" t="s">
        <v>68</v>
      </c>
      <c r="BO4" s="378"/>
      <c r="BP4" s="378"/>
      <c r="BQ4" s="378"/>
      <c r="BR4" s="268"/>
      <c r="BS4" s="268"/>
      <c r="BT4" s="272"/>
      <c r="BU4" s="270"/>
      <c r="BY4" s="3"/>
      <c r="BZ4" s="12"/>
      <c r="CA4" s="13"/>
      <c r="CB4" s="13"/>
      <c r="CC4" s="13"/>
      <c r="CD4" s="13"/>
      <c r="CE4" s="13"/>
      <c r="CF4" s="13"/>
      <c r="CG4" s="13"/>
      <c r="CH4" s="263"/>
      <c r="CI4" s="13"/>
      <c r="CJ4" s="14"/>
      <c r="CK4" s="273"/>
    </row>
    <row r="5" spans="2:88" ht="22.5" customHeight="1">
      <c r="B5" s="6"/>
      <c r="C5" s="7" t="s">
        <v>69</v>
      </c>
      <c r="D5" s="15"/>
      <c r="E5" s="8"/>
      <c r="F5" s="8"/>
      <c r="G5" s="9" t="s">
        <v>70</v>
      </c>
      <c r="H5" s="8"/>
      <c r="I5" s="8"/>
      <c r="J5" s="5"/>
      <c r="L5" s="11"/>
      <c r="R5" s="274"/>
      <c r="S5" s="275"/>
      <c r="T5" s="276"/>
      <c r="U5" s="277"/>
      <c r="V5" s="276"/>
      <c r="W5" s="278"/>
      <c r="X5" s="276"/>
      <c r="Y5" s="275"/>
      <c r="Z5" s="276"/>
      <c r="AA5" s="275"/>
      <c r="AB5" s="2"/>
      <c r="AC5" s="27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J5" s="280"/>
      <c r="BK5" s="281"/>
      <c r="BL5" s="276"/>
      <c r="BM5" s="275"/>
      <c r="BN5" s="276"/>
      <c r="BO5" s="278"/>
      <c r="BP5" s="276"/>
      <c r="BQ5" s="275"/>
      <c r="BR5" s="276"/>
      <c r="BS5" s="275"/>
      <c r="BT5" s="282"/>
      <c r="BU5" s="283"/>
      <c r="BY5" s="3"/>
      <c r="BZ5" s="6"/>
      <c r="CA5" s="7" t="s">
        <v>69</v>
      </c>
      <c r="CB5" s="15"/>
      <c r="CC5" s="8"/>
      <c r="CD5" s="8"/>
      <c r="CE5" s="9" t="s">
        <v>70</v>
      </c>
      <c r="CF5" s="8"/>
      <c r="CG5" s="8"/>
      <c r="CH5" s="5"/>
      <c r="CJ5" s="11"/>
    </row>
    <row r="6" spans="2:88" ht="21" customHeight="1">
      <c r="B6" s="6"/>
      <c r="C6" s="7" t="s">
        <v>42</v>
      </c>
      <c r="D6" s="15"/>
      <c r="E6" s="8"/>
      <c r="F6" s="8"/>
      <c r="G6" s="28" t="s">
        <v>71</v>
      </c>
      <c r="H6" s="8"/>
      <c r="I6" s="8"/>
      <c r="J6" s="5"/>
      <c r="K6" s="10" t="s">
        <v>72</v>
      </c>
      <c r="L6" s="11"/>
      <c r="R6" s="284" t="s">
        <v>73</v>
      </c>
      <c r="S6" s="285">
        <v>43.46</v>
      </c>
      <c r="T6" s="276"/>
      <c r="U6" s="277"/>
      <c r="V6" s="2"/>
      <c r="W6" s="286"/>
      <c r="X6" s="276"/>
      <c r="Y6" s="277"/>
      <c r="Z6" s="276"/>
      <c r="AA6" s="277"/>
      <c r="AB6" s="287"/>
      <c r="AC6" s="28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89" t="s">
        <v>34</v>
      </c>
      <c r="AS6" s="290" t="s">
        <v>0</v>
      </c>
      <c r="AT6" s="291" t="s">
        <v>1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J6" s="280"/>
      <c r="BK6" s="292"/>
      <c r="BL6" s="2"/>
      <c r="BM6" s="293"/>
      <c r="BN6" s="2"/>
      <c r="BO6" s="286"/>
      <c r="BP6" s="276"/>
      <c r="BQ6" s="277"/>
      <c r="BR6" s="276"/>
      <c r="BS6" s="277"/>
      <c r="BT6" s="294" t="s">
        <v>74</v>
      </c>
      <c r="BU6" s="295">
        <v>40.4</v>
      </c>
      <c r="BY6" s="3"/>
      <c r="BZ6" s="6"/>
      <c r="CA6" s="7" t="s">
        <v>42</v>
      </c>
      <c r="CB6" s="15"/>
      <c r="CC6" s="8"/>
      <c r="CD6" s="8"/>
      <c r="CE6" s="28" t="s">
        <v>71</v>
      </c>
      <c r="CF6" s="8"/>
      <c r="CG6" s="8"/>
      <c r="CH6" s="5"/>
      <c r="CI6" s="10" t="s">
        <v>72</v>
      </c>
      <c r="CJ6" s="11"/>
    </row>
    <row r="7" spans="2:88" ht="21" customHeight="1">
      <c r="B7" s="6"/>
      <c r="C7" s="7" t="s">
        <v>45</v>
      </c>
      <c r="D7" s="15"/>
      <c r="E7" s="8"/>
      <c r="F7" s="8"/>
      <c r="G7" s="28" t="s">
        <v>75</v>
      </c>
      <c r="H7" s="8"/>
      <c r="I7" s="8"/>
      <c r="J7" s="15"/>
      <c r="K7" s="15"/>
      <c r="L7" s="19"/>
      <c r="R7" s="274"/>
      <c r="S7" s="277"/>
      <c r="T7" s="276"/>
      <c r="U7" s="277"/>
      <c r="V7" s="296" t="s">
        <v>76</v>
      </c>
      <c r="W7" s="297">
        <v>41.989</v>
      </c>
      <c r="X7" s="298" t="s">
        <v>77</v>
      </c>
      <c r="Y7" s="299">
        <v>41.989</v>
      </c>
      <c r="Z7" s="276"/>
      <c r="AA7" s="277"/>
      <c r="AB7" s="287" t="s">
        <v>78</v>
      </c>
      <c r="AC7" s="288">
        <v>42.064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J7" s="300" t="s">
        <v>79</v>
      </c>
      <c r="BK7" s="301">
        <v>41.702</v>
      </c>
      <c r="BL7" s="2"/>
      <c r="BM7" s="293"/>
      <c r="BN7" s="296" t="s">
        <v>80</v>
      </c>
      <c r="BO7" s="297">
        <v>41.763</v>
      </c>
      <c r="BP7" s="298" t="s">
        <v>81</v>
      </c>
      <c r="BQ7" s="299">
        <v>41.763</v>
      </c>
      <c r="BR7" s="276"/>
      <c r="BS7" s="277"/>
      <c r="BT7" s="276"/>
      <c r="BU7" s="302"/>
      <c r="BY7" s="3"/>
      <c r="BZ7" s="6"/>
      <c r="CA7" s="7" t="s">
        <v>45</v>
      </c>
      <c r="CB7" s="15"/>
      <c r="CC7" s="8"/>
      <c r="CD7" s="8"/>
      <c r="CE7" s="28" t="s">
        <v>75</v>
      </c>
      <c r="CF7" s="8"/>
      <c r="CG7" s="8"/>
      <c r="CH7" s="15"/>
      <c r="CI7" s="15"/>
      <c r="CJ7" s="19"/>
    </row>
    <row r="8" spans="2:88" ht="21" customHeight="1"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5"/>
      <c r="R8" s="306" t="s">
        <v>82</v>
      </c>
      <c r="S8" s="148">
        <v>42.75</v>
      </c>
      <c r="T8" s="276"/>
      <c r="U8" s="277"/>
      <c r="V8" s="1"/>
      <c r="W8" s="307"/>
      <c r="X8" s="276"/>
      <c r="Y8" s="277"/>
      <c r="Z8" s="276"/>
      <c r="AA8" s="277"/>
      <c r="AB8" s="287"/>
      <c r="AC8" s="28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S8" s="308" t="s">
        <v>83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J8" s="280"/>
      <c r="BK8" s="292"/>
      <c r="BL8" s="2"/>
      <c r="BM8" s="293"/>
      <c r="BN8" s="1"/>
      <c r="BO8" s="307"/>
      <c r="BP8" s="276"/>
      <c r="BQ8" s="277"/>
      <c r="BR8" s="276"/>
      <c r="BS8" s="277"/>
      <c r="BT8" s="149" t="s">
        <v>84</v>
      </c>
      <c r="BU8" s="309">
        <v>41.25</v>
      </c>
      <c r="BY8" s="3"/>
      <c r="BZ8" s="303"/>
      <c r="CA8" s="304"/>
      <c r="CB8" s="304"/>
      <c r="CC8" s="304"/>
      <c r="CD8" s="304"/>
      <c r="CE8" s="304"/>
      <c r="CF8" s="304"/>
      <c r="CG8" s="304"/>
      <c r="CH8" s="304"/>
      <c r="CI8" s="304"/>
      <c r="CJ8" s="305"/>
    </row>
    <row r="9" spans="2:88" ht="21" customHeight="1" thickBot="1">
      <c r="B9" s="20"/>
      <c r="C9" s="15"/>
      <c r="D9" s="15"/>
      <c r="E9" s="15"/>
      <c r="F9" s="15"/>
      <c r="G9" s="15"/>
      <c r="H9" s="15"/>
      <c r="I9" s="15"/>
      <c r="J9" s="15"/>
      <c r="K9" s="15"/>
      <c r="L9" s="19"/>
      <c r="R9" s="310"/>
      <c r="S9" s="311"/>
      <c r="T9" s="312"/>
      <c r="U9" s="311"/>
      <c r="V9" s="142"/>
      <c r="W9" s="313"/>
      <c r="X9" s="142"/>
      <c r="Y9" s="314"/>
      <c r="Z9" s="312"/>
      <c r="AA9" s="311"/>
      <c r="AB9" s="142"/>
      <c r="AC9" s="315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J9" s="316"/>
      <c r="BK9" s="317"/>
      <c r="BL9" s="142"/>
      <c r="BM9" s="314"/>
      <c r="BN9" s="142"/>
      <c r="BO9" s="313"/>
      <c r="BP9" s="142"/>
      <c r="BQ9" s="314"/>
      <c r="BR9" s="318"/>
      <c r="BS9" s="319"/>
      <c r="BT9" s="320"/>
      <c r="BU9" s="321"/>
      <c r="BY9" s="3"/>
      <c r="BZ9" s="20"/>
      <c r="CA9" s="15"/>
      <c r="CB9" s="15"/>
      <c r="CC9" s="15"/>
      <c r="CD9" s="15"/>
      <c r="CE9" s="15"/>
      <c r="CF9" s="15"/>
      <c r="CG9" s="15"/>
      <c r="CH9" s="15"/>
      <c r="CI9" s="15"/>
      <c r="CJ9" s="19"/>
    </row>
    <row r="10" spans="2:88" ht="21" customHeight="1">
      <c r="B10" s="6"/>
      <c r="C10" s="322" t="s">
        <v>85</v>
      </c>
      <c r="D10" s="15"/>
      <c r="E10" s="15"/>
      <c r="F10" s="5"/>
      <c r="G10" s="323" t="s">
        <v>54</v>
      </c>
      <c r="H10" s="15"/>
      <c r="I10" s="15"/>
      <c r="J10" s="190" t="s">
        <v>86</v>
      </c>
      <c r="K10" s="324">
        <v>90</v>
      </c>
      <c r="L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S10" s="29" t="s">
        <v>10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Y10" s="3"/>
      <c r="BZ10" s="6"/>
      <c r="CA10" s="322" t="s">
        <v>85</v>
      </c>
      <c r="CB10" s="15"/>
      <c r="CC10" s="15"/>
      <c r="CD10" s="5"/>
      <c r="CE10" s="323" t="s">
        <v>54</v>
      </c>
      <c r="CF10" s="276"/>
      <c r="CG10" s="276"/>
      <c r="CH10" s="190" t="s">
        <v>86</v>
      </c>
      <c r="CI10" s="324">
        <v>90</v>
      </c>
      <c r="CJ10" s="11"/>
    </row>
    <row r="11" spans="2:88" ht="21" customHeight="1">
      <c r="B11" s="6"/>
      <c r="C11" s="322" t="s">
        <v>87</v>
      </c>
      <c r="D11" s="15"/>
      <c r="E11" s="15"/>
      <c r="F11" s="5"/>
      <c r="G11" s="323" t="s">
        <v>57</v>
      </c>
      <c r="H11" s="15"/>
      <c r="I11" s="325"/>
      <c r="J11" s="190" t="s">
        <v>88</v>
      </c>
      <c r="K11" s="324">
        <v>30</v>
      </c>
      <c r="L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S11" s="25" t="s">
        <v>11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Y11" s="3"/>
      <c r="BZ11" s="6"/>
      <c r="CA11" s="322" t="s">
        <v>87</v>
      </c>
      <c r="CB11" s="15"/>
      <c r="CC11" s="15"/>
      <c r="CD11" s="5"/>
      <c r="CE11" s="323" t="s">
        <v>57</v>
      </c>
      <c r="CF11" s="276"/>
      <c r="CG11" s="325"/>
      <c r="CH11" s="190" t="s">
        <v>88</v>
      </c>
      <c r="CI11" s="324">
        <v>30</v>
      </c>
      <c r="CJ11" s="11"/>
    </row>
    <row r="12" spans="2:88" ht="21" customHeight="1" thickBo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P12" s="326"/>
      <c r="Q12" s="32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S12" s="25" t="s">
        <v>89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Y12" s="3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3"/>
    </row>
    <row r="13" spans="30:77" ht="18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Y13" s="3"/>
    </row>
    <row r="14" spans="16:77" ht="18" customHeight="1">
      <c r="P14" s="326"/>
      <c r="Q14" s="32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V14" s="326"/>
      <c r="BW14" s="326"/>
      <c r="BX14" s="326"/>
      <c r="BY14" s="327"/>
    </row>
    <row r="15" spans="15:76" ht="18" customHeight="1">
      <c r="O15" s="32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H15" s="3"/>
      <c r="BJ15" s="3"/>
      <c r="BN15" s="3"/>
      <c r="BP15" s="3"/>
      <c r="BV15" s="326"/>
      <c r="BW15" s="326"/>
      <c r="BX15" s="326"/>
    </row>
    <row r="16" spans="32:58" ht="18" customHeight="1"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45:70" ht="18" customHeight="1">
      <c r="AS17" s="3"/>
      <c r="BR17" s="3"/>
    </row>
    <row r="18" spans="45:70" ht="18" customHeight="1">
      <c r="AS18" s="3"/>
      <c r="BN18" s="3"/>
      <c r="BR18" s="3"/>
    </row>
    <row r="19" ht="18" customHeight="1"/>
    <row r="20" ht="18" customHeight="1"/>
    <row r="21" spans="11:70" ht="18" customHeight="1">
      <c r="K21" s="3"/>
      <c r="V21" s="3"/>
      <c r="X21" s="3"/>
      <c r="Y21" s="3"/>
      <c r="AS21" s="3"/>
      <c r="BO21" s="3"/>
      <c r="BR21" s="3"/>
    </row>
    <row r="22" spans="21:83" ht="18" customHeight="1"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 s="3"/>
      <c r="AI22" s="3"/>
      <c r="AJ22" s="3"/>
      <c r="AL22" s="3"/>
      <c r="AM22" s="3"/>
      <c r="AO22" s="3"/>
      <c r="AS22" s="3"/>
      <c r="AT22" s="3"/>
      <c r="AU22" s="3"/>
      <c r="AV22" s="3"/>
      <c r="AW22" s="3"/>
      <c r="AX22" s="3"/>
      <c r="BA22" s="3"/>
      <c r="BB22" s="3"/>
      <c r="BD22" s="3"/>
      <c r="BP22" s="3"/>
      <c r="BR22" s="3"/>
      <c r="BS22" s="3"/>
      <c r="BX22" s="3"/>
      <c r="BZ22" s="3"/>
      <c r="CE22" s="3"/>
    </row>
    <row r="23" spans="10:78" ht="18" customHeight="1">
      <c r="J23" s="3"/>
      <c r="AA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Z23" s="3"/>
      <c r="BA23" s="3"/>
      <c r="BB23" s="3"/>
      <c r="BC23" s="3"/>
      <c r="BD23" s="3"/>
      <c r="BE23" s="3"/>
      <c r="BF23" s="3"/>
      <c r="BG23" s="3"/>
      <c r="BP23" s="4"/>
      <c r="BT23" s="3"/>
      <c r="BV23" s="3"/>
      <c r="BZ23" s="3"/>
    </row>
    <row r="24" spans="9:71" ht="18" customHeight="1">
      <c r="I24" s="3"/>
      <c r="S24" s="3"/>
      <c r="AA24" s="328"/>
      <c r="AE24" s="3"/>
      <c r="AG24" s="3"/>
      <c r="AH24" s="3"/>
      <c r="AI24" s="3"/>
      <c r="AJ24" s="3"/>
      <c r="AK24" s="3"/>
      <c r="AL24" s="3"/>
      <c r="AZ24" s="3"/>
      <c r="BA24" s="3"/>
      <c r="BB24" s="4"/>
      <c r="BC24" s="3"/>
      <c r="BD24" s="3"/>
      <c r="BE24" s="3"/>
      <c r="BF24" s="3"/>
      <c r="BG24" s="3"/>
      <c r="BS24" s="3"/>
    </row>
    <row r="25" spans="1:89" ht="18" customHeight="1">
      <c r="A25" s="329"/>
      <c r="C25" s="3"/>
      <c r="H25" s="3"/>
      <c r="M25" s="3"/>
      <c r="N25" s="3"/>
      <c r="O25" s="3"/>
      <c r="P25" s="3"/>
      <c r="Q25" s="3"/>
      <c r="BL25" s="330" t="s">
        <v>79</v>
      </c>
      <c r="BR25" s="3"/>
      <c r="BS25" s="3"/>
      <c r="BT25" s="3"/>
      <c r="BU25" s="3"/>
      <c r="BV25" s="3"/>
      <c r="BW25" s="3"/>
      <c r="BY25" s="3"/>
      <c r="BZ25" s="3"/>
      <c r="CK25" s="329"/>
    </row>
    <row r="26" spans="1:86" ht="18" customHeight="1">
      <c r="A26" s="329"/>
      <c r="W26" s="4"/>
      <c r="Z26" s="3"/>
      <c r="AA26" s="3"/>
      <c r="AH26" s="331" t="s">
        <v>76</v>
      </c>
      <c r="AJ26" s="3"/>
      <c r="AK26" s="3"/>
      <c r="AL26" s="3"/>
      <c r="AZ26" s="3"/>
      <c r="BA26" s="3"/>
      <c r="BB26" s="3"/>
      <c r="BC26" s="3"/>
      <c r="BD26" s="3"/>
      <c r="BE26" s="3"/>
      <c r="BF26" s="3"/>
      <c r="BG26" s="3"/>
      <c r="BO26" s="3"/>
      <c r="BS26" s="3"/>
      <c r="BV26" s="3"/>
      <c r="BW26" s="3"/>
      <c r="BZ26" s="3"/>
      <c r="CA26" s="3"/>
      <c r="CC26" s="3"/>
      <c r="CH26" s="332" t="s">
        <v>84</v>
      </c>
    </row>
    <row r="27" spans="1:89" ht="18" customHeight="1">
      <c r="A27" s="329"/>
      <c r="W27" s="3"/>
      <c r="Z27" s="128">
        <v>1</v>
      </c>
      <c r="AJ27" s="3"/>
      <c r="AK27" s="3"/>
      <c r="AL27" s="3"/>
      <c r="AZ27" s="3"/>
      <c r="BA27" s="3"/>
      <c r="BB27" s="3"/>
      <c r="BL27" s="128">
        <v>2</v>
      </c>
      <c r="CK27" s="329"/>
    </row>
    <row r="28" spans="2:88" ht="18" customHeight="1">
      <c r="B28" s="329"/>
      <c r="J28" s="3"/>
      <c r="K28" s="3"/>
      <c r="W28" s="3"/>
      <c r="Y28" s="3"/>
      <c r="Z28" s="3"/>
      <c r="AA28" s="3"/>
      <c r="AB28" s="3"/>
      <c r="AC28" s="3"/>
      <c r="AE28" s="3"/>
      <c r="AF28" s="3"/>
      <c r="AI28" s="3"/>
      <c r="AJ28" s="3"/>
      <c r="AK28" s="3"/>
      <c r="AL28" s="3"/>
      <c r="AS28" s="4"/>
      <c r="AZ28" s="3"/>
      <c r="BA28" s="3"/>
      <c r="BB28" s="3"/>
      <c r="BD28" s="3"/>
      <c r="BE28" s="27"/>
      <c r="BG28" s="3"/>
      <c r="BH28" s="3"/>
      <c r="BI28" s="3"/>
      <c r="BJ28" s="3"/>
      <c r="BK28" s="3"/>
      <c r="BL28" s="3"/>
      <c r="BM28" s="3"/>
      <c r="BN28" s="3"/>
      <c r="BO28" s="3"/>
      <c r="BP28" s="3"/>
      <c r="CA28" s="3"/>
      <c r="CB28" s="3"/>
      <c r="CD28" s="3"/>
      <c r="CJ28" s="329"/>
    </row>
    <row r="29" spans="23:58" ht="18" customHeight="1">
      <c r="W29" s="3"/>
      <c r="Z29" s="3"/>
      <c r="AD29" s="3"/>
      <c r="AE29" s="3"/>
      <c r="AH29" s="331" t="s">
        <v>77</v>
      </c>
      <c r="AJ29" s="3"/>
      <c r="AK29" s="3"/>
      <c r="AL29" s="3"/>
      <c r="AZ29" s="3"/>
      <c r="BB29" s="3"/>
      <c r="BD29" s="3"/>
      <c r="BE29" s="27"/>
      <c r="BF29" s="3"/>
    </row>
    <row r="30" spans="4:65" ht="18" customHeight="1">
      <c r="D30" s="333" t="s">
        <v>82</v>
      </c>
      <c r="W30" s="3"/>
      <c r="Z30" s="334" t="s">
        <v>78</v>
      </c>
      <c r="AB30" s="3"/>
      <c r="AC30" s="3"/>
      <c r="AD30" s="3"/>
      <c r="AE30" s="3"/>
      <c r="AF30" s="3"/>
      <c r="AJ30" s="3"/>
      <c r="AK30" s="3"/>
      <c r="AL30" s="3"/>
      <c r="AS30" s="3"/>
      <c r="AW30" s="3"/>
      <c r="AX30" s="3"/>
      <c r="AZ30" s="3"/>
      <c r="BA30" s="3"/>
      <c r="BB30" s="3"/>
      <c r="BE30" s="335" t="s">
        <v>80</v>
      </c>
      <c r="BG30" s="3"/>
      <c r="BH30" s="3"/>
      <c r="BI30" s="3"/>
      <c r="BM30" s="3"/>
    </row>
    <row r="31" spans="3:87" ht="18" customHeight="1">
      <c r="C31" s="333"/>
      <c r="I31" s="3"/>
      <c r="Z31" s="3"/>
      <c r="AB31" s="3"/>
      <c r="AC31" s="3"/>
      <c r="AD31" s="3"/>
      <c r="AE31" s="3"/>
      <c r="AF31" s="3"/>
      <c r="AG31" s="3"/>
      <c r="AH31" s="3"/>
      <c r="BD31" s="3"/>
      <c r="BE31" s="3"/>
      <c r="BF31" s="3"/>
      <c r="BG31" s="3"/>
      <c r="BI31" s="329"/>
      <c r="BN31" s="3"/>
      <c r="CI31" s="336"/>
    </row>
    <row r="32" spans="3:87" ht="18" customHeight="1">
      <c r="C32" s="333"/>
      <c r="I32" s="337"/>
      <c r="V32" s="3"/>
      <c r="W32" s="3"/>
      <c r="X32" s="3"/>
      <c r="Y32" s="3"/>
      <c r="Z32" s="3"/>
      <c r="AC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M32" s="3"/>
      <c r="BN32" s="3"/>
      <c r="BO32" s="3"/>
      <c r="BP32" s="3"/>
      <c r="CB32" s="3"/>
      <c r="CI32" s="336"/>
    </row>
    <row r="33" spans="18:60" ht="18" customHeight="1">
      <c r="R33" s="3"/>
      <c r="BE33" s="335" t="s">
        <v>81</v>
      </c>
      <c r="BH33" s="3"/>
    </row>
    <row r="34" ht="18" customHeight="1">
      <c r="AA34" s="3"/>
    </row>
    <row r="35" ht="18" customHeight="1"/>
    <row r="36" ht="18" customHeight="1"/>
    <row r="37" ht="18" customHeight="1">
      <c r="AZ37" s="328"/>
    </row>
    <row r="38" ht="18" customHeight="1"/>
    <row r="39" ht="18" customHeight="1"/>
    <row r="40" ht="18" customHeight="1"/>
    <row r="41" ht="18" customHeight="1"/>
    <row r="42" spans="52:78" ht="18" customHeight="1">
      <c r="AZ42" s="3"/>
      <c r="BY42" s="3"/>
      <c r="BZ42" s="3"/>
    </row>
    <row r="43" spans="77:78" ht="18" customHeight="1">
      <c r="BY43" s="3"/>
      <c r="BZ43" s="3"/>
    </row>
    <row r="44" ht="18" customHeight="1"/>
    <row r="45" ht="18" customHeight="1"/>
    <row r="46" ht="18" customHeight="1"/>
    <row r="47" ht="18" customHeight="1"/>
    <row r="48" spans="27:29" ht="18" customHeight="1">
      <c r="AA48" s="326"/>
      <c r="AB48" s="326"/>
      <c r="AC48" s="326"/>
    </row>
    <row r="49" spans="2:88" ht="21" customHeight="1" thickBot="1">
      <c r="B49" s="338" t="s">
        <v>2</v>
      </c>
      <c r="C49" s="339" t="s">
        <v>3</v>
      </c>
      <c r="D49" s="339" t="s">
        <v>4</v>
      </c>
      <c r="E49" s="339" t="s">
        <v>5</v>
      </c>
      <c r="F49" s="340" t="s">
        <v>90</v>
      </c>
      <c r="CF49" s="338" t="s">
        <v>2</v>
      </c>
      <c r="CG49" s="339" t="s">
        <v>3</v>
      </c>
      <c r="CH49" s="339" t="s">
        <v>4</v>
      </c>
      <c r="CI49" s="339" t="s">
        <v>5</v>
      </c>
      <c r="CJ49" s="340" t="s">
        <v>90</v>
      </c>
    </row>
    <row r="50" spans="2:88" ht="21" customHeight="1" thickTop="1">
      <c r="B50" s="341"/>
      <c r="C50" s="269"/>
      <c r="D50" s="268" t="s">
        <v>68</v>
      </c>
      <c r="E50" s="269"/>
      <c r="F50" s="270"/>
      <c r="CF50" s="342"/>
      <c r="CG50" s="343"/>
      <c r="CH50" s="268" t="s">
        <v>68</v>
      </c>
      <c r="CI50" s="343"/>
      <c r="CJ50" s="344"/>
    </row>
    <row r="51" spans="2:88" ht="21" customHeight="1">
      <c r="B51" s="26"/>
      <c r="C51" s="345"/>
      <c r="D51" s="346"/>
      <c r="E51" s="347"/>
      <c r="F51" s="279"/>
      <c r="AS51" s="146" t="s">
        <v>91</v>
      </c>
      <c r="CF51" s="348"/>
      <c r="CG51" s="346"/>
      <c r="CH51" s="346"/>
      <c r="CI51" s="346"/>
      <c r="CJ51" s="349"/>
    </row>
    <row r="52" spans="2:88" ht="21" customHeight="1">
      <c r="B52" s="350">
        <v>1</v>
      </c>
      <c r="C52" s="351">
        <v>42.062</v>
      </c>
      <c r="D52" s="352">
        <v>-65</v>
      </c>
      <c r="E52" s="353">
        <f>C52+D52*0.001</f>
        <v>41.997</v>
      </c>
      <c r="F52" s="279" t="s">
        <v>92</v>
      </c>
      <c r="AS52" s="25" t="s">
        <v>93</v>
      </c>
      <c r="CF52" s="350">
        <v>2</v>
      </c>
      <c r="CG52" s="351">
        <v>41.704</v>
      </c>
      <c r="CH52" s="352">
        <v>51</v>
      </c>
      <c r="CI52" s="353">
        <f>CG52+CH52*0.001</f>
        <v>41.755</v>
      </c>
      <c r="CJ52" s="279" t="s">
        <v>92</v>
      </c>
    </row>
    <row r="53" spans="2:88" ht="21" customHeight="1" thickBot="1">
      <c r="B53" s="354"/>
      <c r="C53" s="355"/>
      <c r="D53" s="356"/>
      <c r="E53" s="356"/>
      <c r="F53" s="315"/>
      <c r="AD53" s="249"/>
      <c r="AE53" s="250"/>
      <c r="BG53" s="249"/>
      <c r="BH53" s="250"/>
      <c r="CF53" s="354"/>
      <c r="CG53" s="355"/>
      <c r="CH53" s="356"/>
      <c r="CI53" s="356"/>
      <c r="CJ53" s="315"/>
    </row>
    <row r="54" ht="12.75" customHeight="1">
      <c r="AA54" s="326"/>
    </row>
    <row r="55" ht="12.75" customHeight="1"/>
    <row r="56" ht="12.75">
      <c r="AA56" s="326"/>
    </row>
    <row r="57" spans="27:70" ht="12.75">
      <c r="AA57" s="326"/>
      <c r="BO57" s="326"/>
      <c r="BP57" s="326"/>
      <c r="BQ57" s="326"/>
      <c r="BR57" s="326"/>
    </row>
  </sheetData>
  <sheetProtection password="E9A7" sheet="1" objects="1" scenarios="1"/>
  <mergeCells count="10">
    <mergeCell ref="BT3:BU3"/>
    <mergeCell ref="V4:Y4"/>
    <mergeCell ref="BN4:BQ4"/>
    <mergeCell ref="V2:Y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0.75390625" style="248" customWidth="1"/>
    <col min="3" max="8" width="11.75390625" style="155" customWidth="1"/>
    <col min="9" max="11" width="9.75390625" style="155" customWidth="1"/>
    <col min="12" max="17" width="11.75390625" style="155" customWidth="1"/>
    <col min="18" max="18" width="10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8" customFormat="1" ht="22.5" customHeight="1">
      <c r="A4" s="160"/>
      <c r="B4" s="161" t="s">
        <v>38</v>
      </c>
      <c r="C4" s="162">
        <v>707</v>
      </c>
      <c r="D4" s="163"/>
      <c r="E4" s="160"/>
      <c r="F4" s="160"/>
      <c r="G4" s="160"/>
      <c r="H4" s="160"/>
      <c r="I4" s="164"/>
      <c r="J4" s="165" t="s">
        <v>39</v>
      </c>
      <c r="K4" s="164"/>
      <c r="L4" s="163"/>
      <c r="M4" s="164"/>
      <c r="N4" s="164"/>
      <c r="O4" s="164"/>
      <c r="P4" s="164"/>
      <c r="Q4" s="166" t="s">
        <v>40</v>
      </c>
      <c r="R4" s="161">
        <v>759720</v>
      </c>
      <c r="S4" s="164"/>
      <c r="T4" s="164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59"/>
      <c r="U6" s="159"/>
      <c r="V6" s="159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8"/>
      <c r="U7" s="156"/>
    </row>
    <row r="8" spans="1:21" ht="25.5" customHeight="1">
      <c r="A8" s="178"/>
      <c r="B8" s="183"/>
      <c r="C8" s="184" t="s">
        <v>41</v>
      </c>
      <c r="D8" s="185"/>
      <c r="E8" s="185"/>
      <c r="F8" s="185"/>
      <c r="G8" s="185"/>
      <c r="M8" s="185"/>
      <c r="N8" s="185"/>
      <c r="O8" s="185"/>
      <c r="P8" s="185"/>
      <c r="Q8" s="185"/>
      <c r="R8" s="186"/>
      <c r="S8" s="182"/>
      <c r="T8" s="158"/>
      <c r="U8" s="156"/>
    </row>
    <row r="9" spans="1:21" ht="25.5" customHeight="1">
      <c r="A9" s="178"/>
      <c r="B9" s="183"/>
      <c r="C9" s="187" t="s">
        <v>42</v>
      </c>
      <c r="D9" s="185"/>
      <c r="E9" s="185"/>
      <c r="F9" s="185"/>
      <c r="G9" s="185"/>
      <c r="H9" s="188"/>
      <c r="I9" s="188"/>
      <c r="J9" s="189" t="s">
        <v>43</v>
      </c>
      <c r="K9" s="188"/>
      <c r="L9" s="188"/>
      <c r="M9" s="185"/>
      <c r="N9" s="185"/>
      <c r="O9" s="185"/>
      <c r="P9" s="399" t="s">
        <v>44</v>
      </c>
      <c r="Q9" s="399"/>
      <c r="R9" s="191"/>
      <c r="S9" s="182"/>
      <c r="T9" s="158"/>
      <c r="U9" s="156"/>
    </row>
    <row r="10" spans="1:21" ht="25.5" customHeight="1">
      <c r="A10" s="178"/>
      <c r="B10" s="183"/>
      <c r="C10" s="187" t="s">
        <v>45</v>
      </c>
      <c r="D10" s="185"/>
      <c r="E10" s="185"/>
      <c r="F10" s="185"/>
      <c r="G10" s="185"/>
      <c r="H10" s="192"/>
      <c r="I10" s="185"/>
      <c r="J10" s="193" t="s">
        <v>46</v>
      </c>
      <c r="K10" s="185"/>
      <c r="M10" s="185"/>
      <c r="N10" s="185"/>
      <c r="O10" s="185"/>
      <c r="P10" s="185"/>
      <c r="Q10" s="185"/>
      <c r="R10" s="186"/>
      <c r="S10" s="182"/>
      <c r="T10" s="158"/>
      <c r="U10" s="156"/>
    </row>
    <row r="11" spans="1:21" ht="21" customHeight="1">
      <c r="A11" s="178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2"/>
      <c r="T11" s="158"/>
      <c r="U11" s="156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182"/>
      <c r="T12" s="158"/>
      <c r="U12" s="156"/>
    </row>
    <row r="13" spans="1:21" ht="21" customHeight="1">
      <c r="A13" s="178"/>
      <c r="B13" s="183"/>
      <c r="C13" s="197" t="s">
        <v>47</v>
      </c>
      <c r="D13" s="185"/>
      <c r="E13" s="185"/>
      <c r="F13" s="185"/>
      <c r="G13" s="185"/>
      <c r="I13" s="185"/>
      <c r="J13" s="198" t="s">
        <v>48</v>
      </c>
      <c r="M13" s="185"/>
      <c r="N13" s="185"/>
      <c r="O13" s="185"/>
      <c r="P13" s="185"/>
      <c r="Q13" s="185"/>
      <c r="R13" s="186"/>
      <c r="S13" s="182"/>
      <c r="T13" s="158"/>
      <c r="U13" s="156"/>
    </row>
    <row r="14" spans="1:21" ht="21" customHeight="1">
      <c r="A14" s="178"/>
      <c r="B14" s="183"/>
      <c r="C14" s="190" t="s">
        <v>49</v>
      </c>
      <c r="D14" s="185"/>
      <c r="E14" s="185"/>
      <c r="F14" s="185"/>
      <c r="G14" s="185"/>
      <c r="I14" s="185"/>
      <c r="J14" s="199">
        <v>41.816</v>
      </c>
      <c r="M14" s="185"/>
      <c r="N14" s="185"/>
      <c r="O14" s="185"/>
      <c r="P14" s="185"/>
      <c r="Q14" s="185"/>
      <c r="R14" s="186"/>
      <c r="S14" s="182"/>
      <c r="T14" s="158"/>
      <c r="U14" s="156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00" t="s">
        <v>50</v>
      </c>
      <c r="M15" s="185"/>
      <c r="N15" s="185"/>
      <c r="O15" s="185"/>
      <c r="P15" s="185"/>
      <c r="Q15" s="185"/>
      <c r="R15" s="186"/>
      <c r="S15" s="182"/>
      <c r="T15" s="158"/>
      <c r="U15" s="156"/>
    </row>
    <row r="16" spans="1:21" ht="21" customHeight="1">
      <c r="A16" s="178"/>
      <c r="B16" s="183"/>
      <c r="C16" s="190" t="s">
        <v>51</v>
      </c>
      <c r="D16" s="185"/>
      <c r="E16" s="185"/>
      <c r="F16" s="185"/>
      <c r="G16" s="185"/>
      <c r="I16" s="185"/>
      <c r="J16" s="201" t="s">
        <v>52</v>
      </c>
      <c r="M16" s="185"/>
      <c r="N16" s="185"/>
      <c r="O16" s="185"/>
      <c r="P16" s="185"/>
      <c r="Q16" s="185"/>
      <c r="R16" s="186"/>
      <c r="S16" s="182"/>
      <c r="T16" s="158"/>
      <c r="U16" s="156"/>
    </row>
    <row r="17" spans="1:21" ht="21" customHeight="1">
      <c r="A17" s="178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182"/>
      <c r="T17" s="158"/>
      <c r="U17" s="156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  <c r="S18" s="182"/>
      <c r="T18" s="158"/>
      <c r="U18" s="156"/>
    </row>
    <row r="19" spans="1:21" ht="21" customHeight="1">
      <c r="A19" s="178"/>
      <c r="B19" s="183"/>
      <c r="C19" s="190" t="s">
        <v>53</v>
      </c>
      <c r="D19" s="185"/>
      <c r="E19" s="185"/>
      <c r="F19" s="185"/>
      <c r="G19" s="185"/>
      <c r="H19" s="185"/>
      <c r="J19" s="202" t="s">
        <v>54</v>
      </c>
      <c r="L19" s="185"/>
      <c r="M19" s="203"/>
      <c r="N19" s="203"/>
      <c r="O19" s="185"/>
      <c r="P19" s="399" t="s">
        <v>55</v>
      </c>
      <c r="Q19" s="399"/>
      <c r="R19" s="186"/>
      <c r="S19" s="182"/>
      <c r="T19" s="158"/>
      <c r="U19" s="156"/>
    </row>
    <row r="20" spans="1:21" ht="21" customHeight="1">
      <c r="A20" s="178"/>
      <c r="B20" s="183"/>
      <c r="C20" s="190" t="s">
        <v>56</v>
      </c>
      <c r="D20" s="185"/>
      <c r="E20" s="185"/>
      <c r="F20" s="185"/>
      <c r="G20" s="185"/>
      <c r="H20" s="185"/>
      <c r="J20" s="204" t="s">
        <v>57</v>
      </c>
      <c r="L20" s="185"/>
      <c r="M20" s="203"/>
      <c r="N20" s="203"/>
      <c r="O20" s="185"/>
      <c r="P20" s="399" t="s">
        <v>58</v>
      </c>
      <c r="Q20" s="399"/>
      <c r="R20" s="186"/>
      <c r="S20" s="182"/>
      <c r="T20" s="158"/>
      <c r="U20" s="156"/>
    </row>
    <row r="21" spans="1:21" ht="21" customHeight="1">
      <c r="A21" s="178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82"/>
      <c r="T21" s="158"/>
      <c r="U21" s="156"/>
    </row>
    <row r="22" spans="1:21" ht="24.75" customHeight="1">
      <c r="A22" s="178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82"/>
      <c r="T22" s="158"/>
      <c r="U22" s="156"/>
    </row>
    <row r="23" spans="1:19" ht="30" customHeight="1">
      <c r="A23" s="212"/>
      <c r="B23" s="213"/>
      <c r="C23" s="214"/>
      <c r="D23" s="400" t="s">
        <v>18</v>
      </c>
      <c r="E23" s="401"/>
      <c r="F23" s="401"/>
      <c r="G23" s="401"/>
      <c r="H23" s="214"/>
      <c r="I23" s="215"/>
      <c r="J23" s="216"/>
      <c r="K23" s="213"/>
      <c r="L23" s="214"/>
      <c r="M23" s="400" t="s">
        <v>19</v>
      </c>
      <c r="N23" s="400"/>
      <c r="O23" s="400"/>
      <c r="P23" s="400"/>
      <c r="Q23" s="214"/>
      <c r="R23" s="215"/>
      <c r="S23" s="182"/>
    </row>
    <row r="24" spans="1:20" s="222" customFormat="1" ht="21" customHeight="1" thickBot="1">
      <c r="A24" s="217"/>
      <c r="B24" s="218" t="s">
        <v>2</v>
      </c>
      <c r="C24" s="219" t="s">
        <v>6</v>
      </c>
      <c r="D24" s="219" t="s">
        <v>7</v>
      </c>
      <c r="E24" s="220" t="s">
        <v>8</v>
      </c>
      <c r="F24" s="402" t="s">
        <v>59</v>
      </c>
      <c r="G24" s="403"/>
      <c r="H24" s="403"/>
      <c r="I24" s="404"/>
      <c r="J24" s="216"/>
      <c r="K24" s="218" t="s">
        <v>2</v>
      </c>
      <c r="L24" s="219" t="s">
        <v>6</v>
      </c>
      <c r="M24" s="219" t="s">
        <v>7</v>
      </c>
      <c r="N24" s="220" t="s">
        <v>8</v>
      </c>
      <c r="O24" s="402" t="s">
        <v>59</v>
      </c>
      <c r="P24" s="403"/>
      <c r="Q24" s="403"/>
      <c r="R24" s="404"/>
      <c r="S24" s="221"/>
      <c r="T24" s="154"/>
    </row>
    <row r="25" spans="1:20" s="168" customFormat="1" ht="21" customHeight="1" thickTop="1">
      <c r="A25" s="212"/>
      <c r="B25" s="223"/>
      <c r="C25" s="224"/>
      <c r="D25" s="225"/>
      <c r="E25" s="226"/>
      <c r="F25" s="227"/>
      <c r="G25" s="228"/>
      <c r="H25" s="228"/>
      <c r="I25" s="229"/>
      <c r="J25" s="216"/>
      <c r="K25" s="223"/>
      <c r="L25" s="224"/>
      <c r="M25" s="225"/>
      <c r="N25" s="226"/>
      <c r="O25" s="227"/>
      <c r="P25" s="228"/>
      <c r="Q25" s="228"/>
      <c r="R25" s="229"/>
      <c r="S25" s="182"/>
      <c r="T25" s="154"/>
    </row>
    <row r="26" spans="1:20" s="168" customFormat="1" ht="21" customHeight="1">
      <c r="A26" s="212"/>
      <c r="B26" s="223"/>
      <c r="C26" s="224"/>
      <c r="D26" s="225"/>
      <c r="E26" s="226"/>
      <c r="F26" s="227"/>
      <c r="G26" s="228"/>
      <c r="H26" s="228"/>
      <c r="I26" s="229"/>
      <c r="J26" s="216"/>
      <c r="K26" s="223"/>
      <c r="L26" s="224"/>
      <c r="M26" s="225"/>
      <c r="N26" s="226"/>
      <c r="O26" s="227"/>
      <c r="P26" s="228"/>
      <c r="Q26" s="228"/>
      <c r="R26" s="229"/>
      <c r="S26" s="182"/>
      <c r="T26" s="154"/>
    </row>
    <row r="27" spans="1:20" s="168" customFormat="1" ht="21" customHeight="1">
      <c r="A27" s="212"/>
      <c r="B27" s="230">
        <v>1</v>
      </c>
      <c r="C27" s="231">
        <v>41.989</v>
      </c>
      <c r="D27" s="231">
        <v>41.763</v>
      </c>
      <c r="E27" s="232">
        <f>(C27-D27)*1000</f>
        <v>225.9999999999991</v>
      </c>
      <c r="F27" s="390" t="s">
        <v>60</v>
      </c>
      <c r="G27" s="391"/>
      <c r="H27" s="391"/>
      <c r="I27" s="392"/>
      <c r="J27" s="216"/>
      <c r="K27" s="223"/>
      <c r="L27" s="233"/>
      <c r="M27" s="234"/>
      <c r="N27" s="235"/>
      <c r="O27" s="227"/>
      <c r="P27" s="228"/>
      <c r="Q27" s="228"/>
      <c r="R27" s="229"/>
      <c r="S27" s="182"/>
      <c r="T27" s="154"/>
    </row>
    <row r="28" spans="1:20" s="168" customFormat="1" ht="21" customHeight="1">
      <c r="A28" s="212"/>
      <c r="B28" s="223"/>
      <c r="C28" s="224"/>
      <c r="D28" s="225"/>
      <c r="E28" s="226"/>
      <c r="F28" s="227"/>
      <c r="G28" s="228"/>
      <c r="H28" s="228"/>
      <c r="I28" s="229"/>
      <c r="J28" s="216"/>
      <c r="K28" s="230" t="s">
        <v>61</v>
      </c>
      <c r="L28" s="236">
        <v>41.944</v>
      </c>
      <c r="M28" s="236">
        <v>41.815</v>
      </c>
      <c r="N28" s="232">
        <f>(L28-M28)*1000</f>
        <v>129.0000000000049</v>
      </c>
      <c r="O28" s="393" t="s">
        <v>62</v>
      </c>
      <c r="P28" s="394"/>
      <c r="Q28" s="394"/>
      <c r="R28" s="395"/>
      <c r="S28" s="182"/>
      <c r="T28" s="154"/>
    </row>
    <row r="29" spans="1:20" s="168" customFormat="1" ht="21" customHeight="1">
      <c r="A29" s="212"/>
      <c r="B29" s="230">
        <v>2</v>
      </c>
      <c r="C29" s="231">
        <v>41.989</v>
      </c>
      <c r="D29" s="231">
        <v>41.763</v>
      </c>
      <c r="E29" s="232">
        <f>(C29-D29)*1000</f>
        <v>225.9999999999991</v>
      </c>
      <c r="F29" s="396" t="s">
        <v>63</v>
      </c>
      <c r="G29" s="397"/>
      <c r="H29" s="397"/>
      <c r="I29" s="398"/>
      <c r="J29" s="216"/>
      <c r="K29" s="223"/>
      <c r="L29" s="233"/>
      <c r="M29" s="234"/>
      <c r="N29" s="235"/>
      <c r="O29" s="227"/>
      <c r="P29" s="228"/>
      <c r="Q29" s="228"/>
      <c r="R29" s="229"/>
      <c r="S29" s="182"/>
      <c r="T29" s="154"/>
    </row>
    <row r="30" spans="1:20" s="168" customFormat="1" ht="21" customHeight="1">
      <c r="A30" s="212"/>
      <c r="B30" s="223"/>
      <c r="C30" s="224"/>
      <c r="D30" s="225"/>
      <c r="E30" s="226"/>
      <c r="F30" s="227"/>
      <c r="G30" s="228"/>
      <c r="H30" s="228"/>
      <c r="I30" s="229"/>
      <c r="J30" s="216"/>
      <c r="K30" s="223"/>
      <c r="L30" s="224"/>
      <c r="M30" s="225"/>
      <c r="N30" s="226"/>
      <c r="O30" s="227"/>
      <c r="P30" s="228"/>
      <c r="Q30" s="228"/>
      <c r="R30" s="229"/>
      <c r="S30" s="182"/>
      <c r="T30" s="154"/>
    </row>
    <row r="31" spans="1:20" s="160" customFormat="1" ht="21" customHeight="1">
      <c r="A31" s="212"/>
      <c r="B31" s="237"/>
      <c r="C31" s="238"/>
      <c r="D31" s="239"/>
      <c r="E31" s="240"/>
      <c r="F31" s="241"/>
      <c r="G31" s="242"/>
      <c r="H31" s="242"/>
      <c r="I31" s="243"/>
      <c r="J31" s="216"/>
      <c r="K31" s="237"/>
      <c r="L31" s="238"/>
      <c r="M31" s="239"/>
      <c r="N31" s="240"/>
      <c r="O31" s="241"/>
      <c r="P31" s="242"/>
      <c r="Q31" s="242"/>
      <c r="R31" s="243"/>
      <c r="S31" s="182"/>
      <c r="T31" s="154"/>
    </row>
    <row r="32" spans="1:21" ht="24.75" customHeight="1" thickBo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U32" s="247"/>
    </row>
    <row r="33" ht="12.75">
      <c r="U33" s="247"/>
    </row>
    <row r="34" ht="12.75">
      <c r="U34" s="247"/>
    </row>
    <row r="35" ht="12.75">
      <c r="U35" s="247"/>
    </row>
    <row r="36" ht="12.75">
      <c r="U36" s="247"/>
    </row>
  </sheetData>
  <sheetProtection password="E9A7" sheet="1" objects="1" scenarios="1"/>
  <mergeCells count="10">
    <mergeCell ref="F27:I27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2009-06-10T08:00:24Z</cp:lastPrinted>
  <dcterms:created xsi:type="dcterms:W3CDTF">2003-01-10T15:39:03Z</dcterms:created>
  <dcterms:modified xsi:type="dcterms:W3CDTF">2015-05-14T11:14:21Z</dcterms:modified>
  <cp:category/>
  <cp:version/>
  <cp:contentType/>
  <cp:contentStatus/>
</cp:coreProperties>
</file>