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00" activeTab="0"/>
  </bookViews>
  <sheets>
    <sheet name="Polečnice" sheetId="1" r:id="rId1"/>
    <sheet name="Polečnice výhled" sheetId="2" r:id="rId2"/>
  </sheets>
  <definedNames/>
  <calcPr fullCalcOnLoad="1"/>
</workbook>
</file>

<file path=xl/sharedStrings.xml><?xml version="1.0" encoding="utf-8"?>
<sst xmlns="http://schemas.openxmlformats.org/spreadsheetml/2006/main" count="155" uniqueCount="71">
  <si>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</si>
  <si>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</si>
  <si>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</si>
  <si>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</si>
  <si>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</si>
  <si>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</si>
  <si>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</si>
  <si>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</si>
  <si>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</si>
  <si>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</si>
  <si>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</si>
  <si>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</si>
  <si>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</si>
  <si>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</si>
  <si>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</si>
  <si>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</si>
  <si>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</si>
  <si>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</si>
  <si>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</si>
  <si>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</si>
  <si>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</si>
  <si>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</si>
  <si>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</si>
  <si>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</si>
  <si>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</si>
  <si>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</si>
  <si>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Trať : 707</t>
  </si>
  <si>
    <t>Hranice dopravny</t>
  </si>
  <si>
    <t>Směr  :  Černá v Pošumaví</t>
  </si>
  <si>
    <t>Sídlo dirigujícího dispečera :</t>
  </si>
  <si>
    <t>Volary</t>
  </si>
  <si>
    <t>Km  50,495</t>
  </si>
  <si>
    <t>Ev. č. : 759522</t>
  </si>
  <si>
    <t>Směr  :  Polná na Šumavě</t>
  </si>
  <si>
    <t>bez zabezpečení</t>
  </si>
  <si>
    <t>Mechanické</t>
  </si>
  <si>
    <t>kontrolní zámek, klíč v.č. 6 / 5 v SHK - II.</t>
  </si>
  <si>
    <t>=</t>
  </si>
  <si>
    <t>provoz podle SŽDC D 3</t>
  </si>
  <si>
    <t>KANGO</t>
  </si>
  <si>
    <t>VII.</t>
  </si>
  <si>
    <t>výměnové zámky do obou směrů, klíče v.č. 1 v SHK - I.</t>
  </si>
  <si>
    <t>výměnový zámek v závislost na v.č. 6</t>
  </si>
  <si>
    <t>výměnový zámek v závislost na Vk 1, klíč Vk 1 / 7 v SHK - III.</t>
  </si>
  <si>
    <t>výměnové zámky do obou směrů, klíče v.č. 8 v SHK - IV.</t>
  </si>
  <si>
    <t>Současné vjezdy vlaků jsou zakázány</t>
  </si>
  <si>
    <t>záznam hovorů zařízením ReDat</t>
  </si>
  <si>
    <t>výhybky a výkolejku přestavuje a uzamyká doprovod vlaku</t>
  </si>
  <si>
    <t>klíče od výhybek a výkolejky v soupravě hlavních klíčů (SHK)</t>
  </si>
  <si>
    <t>Nákladiště, zastávka</t>
  </si>
  <si>
    <t>Automatické  hradlo</t>
  </si>
  <si>
    <t>ITZ  ( bez návěstního bodu )</t>
  </si>
  <si>
    <t>výhybky a výkolejky přestavuje a uzamyká doprovod vlaku</t>
  </si>
  <si>
    <t>výsledné klíče od výhybek a výkolejek jsou drženy v EMZ v kolejišti, uvolňuje výpravčí DOZ</t>
  </si>
  <si>
    <t>Kód : 14</t>
  </si>
  <si>
    <t>Nákladiště se obsluhuje manipulačními vlaky bez uvolnění traťové koleje.</t>
  </si>
  <si>
    <t>EZ</t>
  </si>
  <si>
    <t>( v.č. 6 / 5t / 5 )</t>
  </si>
  <si>
    <t>( Vk 2 / 7t / 7 )</t>
  </si>
  <si>
    <t>Vk 2</t>
  </si>
  <si>
    <t>Vk 3</t>
  </si>
  <si>
    <t>(  Vk 1 / 1t / 1 )</t>
  </si>
  <si>
    <t>( Vk 3 / 8t / 8 )</t>
  </si>
  <si>
    <t>Koleje</t>
  </si>
  <si>
    <t>přest.</t>
  </si>
  <si>
    <t>výměnový zámek, klíč Vk 1 / 1t / 1 držen v EMZ v kolejišti</t>
  </si>
  <si>
    <t>kontrolní zámek, klíč v.č. 6 / 5t / 5 držen v EMZ v kolejišti</t>
  </si>
  <si>
    <t>V.</t>
  </si>
  <si>
    <t>výměnový zámek, klíč Vk 2 / 7t / 7 držen v EMZ v kolejišti</t>
  </si>
  <si>
    <t>( projekt )</t>
  </si>
  <si>
    <t>výměnový zámek, klíč Vk 3 / 8t / 8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</si>
</sst>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i/>
      <sz val="11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  <font>
      <b/>
      <sz val="10"/>
      <color indexed="12"/>
      <name val="Arial CE"/>
      <family val="2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7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164" fontId="8" fillId="0" borderId="1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6" fillId="0" borderId="5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0" fillId="0" borderId="0" xfId="0" applyFont="1" applyAlignment="1">
      <alignment/>
    </xf>
    <xf numFmtId="49" fontId="6" fillId="0" borderId="0" xfId="48" applyNumberFormat="1" applyFont="1" applyBorder="1" applyAlignment="1">
      <alignment horizontal="center" vertical="center"/>
      <protection/>
    </xf>
    <xf numFmtId="0" fontId="18" fillId="0" borderId="0" xfId="48" applyFont="1" applyAlignment="1">
      <alignment horizontal="right" vertical="center"/>
      <protection/>
    </xf>
    <xf numFmtId="0" fontId="0" fillId="0" borderId="24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14" fillId="33" borderId="0" xfId="48" applyFont="1" applyFill="1" applyBorder="1" applyAlignment="1">
      <alignment horizontal="center" vertical="center"/>
      <protection/>
    </xf>
    <xf numFmtId="0" fontId="0" fillId="33" borderId="0" xfId="48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2" fillId="0" borderId="38" xfId="0" applyFont="1" applyBorder="1" applyAlignment="1" quotePrefix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33" borderId="63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3" fillId="33" borderId="34" xfId="39" applyFont="1" applyFill="1" applyBorder="1" applyAlignment="1">
      <alignment horizontal="center" vertical="center"/>
    </xf>
    <xf numFmtId="44" fontId="33" fillId="33" borderId="68" xfId="39" applyFont="1" applyFill="1" applyBorder="1" applyAlignment="1">
      <alignment horizontal="center" vertical="center"/>
    </xf>
    <xf numFmtId="44" fontId="33" fillId="33" borderId="72" xfId="39" applyFont="1" applyFill="1" applyBorder="1" applyAlignment="1">
      <alignment horizontal="center" vertical="center"/>
    </xf>
    <xf numFmtId="44" fontId="33" fillId="33" borderId="71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4" fontId="8" fillId="33" borderId="72" xfId="39" applyFont="1" applyFill="1" applyBorder="1" applyAlignment="1">
      <alignment horizontal="center" vertical="center"/>
    </xf>
    <xf numFmtId="44" fontId="8" fillId="33" borderId="71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343650" y="9305925"/>
          <a:ext cx="715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362200" y="8620125"/>
          <a:ext cx="16935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26</xdr:col>
      <xdr:colOff>476250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9991725"/>
          <a:ext cx="924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13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708660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93059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Polečnice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39</xdr:row>
      <xdr:rowOff>0</xdr:rowOff>
    </xdr:to>
    <xdr:sp>
      <xdr:nvSpPr>
        <xdr:cNvPr id="8" name="Line 21"/>
        <xdr:cNvSpPr>
          <a:spLocks/>
        </xdr:cNvSpPr>
      </xdr:nvSpPr>
      <xdr:spPr>
        <a:xfrm>
          <a:off x="659130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28575</xdr:rowOff>
    </xdr:from>
    <xdr:to>
      <xdr:col>8</xdr:col>
      <xdr:colOff>495300</xdr:colOff>
      <xdr:row>25</xdr:row>
      <xdr:rowOff>9525</xdr:rowOff>
    </xdr:to>
    <xdr:sp>
      <xdr:nvSpPr>
        <xdr:cNvPr id="9" name="Line 66"/>
        <xdr:cNvSpPr>
          <a:spLocks/>
        </xdr:cNvSpPr>
      </xdr:nvSpPr>
      <xdr:spPr>
        <a:xfrm>
          <a:off x="4857750" y="6477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76200</xdr:rowOff>
    </xdr:from>
    <xdr:to>
      <xdr:col>16</xdr:col>
      <xdr:colOff>28575</xdr:colOff>
      <xdr:row>39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0</xdr:rowOff>
    </xdr:to>
    <xdr:sp>
      <xdr:nvSpPr>
        <xdr:cNvPr id="11" name="Line 69"/>
        <xdr:cNvSpPr>
          <a:spLocks/>
        </xdr:cNvSpPr>
      </xdr:nvSpPr>
      <xdr:spPr>
        <a:xfrm>
          <a:off x="9315450" y="9763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38</xdr:row>
      <xdr:rowOff>114300</xdr:rowOff>
    </xdr:from>
    <xdr:to>
      <xdr:col>29</xdr:col>
      <xdr:colOff>247650</xdr:colOff>
      <xdr:row>39</xdr:row>
      <xdr:rowOff>0</xdr:rowOff>
    </xdr:to>
    <xdr:sp>
      <xdr:nvSpPr>
        <xdr:cNvPr id="12" name="Line 72"/>
        <xdr:cNvSpPr>
          <a:spLocks/>
        </xdr:cNvSpPr>
      </xdr:nvSpPr>
      <xdr:spPr>
        <a:xfrm flipV="1">
          <a:off x="22269450" y="9763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0</xdr:rowOff>
    </xdr:from>
    <xdr:to>
      <xdr:col>28</xdr:col>
      <xdr:colOff>476250</xdr:colOff>
      <xdr:row>39</xdr:row>
      <xdr:rowOff>76200</xdr:rowOff>
    </xdr:to>
    <xdr:sp>
      <xdr:nvSpPr>
        <xdr:cNvPr id="13" name="Line 73"/>
        <xdr:cNvSpPr>
          <a:spLocks/>
        </xdr:cNvSpPr>
      </xdr:nvSpPr>
      <xdr:spPr>
        <a:xfrm flipV="1">
          <a:off x="21526500" y="9877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39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60769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50,607</a:t>
          </a:r>
        </a:p>
      </xdr:txBody>
    </xdr:sp>
    <xdr:clientData/>
  </xdr:oneCellAnchor>
  <xdr:twoCellAnchor>
    <xdr:from>
      <xdr:col>20</xdr:col>
      <xdr:colOff>495300</xdr:colOff>
      <xdr:row>33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15887700" y="8620125"/>
          <a:ext cx="3409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8" name="Line 309"/>
        <xdr:cNvSpPr>
          <a:spLocks/>
        </xdr:cNvSpPr>
      </xdr:nvSpPr>
      <xdr:spPr>
        <a:xfrm flipH="1" flipV="1">
          <a:off x="2152650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9525</xdr:rowOff>
    </xdr:from>
    <xdr:to>
      <xdr:col>9</xdr:col>
      <xdr:colOff>266700</xdr:colOff>
      <xdr:row>26</xdr:row>
      <xdr:rowOff>76200</xdr:rowOff>
    </xdr:to>
    <xdr:sp>
      <xdr:nvSpPr>
        <xdr:cNvPr id="19" name="Line 311"/>
        <xdr:cNvSpPr>
          <a:spLocks/>
        </xdr:cNvSpPr>
      </xdr:nvSpPr>
      <xdr:spPr>
        <a:xfrm>
          <a:off x="5600700" y="66865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647700</xdr:colOff>
      <xdr:row>30</xdr:row>
      <xdr:rowOff>9525</xdr:rowOff>
    </xdr:from>
    <xdr:to>
      <xdr:col>17</xdr:col>
      <xdr:colOff>904875</xdr:colOff>
      <xdr:row>32</xdr:row>
      <xdr:rowOff>0</xdr:rowOff>
    </xdr:to>
    <xdr:pic>
      <xdr:nvPicPr>
        <xdr:cNvPr id="20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7829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26</xdr:row>
      <xdr:rowOff>76200</xdr:rowOff>
    </xdr:from>
    <xdr:to>
      <xdr:col>11</xdr:col>
      <xdr:colOff>247650</xdr:colOff>
      <xdr:row>29</xdr:row>
      <xdr:rowOff>114300</xdr:rowOff>
    </xdr:to>
    <xdr:sp>
      <xdr:nvSpPr>
        <xdr:cNvPr id="23" name="Line 326"/>
        <xdr:cNvSpPr>
          <a:spLocks/>
        </xdr:cNvSpPr>
      </xdr:nvSpPr>
      <xdr:spPr>
        <a:xfrm flipH="1" flipV="1">
          <a:off x="6343650" y="6981825"/>
          <a:ext cx="14668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247650</xdr:colOff>
      <xdr:row>34</xdr:row>
      <xdr:rowOff>114300</xdr:rowOff>
    </xdr:to>
    <xdr:sp>
      <xdr:nvSpPr>
        <xdr:cNvPr id="24" name="Line 437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25" name="Line 438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11</xdr:col>
      <xdr:colOff>266700</xdr:colOff>
      <xdr:row>30</xdr:row>
      <xdr:rowOff>152400</xdr:rowOff>
    </xdr:to>
    <xdr:sp>
      <xdr:nvSpPr>
        <xdr:cNvPr id="26" name="Line 490"/>
        <xdr:cNvSpPr>
          <a:spLocks/>
        </xdr:cNvSpPr>
      </xdr:nvSpPr>
      <xdr:spPr>
        <a:xfrm flipH="1" flipV="1">
          <a:off x="708660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11</xdr:col>
      <xdr:colOff>247650</xdr:colOff>
      <xdr:row>29</xdr:row>
      <xdr:rowOff>114300</xdr:rowOff>
    </xdr:to>
    <xdr:sp>
      <xdr:nvSpPr>
        <xdr:cNvPr id="27" name="Line 491"/>
        <xdr:cNvSpPr>
          <a:spLocks/>
        </xdr:cNvSpPr>
      </xdr:nvSpPr>
      <xdr:spPr>
        <a:xfrm flipH="1" flipV="1">
          <a:off x="400050" y="6334125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114300</xdr:rowOff>
    </xdr:from>
    <xdr:to>
      <xdr:col>7</xdr:col>
      <xdr:colOff>266700</xdr:colOff>
      <xdr:row>24</xdr:row>
      <xdr:rowOff>28575</xdr:rowOff>
    </xdr:to>
    <xdr:sp>
      <xdr:nvSpPr>
        <xdr:cNvPr id="28" name="Line 492"/>
        <xdr:cNvSpPr>
          <a:spLocks/>
        </xdr:cNvSpPr>
      </xdr:nvSpPr>
      <xdr:spPr>
        <a:xfrm>
          <a:off x="400050" y="5648325"/>
          <a:ext cx="445770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0</xdr:rowOff>
    </xdr:from>
    <xdr:to>
      <xdr:col>15</xdr:col>
      <xdr:colOff>257175</xdr:colOff>
      <xdr:row>39</xdr:row>
      <xdr:rowOff>76200</xdr:rowOff>
    </xdr:to>
    <xdr:sp>
      <xdr:nvSpPr>
        <xdr:cNvPr id="29" name="Line 527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152400</xdr:rowOff>
    </xdr:from>
    <xdr:to>
      <xdr:col>12</xdr:col>
      <xdr:colOff>495300</xdr:colOff>
      <xdr:row>31</xdr:row>
      <xdr:rowOff>0</xdr:rowOff>
    </xdr:to>
    <xdr:sp>
      <xdr:nvSpPr>
        <xdr:cNvPr id="30" name="Line 528"/>
        <xdr:cNvSpPr>
          <a:spLocks/>
        </xdr:cNvSpPr>
      </xdr:nvSpPr>
      <xdr:spPr>
        <a:xfrm flipH="1" flipV="1">
          <a:off x="782955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76200</xdr:rowOff>
    </xdr:from>
    <xdr:to>
      <xdr:col>27</xdr:col>
      <xdr:colOff>247650</xdr:colOff>
      <xdr:row>39</xdr:row>
      <xdr:rowOff>114300</xdr:rowOff>
    </xdr:to>
    <xdr:sp>
      <xdr:nvSpPr>
        <xdr:cNvPr id="31" name="Line 571"/>
        <xdr:cNvSpPr>
          <a:spLocks/>
        </xdr:cNvSpPr>
      </xdr:nvSpPr>
      <xdr:spPr>
        <a:xfrm flipV="1">
          <a:off x="20783550" y="995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32" name="Line 57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33</xdr:row>
      <xdr:rowOff>0</xdr:rowOff>
    </xdr:from>
    <xdr:ext cx="514350" cy="228600"/>
    <xdr:sp>
      <xdr:nvSpPr>
        <xdr:cNvPr id="33" name="text 7125"/>
        <xdr:cNvSpPr txBox="1">
          <a:spLocks noChangeArrowheads="1"/>
        </xdr:cNvSpPr>
      </xdr:nvSpPr>
      <xdr:spPr>
        <a:xfrm>
          <a:off x="197929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19</xdr:col>
      <xdr:colOff>390525</xdr:colOff>
      <xdr:row>37</xdr:row>
      <xdr:rowOff>47625</xdr:rowOff>
    </xdr:from>
    <xdr:to>
      <xdr:col>24</xdr:col>
      <xdr:colOff>533400</xdr:colOff>
      <xdr:row>38</xdr:row>
      <xdr:rowOff>123825</xdr:rowOff>
    </xdr:to>
    <xdr:grpSp>
      <xdr:nvGrpSpPr>
        <xdr:cNvPr id="34" name="Group 585"/>
        <xdr:cNvGrpSpPr>
          <a:grpSpLocks/>
        </xdr:cNvGrpSpPr>
      </xdr:nvGrpSpPr>
      <xdr:grpSpPr>
        <a:xfrm>
          <a:off x="14811375" y="9467850"/>
          <a:ext cx="4543425" cy="304800"/>
          <a:chOff x="114" y="180"/>
          <a:chExt cx="540" cy="40"/>
        </a:xfrm>
        <a:solidFill>
          <a:srgbClr val="FFFFFF"/>
        </a:solidFill>
      </xdr:grpSpPr>
      <xdr:sp>
        <xdr:nvSpPr>
          <xdr:cNvPr id="35" name="Rectangle 58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34</xdr:row>
      <xdr:rowOff>95250</xdr:rowOff>
    </xdr:from>
    <xdr:to>
      <xdr:col>25</xdr:col>
      <xdr:colOff>152400</xdr:colOff>
      <xdr:row>35</xdr:row>
      <xdr:rowOff>171450</xdr:rowOff>
    </xdr:to>
    <xdr:grpSp>
      <xdr:nvGrpSpPr>
        <xdr:cNvPr id="42" name="Group 593"/>
        <xdr:cNvGrpSpPr>
          <a:grpSpLocks/>
        </xdr:cNvGrpSpPr>
      </xdr:nvGrpSpPr>
      <xdr:grpSpPr>
        <a:xfrm>
          <a:off x="17087850" y="8829675"/>
          <a:ext cx="2857500" cy="304800"/>
          <a:chOff x="114" y="180"/>
          <a:chExt cx="540" cy="40"/>
        </a:xfrm>
        <a:solidFill>
          <a:srgbClr val="FFFFFF"/>
        </a:solidFill>
      </xdr:grpSpPr>
      <xdr:sp>
        <xdr:nvSpPr>
          <xdr:cNvPr id="43" name="Rectangle 59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304800</xdr:colOff>
      <xdr:row>32</xdr:row>
      <xdr:rowOff>57150</xdr:rowOff>
    </xdr:from>
    <xdr:to>
      <xdr:col>26</xdr:col>
      <xdr:colOff>657225</xdr:colOff>
      <xdr:row>32</xdr:row>
      <xdr:rowOff>180975</xdr:rowOff>
    </xdr:to>
    <xdr:sp>
      <xdr:nvSpPr>
        <xdr:cNvPr id="50" name="kreslení 12"/>
        <xdr:cNvSpPr>
          <a:spLocks/>
        </xdr:cNvSpPr>
      </xdr:nvSpPr>
      <xdr:spPr>
        <a:xfrm>
          <a:off x="206121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51" name="Oval 62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52" name="Group 622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31</xdr:row>
      <xdr:rowOff>219075</xdr:rowOff>
    </xdr:from>
    <xdr:to>
      <xdr:col>16</xdr:col>
      <xdr:colOff>476250</xdr:colOff>
      <xdr:row>33</xdr:row>
      <xdr:rowOff>114300</xdr:rowOff>
    </xdr:to>
    <xdr:sp>
      <xdr:nvSpPr>
        <xdr:cNvPr id="55" name="Line 629"/>
        <xdr:cNvSpPr>
          <a:spLocks/>
        </xdr:cNvSpPr>
      </xdr:nvSpPr>
      <xdr:spPr>
        <a:xfrm flipH="1" flipV="1">
          <a:off x="10039350" y="8267700"/>
          <a:ext cx="19431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56" name="Group 639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59" name="Group 646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209550</xdr:rowOff>
    </xdr:from>
    <xdr:to>
      <xdr:col>24</xdr:col>
      <xdr:colOff>628650</xdr:colOff>
      <xdr:row>33</xdr:row>
      <xdr:rowOff>114300</xdr:rowOff>
    </xdr:to>
    <xdr:grpSp>
      <xdr:nvGrpSpPr>
        <xdr:cNvPr id="62" name="Group 649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29</xdr:row>
      <xdr:rowOff>114300</xdr:rowOff>
    </xdr:from>
    <xdr:to>
      <xdr:col>14</xdr:col>
      <xdr:colOff>476250</xdr:colOff>
      <xdr:row>31</xdr:row>
      <xdr:rowOff>219075</xdr:rowOff>
    </xdr:to>
    <xdr:sp>
      <xdr:nvSpPr>
        <xdr:cNvPr id="65" name="Line 653"/>
        <xdr:cNvSpPr>
          <a:spLocks/>
        </xdr:cNvSpPr>
      </xdr:nvSpPr>
      <xdr:spPr>
        <a:xfrm flipH="1" flipV="1">
          <a:off x="7810500" y="7705725"/>
          <a:ext cx="222885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31</xdr:row>
      <xdr:rowOff>209550</xdr:rowOff>
    </xdr:from>
    <xdr:to>
      <xdr:col>16</xdr:col>
      <xdr:colOff>628650</xdr:colOff>
      <xdr:row>33</xdr:row>
      <xdr:rowOff>114300</xdr:rowOff>
    </xdr:to>
    <xdr:grpSp>
      <xdr:nvGrpSpPr>
        <xdr:cNvPr id="66" name="Group 658"/>
        <xdr:cNvGrpSpPr>
          <a:grpSpLocks noChangeAspect="1"/>
        </xdr:cNvGrpSpPr>
      </xdr:nvGrpSpPr>
      <xdr:grpSpPr>
        <a:xfrm>
          <a:off x="11830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85725</xdr:rowOff>
    </xdr:from>
    <xdr:to>
      <xdr:col>14</xdr:col>
      <xdr:colOff>628650</xdr:colOff>
      <xdr:row>31</xdr:row>
      <xdr:rowOff>219075</xdr:rowOff>
    </xdr:to>
    <xdr:grpSp>
      <xdr:nvGrpSpPr>
        <xdr:cNvPr id="69" name="Group 661"/>
        <xdr:cNvGrpSpPr>
          <a:grpSpLocks noChangeAspect="1"/>
        </xdr:cNvGrpSpPr>
      </xdr:nvGrpSpPr>
      <xdr:grpSpPr>
        <a:xfrm>
          <a:off x="9886950" y="7905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0</xdr:rowOff>
    </xdr:from>
    <xdr:to>
      <xdr:col>14</xdr:col>
      <xdr:colOff>476250</xdr:colOff>
      <xdr:row>31</xdr:row>
      <xdr:rowOff>219075</xdr:rowOff>
    </xdr:to>
    <xdr:sp>
      <xdr:nvSpPr>
        <xdr:cNvPr id="72" name="Line 664"/>
        <xdr:cNvSpPr>
          <a:spLocks/>
        </xdr:cNvSpPr>
      </xdr:nvSpPr>
      <xdr:spPr>
        <a:xfrm flipH="1" flipV="1">
          <a:off x="8572500" y="8048625"/>
          <a:ext cx="14668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30</xdr:row>
      <xdr:rowOff>114300</xdr:rowOff>
    </xdr:from>
    <xdr:to>
      <xdr:col>10</xdr:col>
      <xdr:colOff>495300</xdr:colOff>
      <xdr:row>30</xdr:row>
      <xdr:rowOff>114300</xdr:rowOff>
    </xdr:to>
    <xdr:sp>
      <xdr:nvSpPr>
        <xdr:cNvPr id="73" name="Line 665"/>
        <xdr:cNvSpPr>
          <a:spLocks/>
        </xdr:cNvSpPr>
      </xdr:nvSpPr>
      <xdr:spPr>
        <a:xfrm flipH="1">
          <a:off x="2362200" y="79343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0</xdr:rowOff>
    </xdr:from>
    <xdr:to>
      <xdr:col>7</xdr:col>
      <xdr:colOff>266700</xdr:colOff>
      <xdr:row>37</xdr:row>
      <xdr:rowOff>142875</xdr:rowOff>
    </xdr:to>
    <xdr:sp>
      <xdr:nvSpPr>
        <xdr:cNvPr id="74" name="Line 666"/>
        <xdr:cNvSpPr>
          <a:spLocks/>
        </xdr:cNvSpPr>
      </xdr:nvSpPr>
      <xdr:spPr>
        <a:xfrm flipV="1">
          <a:off x="4114800" y="94202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152400</xdr:rowOff>
    </xdr:from>
    <xdr:to>
      <xdr:col>8</xdr:col>
      <xdr:colOff>495300</xdr:colOff>
      <xdr:row>37</xdr:row>
      <xdr:rowOff>0</xdr:rowOff>
    </xdr:to>
    <xdr:sp>
      <xdr:nvSpPr>
        <xdr:cNvPr id="75" name="Line 667"/>
        <xdr:cNvSpPr>
          <a:spLocks/>
        </xdr:cNvSpPr>
      </xdr:nvSpPr>
      <xdr:spPr>
        <a:xfrm flipV="1">
          <a:off x="4857750" y="9344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9</xdr:col>
      <xdr:colOff>266700</xdr:colOff>
      <xdr:row>36</xdr:row>
      <xdr:rowOff>152400</xdr:rowOff>
    </xdr:to>
    <xdr:sp>
      <xdr:nvSpPr>
        <xdr:cNvPr id="76" name="Line 668"/>
        <xdr:cNvSpPr>
          <a:spLocks/>
        </xdr:cNvSpPr>
      </xdr:nvSpPr>
      <xdr:spPr>
        <a:xfrm flipV="1">
          <a:off x="5600700" y="9305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5</xdr:col>
      <xdr:colOff>266700</xdr:colOff>
      <xdr:row>43</xdr:row>
      <xdr:rowOff>0</xdr:rowOff>
    </xdr:to>
    <xdr:sp>
      <xdr:nvSpPr>
        <xdr:cNvPr id="77" name="Line 669"/>
        <xdr:cNvSpPr>
          <a:spLocks/>
        </xdr:cNvSpPr>
      </xdr:nvSpPr>
      <xdr:spPr>
        <a:xfrm flipV="1">
          <a:off x="133350" y="9763125"/>
          <a:ext cx="3238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209550</xdr:rowOff>
    </xdr:from>
    <xdr:to>
      <xdr:col>11</xdr:col>
      <xdr:colOff>409575</xdr:colOff>
      <xdr:row>29</xdr:row>
      <xdr:rowOff>114300</xdr:rowOff>
    </xdr:to>
    <xdr:grpSp>
      <xdr:nvGrpSpPr>
        <xdr:cNvPr id="78" name="Group 670"/>
        <xdr:cNvGrpSpPr>
          <a:grpSpLocks noChangeAspect="1"/>
        </xdr:cNvGrpSpPr>
      </xdr:nvGrpSpPr>
      <xdr:grpSpPr>
        <a:xfrm>
          <a:off x="76581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37</xdr:row>
      <xdr:rowOff>142875</xdr:rowOff>
    </xdr:from>
    <xdr:to>
      <xdr:col>6</xdr:col>
      <xdr:colOff>495300</xdr:colOff>
      <xdr:row>38</xdr:row>
      <xdr:rowOff>114300</xdr:rowOff>
    </xdr:to>
    <xdr:sp>
      <xdr:nvSpPr>
        <xdr:cNvPr id="81" name="Line 679"/>
        <xdr:cNvSpPr>
          <a:spLocks/>
        </xdr:cNvSpPr>
      </xdr:nvSpPr>
      <xdr:spPr>
        <a:xfrm flipV="1">
          <a:off x="3371850" y="95631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23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3848100" y="6219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</xdr:col>
      <xdr:colOff>228600</xdr:colOff>
      <xdr:row>26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38481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6</xdr:col>
      <xdr:colOff>228600</xdr:colOff>
      <xdr:row>30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38481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22</xdr:col>
      <xdr:colOff>895350</xdr:colOff>
      <xdr:row>37</xdr:row>
      <xdr:rowOff>85725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18230850" y="950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22</xdr:col>
      <xdr:colOff>895350</xdr:colOff>
      <xdr:row>34</xdr:row>
      <xdr:rowOff>133350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8230850" y="886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14</xdr:col>
      <xdr:colOff>885825</xdr:colOff>
      <xdr:row>37</xdr:row>
      <xdr:rowOff>0</xdr:rowOff>
    </xdr:from>
    <xdr:to>
      <xdr:col>14</xdr:col>
      <xdr:colOff>923925</xdr:colOff>
      <xdr:row>38</xdr:row>
      <xdr:rowOff>0</xdr:rowOff>
    </xdr:to>
    <xdr:grpSp>
      <xdr:nvGrpSpPr>
        <xdr:cNvPr id="88" name="Group 712"/>
        <xdr:cNvGrpSpPr>
          <a:grpSpLocks noChangeAspect="1"/>
        </xdr:cNvGrpSpPr>
      </xdr:nvGrpSpPr>
      <xdr:grpSpPr>
        <a:xfrm>
          <a:off x="104489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71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1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819150</xdr:colOff>
      <xdr:row>37</xdr:row>
      <xdr:rowOff>0</xdr:rowOff>
    </xdr:from>
    <xdr:to>
      <xdr:col>28</xdr:col>
      <xdr:colOff>866775</xdr:colOff>
      <xdr:row>38</xdr:row>
      <xdr:rowOff>0</xdr:rowOff>
    </xdr:to>
    <xdr:grpSp>
      <xdr:nvGrpSpPr>
        <xdr:cNvPr id="92" name="Group 716"/>
        <xdr:cNvGrpSpPr>
          <a:grpSpLocks noChangeAspect="1"/>
        </xdr:cNvGrpSpPr>
      </xdr:nvGrpSpPr>
      <xdr:grpSpPr>
        <a:xfrm>
          <a:off x="226123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71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1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1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219075</xdr:rowOff>
    </xdr:from>
    <xdr:to>
      <xdr:col>20</xdr:col>
      <xdr:colOff>647700</xdr:colOff>
      <xdr:row>36</xdr:row>
      <xdr:rowOff>114300</xdr:rowOff>
    </xdr:to>
    <xdr:grpSp>
      <xdr:nvGrpSpPr>
        <xdr:cNvPr id="96" name="Group 720"/>
        <xdr:cNvGrpSpPr>
          <a:grpSpLocks noChangeAspect="1"/>
        </xdr:cNvGrpSpPr>
      </xdr:nvGrpSpPr>
      <xdr:grpSpPr>
        <a:xfrm>
          <a:off x="15735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99" name="Group 724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0" name="Line 72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2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72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72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Box 72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73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3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39</xdr:row>
      <xdr:rowOff>19050</xdr:rowOff>
    </xdr:from>
    <xdr:to>
      <xdr:col>5</xdr:col>
      <xdr:colOff>485775</xdr:colOff>
      <xdr:row>39</xdr:row>
      <xdr:rowOff>209550</xdr:rowOff>
    </xdr:to>
    <xdr:grpSp>
      <xdr:nvGrpSpPr>
        <xdr:cNvPr id="107" name="Group 732"/>
        <xdr:cNvGrpSpPr>
          <a:grpSpLocks noChangeAspect="1"/>
        </xdr:cNvGrpSpPr>
      </xdr:nvGrpSpPr>
      <xdr:grpSpPr>
        <a:xfrm>
          <a:off x="32385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8" name="Text Box 73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9" name="Line 73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3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3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3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3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3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35</xdr:row>
      <xdr:rowOff>0</xdr:rowOff>
    </xdr:from>
    <xdr:to>
      <xdr:col>26</xdr:col>
      <xdr:colOff>514350</xdr:colOff>
      <xdr:row>36</xdr:row>
      <xdr:rowOff>0</xdr:rowOff>
    </xdr:to>
    <xdr:grpSp>
      <xdr:nvGrpSpPr>
        <xdr:cNvPr id="115" name="Group 740"/>
        <xdr:cNvGrpSpPr>
          <a:grpSpLocks noChangeAspect="1"/>
        </xdr:cNvGrpSpPr>
      </xdr:nvGrpSpPr>
      <xdr:grpSpPr>
        <a:xfrm>
          <a:off x="207740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7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276225</xdr:colOff>
      <xdr:row>34</xdr:row>
      <xdr:rowOff>0</xdr:rowOff>
    </xdr:to>
    <xdr:sp>
      <xdr:nvSpPr>
        <xdr:cNvPr id="119" name="Rectangle 747" descr="Velké konfety"/>
        <xdr:cNvSpPr>
          <a:spLocks/>
        </xdr:cNvSpPr>
      </xdr:nvSpPr>
      <xdr:spPr>
        <a:xfrm>
          <a:off x="1619250" y="7820025"/>
          <a:ext cx="790575" cy="9144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343650" y="9305925"/>
          <a:ext cx="715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419350" y="8620125"/>
          <a:ext cx="1687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26</xdr:col>
      <xdr:colOff>476250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9991725"/>
          <a:ext cx="924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13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708660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Polečnice nz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39</xdr:row>
      <xdr:rowOff>0</xdr:rowOff>
    </xdr:to>
    <xdr:sp>
      <xdr:nvSpPr>
        <xdr:cNvPr id="8" name="Line 21"/>
        <xdr:cNvSpPr>
          <a:spLocks/>
        </xdr:cNvSpPr>
      </xdr:nvSpPr>
      <xdr:spPr>
        <a:xfrm>
          <a:off x="659130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28575</xdr:rowOff>
    </xdr:from>
    <xdr:to>
      <xdr:col>8</xdr:col>
      <xdr:colOff>495300</xdr:colOff>
      <xdr:row>25</xdr:row>
      <xdr:rowOff>9525</xdr:rowOff>
    </xdr:to>
    <xdr:sp>
      <xdr:nvSpPr>
        <xdr:cNvPr id="9" name="Line 66"/>
        <xdr:cNvSpPr>
          <a:spLocks/>
        </xdr:cNvSpPr>
      </xdr:nvSpPr>
      <xdr:spPr>
        <a:xfrm>
          <a:off x="4857750" y="6477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76200</xdr:rowOff>
    </xdr:from>
    <xdr:to>
      <xdr:col>16</xdr:col>
      <xdr:colOff>28575</xdr:colOff>
      <xdr:row>39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0</xdr:rowOff>
    </xdr:to>
    <xdr:sp>
      <xdr:nvSpPr>
        <xdr:cNvPr id="11" name="Line 69"/>
        <xdr:cNvSpPr>
          <a:spLocks/>
        </xdr:cNvSpPr>
      </xdr:nvSpPr>
      <xdr:spPr>
        <a:xfrm>
          <a:off x="931545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38</xdr:row>
      <xdr:rowOff>114300</xdr:rowOff>
    </xdr:from>
    <xdr:to>
      <xdr:col>29</xdr:col>
      <xdr:colOff>247650</xdr:colOff>
      <xdr:row>39</xdr:row>
      <xdr:rowOff>0</xdr:rowOff>
    </xdr:to>
    <xdr:sp>
      <xdr:nvSpPr>
        <xdr:cNvPr id="12" name="Line 72"/>
        <xdr:cNvSpPr>
          <a:spLocks/>
        </xdr:cNvSpPr>
      </xdr:nvSpPr>
      <xdr:spPr>
        <a:xfrm flipV="1">
          <a:off x="2226945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0</xdr:rowOff>
    </xdr:from>
    <xdr:to>
      <xdr:col>28</xdr:col>
      <xdr:colOff>476250</xdr:colOff>
      <xdr:row>39</xdr:row>
      <xdr:rowOff>76200</xdr:rowOff>
    </xdr:to>
    <xdr:sp>
      <xdr:nvSpPr>
        <xdr:cNvPr id="13" name="Line 73"/>
        <xdr:cNvSpPr>
          <a:spLocks/>
        </xdr:cNvSpPr>
      </xdr:nvSpPr>
      <xdr:spPr>
        <a:xfrm flipV="1">
          <a:off x="215265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39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60769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50,607</a:t>
          </a:r>
        </a:p>
      </xdr:txBody>
    </xdr:sp>
    <xdr:clientData/>
  </xdr:oneCellAnchor>
  <xdr:twoCellAnchor>
    <xdr:from>
      <xdr:col>20</xdr:col>
      <xdr:colOff>495300</xdr:colOff>
      <xdr:row>33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15887700" y="8620125"/>
          <a:ext cx="3409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8" name="Line 309"/>
        <xdr:cNvSpPr>
          <a:spLocks/>
        </xdr:cNvSpPr>
      </xdr:nvSpPr>
      <xdr:spPr>
        <a:xfrm flipH="1" flipV="1">
          <a:off x="2152650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9525</xdr:rowOff>
    </xdr:from>
    <xdr:to>
      <xdr:col>9</xdr:col>
      <xdr:colOff>266700</xdr:colOff>
      <xdr:row>26</xdr:row>
      <xdr:rowOff>76200</xdr:rowOff>
    </xdr:to>
    <xdr:sp>
      <xdr:nvSpPr>
        <xdr:cNvPr id="19" name="Line 311"/>
        <xdr:cNvSpPr>
          <a:spLocks/>
        </xdr:cNvSpPr>
      </xdr:nvSpPr>
      <xdr:spPr>
        <a:xfrm>
          <a:off x="5600700" y="66865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647700</xdr:colOff>
      <xdr:row>30</xdr:row>
      <xdr:rowOff>9525</xdr:rowOff>
    </xdr:from>
    <xdr:to>
      <xdr:col>17</xdr:col>
      <xdr:colOff>904875</xdr:colOff>
      <xdr:row>32</xdr:row>
      <xdr:rowOff>0</xdr:rowOff>
    </xdr:to>
    <xdr:pic>
      <xdr:nvPicPr>
        <xdr:cNvPr id="20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7829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266700</xdr:colOff>
      <xdr:row>26</xdr:row>
      <xdr:rowOff>76200</xdr:rowOff>
    </xdr:from>
    <xdr:to>
      <xdr:col>11</xdr:col>
      <xdr:colOff>247650</xdr:colOff>
      <xdr:row>29</xdr:row>
      <xdr:rowOff>114300</xdr:rowOff>
    </xdr:to>
    <xdr:sp>
      <xdr:nvSpPr>
        <xdr:cNvPr id="22" name="Line 326"/>
        <xdr:cNvSpPr>
          <a:spLocks/>
        </xdr:cNvSpPr>
      </xdr:nvSpPr>
      <xdr:spPr>
        <a:xfrm flipH="1" flipV="1">
          <a:off x="6343650" y="6981825"/>
          <a:ext cx="14668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247650</xdr:colOff>
      <xdr:row>34</xdr:row>
      <xdr:rowOff>114300</xdr:rowOff>
    </xdr:to>
    <xdr:sp>
      <xdr:nvSpPr>
        <xdr:cNvPr id="23" name="Line 437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24" name="Line 438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11</xdr:col>
      <xdr:colOff>266700</xdr:colOff>
      <xdr:row>30</xdr:row>
      <xdr:rowOff>152400</xdr:rowOff>
    </xdr:to>
    <xdr:sp>
      <xdr:nvSpPr>
        <xdr:cNvPr id="25" name="Line 490"/>
        <xdr:cNvSpPr>
          <a:spLocks/>
        </xdr:cNvSpPr>
      </xdr:nvSpPr>
      <xdr:spPr>
        <a:xfrm flipH="1" flipV="1">
          <a:off x="708660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11</xdr:col>
      <xdr:colOff>247650</xdr:colOff>
      <xdr:row>29</xdr:row>
      <xdr:rowOff>114300</xdr:rowOff>
    </xdr:to>
    <xdr:sp>
      <xdr:nvSpPr>
        <xdr:cNvPr id="26" name="Line 491"/>
        <xdr:cNvSpPr>
          <a:spLocks/>
        </xdr:cNvSpPr>
      </xdr:nvSpPr>
      <xdr:spPr>
        <a:xfrm flipH="1" flipV="1">
          <a:off x="400050" y="6334125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114300</xdr:rowOff>
    </xdr:from>
    <xdr:to>
      <xdr:col>7</xdr:col>
      <xdr:colOff>266700</xdr:colOff>
      <xdr:row>24</xdr:row>
      <xdr:rowOff>28575</xdr:rowOff>
    </xdr:to>
    <xdr:sp>
      <xdr:nvSpPr>
        <xdr:cNvPr id="27" name="Line 492"/>
        <xdr:cNvSpPr>
          <a:spLocks/>
        </xdr:cNvSpPr>
      </xdr:nvSpPr>
      <xdr:spPr>
        <a:xfrm>
          <a:off x="400050" y="5648325"/>
          <a:ext cx="445770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0</xdr:rowOff>
    </xdr:from>
    <xdr:to>
      <xdr:col>15</xdr:col>
      <xdr:colOff>257175</xdr:colOff>
      <xdr:row>39</xdr:row>
      <xdr:rowOff>76200</xdr:rowOff>
    </xdr:to>
    <xdr:sp>
      <xdr:nvSpPr>
        <xdr:cNvPr id="28" name="Line 527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152400</xdr:rowOff>
    </xdr:from>
    <xdr:to>
      <xdr:col>12</xdr:col>
      <xdr:colOff>495300</xdr:colOff>
      <xdr:row>31</xdr:row>
      <xdr:rowOff>0</xdr:rowOff>
    </xdr:to>
    <xdr:sp>
      <xdr:nvSpPr>
        <xdr:cNvPr id="29" name="Line 528"/>
        <xdr:cNvSpPr>
          <a:spLocks/>
        </xdr:cNvSpPr>
      </xdr:nvSpPr>
      <xdr:spPr>
        <a:xfrm flipH="1" flipV="1">
          <a:off x="782955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76200</xdr:rowOff>
    </xdr:from>
    <xdr:to>
      <xdr:col>27</xdr:col>
      <xdr:colOff>247650</xdr:colOff>
      <xdr:row>39</xdr:row>
      <xdr:rowOff>114300</xdr:rowOff>
    </xdr:to>
    <xdr:sp>
      <xdr:nvSpPr>
        <xdr:cNvPr id="30" name="Line 571"/>
        <xdr:cNvSpPr>
          <a:spLocks/>
        </xdr:cNvSpPr>
      </xdr:nvSpPr>
      <xdr:spPr>
        <a:xfrm flipV="1">
          <a:off x="207835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31" name="Line 57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33</xdr:row>
      <xdr:rowOff>0</xdr:rowOff>
    </xdr:from>
    <xdr:ext cx="514350" cy="228600"/>
    <xdr:sp>
      <xdr:nvSpPr>
        <xdr:cNvPr id="32" name="text 7125"/>
        <xdr:cNvSpPr txBox="1">
          <a:spLocks noChangeArrowheads="1"/>
        </xdr:cNvSpPr>
      </xdr:nvSpPr>
      <xdr:spPr>
        <a:xfrm>
          <a:off x="197929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26</xdr:col>
      <xdr:colOff>304800</xdr:colOff>
      <xdr:row>32</xdr:row>
      <xdr:rowOff>57150</xdr:rowOff>
    </xdr:from>
    <xdr:to>
      <xdr:col>26</xdr:col>
      <xdr:colOff>657225</xdr:colOff>
      <xdr:row>32</xdr:row>
      <xdr:rowOff>180975</xdr:rowOff>
    </xdr:to>
    <xdr:sp>
      <xdr:nvSpPr>
        <xdr:cNvPr id="33" name="kreslení 12"/>
        <xdr:cNvSpPr>
          <a:spLocks/>
        </xdr:cNvSpPr>
      </xdr:nvSpPr>
      <xdr:spPr>
        <a:xfrm>
          <a:off x="206121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4" name="Oval 62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35" name="Group 622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31</xdr:row>
      <xdr:rowOff>219075</xdr:rowOff>
    </xdr:from>
    <xdr:to>
      <xdr:col>16</xdr:col>
      <xdr:colOff>476250</xdr:colOff>
      <xdr:row>33</xdr:row>
      <xdr:rowOff>114300</xdr:rowOff>
    </xdr:to>
    <xdr:sp>
      <xdr:nvSpPr>
        <xdr:cNvPr id="38" name="Line 629"/>
        <xdr:cNvSpPr>
          <a:spLocks/>
        </xdr:cNvSpPr>
      </xdr:nvSpPr>
      <xdr:spPr>
        <a:xfrm flipH="1" flipV="1">
          <a:off x="10039350" y="8267700"/>
          <a:ext cx="19431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36</xdr:row>
      <xdr:rowOff>114300</xdr:rowOff>
    </xdr:from>
    <xdr:to>
      <xdr:col>20</xdr:col>
      <xdr:colOff>647700</xdr:colOff>
      <xdr:row>38</xdr:row>
      <xdr:rowOff>28575</xdr:rowOff>
    </xdr:to>
    <xdr:grpSp>
      <xdr:nvGrpSpPr>
        <xdr:cNvPr id="39" name="Group 636"/>
        <xdr:cNvGrpSpPr>
          <a:grpSpLocks noChangeAspect="1"/>
        </xdr:cNvGrpSpPr>
      </xdr:nvGrpSpPr>
      <xdr:grpSpPr>
        <a:xfrm>
          <a:off x="157353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42" name="Group 639"/>
        <xdr:cNvGrpSpPr>
          <a:grpSpLocks noChangeAspect="1"/>
        </xdr:cNvGrpSpPr>
      </xdr:nvGrpSpPr>
      <xdr:grpSpPr>
        <a:xfrm>
          <a:off x="251079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45" name="Group 646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209550</xdr:rowOff>
    </xdr:from>
    <xdr:to>
      <xdr:col>24</xdr:col>
      <xdr:colOff>628650</xdr:colOff>
      <xdr:row>33</xdr:row>
      <xdr:rowOff>114300</xdr:rowOff>
    </xdr:to>
    <xdr:grpSp>
      <xdr:nvGrpSpPr>
        <xdr:cNvPr id="48" name="Group 649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29</xdr:row>
      <xdr:rowOff>114300</xdr:rowOff>
    </xdr:from>
    <xdr:to>
      <xdr:col>14</xdr:col>
      <xdr:colOff>476250</xdr:colOff>
      <xdr:row>31</xdr:row>
      <xdr:rowOff>219075</xdr:rowOff>
    </xdr:to>
    <xdr:sp>
      <xdr:nvSpPr>
        <xdr:cNvPr id="51" name="Line 653"/>
        <xdr:cNvSpPr>
          <a:spLocks/>
        </xdr:cNvSpPr>
      </xdr:nvSpPr>
      <xdr:spPr>
        <a:xfrm flipH="1" flipV="1">
          <a:off x="7810500" y="7705725"/>
          <a:ext cx="222885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31</xdr:row>
      <xdr:rowOff>209550</xdr:rowOff>
    </xdr:from>
    <xdr:to>
      <xdr:col>16</xdr:col>
      <xdr:colOff>628650</xdr:colOff>
      <xdr:row>33</xdr:row>
      <xdr:rowOff>114300</xdr:rowOff>
    </xdr:to>
    <xdr:grpSp>
      <xdr:nvGrpSpPr>
        <xdr:cNvPr id="52" name="Group 658"/>
        <xdr:cNvGrpSpPr>
          <a:grpSpLocks noChangeAspect="1"/>
        </xdr:cNvGrpSpPr>
      </xdr:nvGrpSpPr>
      <xdr:grpSpPr>
        <a:xfrm>
          <a:off x="11830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85725</xdr:rowOff>
    </xdr:from>
    <xdr:to>
      <xdr:col>14</xdr:col>
      <xdr:colOff>628650</xdr:colOff>
      <xdr:row>31</xdr:row>
      <xdr:rowOff>219075</xdr:rowOff>
    </xdr:to>
    <xdr:grpSp>
      <xdr:nvGrpSpPr>
        <xdr:cNvPr id="55" name="Group 661"/>
        <xdr:cNvGrpSpPr>
          <a:grpSpLocks noChangeAspect="1"/>
        </xdr:cNvGrpSpPr>
      </xdr:nvGrpSpPr>
      <xdr:grpSpPr>
        <a:xfrm>
          <a:off x="9886950" y="7905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" name="Line 6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0</xdr:rowOff>
    </xdr:from>
    <xdr:to>
      <xdr:col>14</xdr:col>
      <xdr:colOff>476250</xdr:colOff>
      <xdr:row>31</xdr:row>
      <xdr:rowOff>219075</xdr:rowOff>
    </xdr:to>
    <xdr:sp>
      <xdr:nvSpPr>
        <xdr:cNvPr id="58" name="Line 664"/>
        <xdr:cNvSpPr>
          <a:spLocks/>
        </xdr:cNvSpPr>
      </xdr:nvSpPr>
      <xdr:spPr>
        <a:xfrm flipH="1" flipV="1">
          <a:off x="8572500" y="8048625"/>
          <a:ext cx="14668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30</xdr:row>
      <xdr:rowOff>114300</xdr:rowOff>
    </xdr:from>
    <xdr:to>
      <xdr:col>10</xdr:col>
      <xdr:colOff>495300</xdr:colOff>
      <xdr:row>30</xdr:row>
      <xdr:rowOff>114300</xdr:rowOff>
    </xdr:to>
    <xdr:sp>
      <xdr:nvSpPr>
        <xdr:cNvPr id="59" name="Line 665"/>
        <xdr:cNvSpPr>
          <a:spLocks/>
        </xdr:cNvSpPr>
      </xdr:nvSpPr>
      <xdr:spPr>
        <a:xfrm flipH="1">
          <a:off x="2428875" y="7934325"/>
          <a:ext cx="465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0</xdr:rowOff>
    </xdr:from>
    <xdr:to>
      <xdr:col>7</xdr:col>
      <xdr:colOff>266700</xdr:colOff>
      <xdr:row>37</xdr:row>
      <xdr:rowOff>142875</xdr:rowOff>
    </xdr:to>
    <xdr:sp>
      <xdr:nvSpPr>
        <xdr:cNvPr id="60" name="Line 666"/>
        <xdr:cNvSpPr>
          <a:spLocks/>
        </xdr:cNvSpPr>
      </xdr:nvSpPr>
      <xdr:spPr>
        <a:xfrm flipV="1">
          <a:off x="4114800" y="94202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152400</xdr:rowOff>
    </xdr:from>
    <xdr:to>
      <xdr:col>8</xdr:col>
      <xdr:colOff>495300</xdr:colOff>
      <xdr:row>37</xdr:row>
      <xdr:rowOff>0</xdr:rowOff>
    </xdr:to>
    <xdr:sp>
      <xdr:nvSpPr>
        <xdr:cNvPr id="61" name="Line 667"/>
        <xdr:cNvSpPr>
          <a:spLocks/>
        </xdr:cNvSpPr>
      </xdr:nvSpPr>
      <xdr:spPr>
        <a:xfrm flipV="1">
          <a:off x="4857750" y="9344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9</xdr:col>
      <xdr:colOff>266700</xdr:colOff>
      <xdr:row>36</xdr:row>
      <xdr:rowOff>152400</xdr:rowOff>
    </xdr:to>
    <xdr:sp>
      <xdr:nvSpPr>
        <xdr:cNvPr id="62" name="Line 668"/>
        <xdr:cNvSpPr>
          <a:spLocks/>
        </xdr:cNvSpPr>
      </xdr:nvSpPr>
      <xdr:spPr>
        <a:xfrm flipV="1">
          <a:off x="5600700" y="9305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5</xdr:col>
      <xdr:colOff>266700</xdr:colOff>
      <xdr:row>43</xdr:row>
      <xdr:rowOff>0</xdr:rowOff>
    </xdr:to>
    <xdr:sp>
      <xdr:nvSpPr>
        <xdr:cNvPr id="63" name="Line 669"/>
        <xdr:cNvSpPr>
          <a:spLocks/>
        </xdr:cNvSpPr>
      </xdr:nvSpPr>
      <xdr:spPr>
        <a:xfrm flipV="1">
          <a:off x="133350" y="9763125"/>
          <a:ext cx="3238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209550</xdr:rowOff>
    </xdr:from>
    <xdr:to>
      <xdr:col>11</xdr:col>
      <xdr:colOff>409575</xdr:colOff>
      <xdr:row>29</xdr:row>
      <xdr:rowOff>114300</xdr:rowOff>
    </xdr:to>
    <xdr:grpSp>
      <xdr:nvGrpSpPr>
        <xdr:cNvPr id="64" name="Group 670"/>
        <xdr:cNvGrpSpPr>
          <a:grpSpLocks noChangeAspect="1"/>
        </xdr:cNvGrpSpPr>
      </xdr:nvGrpSpPr>
      <xdr:grpSpPr>
        <a:xfrm>
          <a:off x="76581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37</xdr:row>
      <xdr:rowOff>142875</xdr:rowOff>
    </xdr:from>
    <xdr:to>
      <xdr:col>6</xdr:col>
      <xdr:colOff>495300</xdr:colOff>
      <xdr:row>38</xdr:row>
      <xdr:rowOff>114300</xdr:rowOff>
    </xdr:to>
    <xdr:sp>
      <xdr:nvSpPr>
        <xdr:cNvPr id="67" name="Line 679"/>
        <xdr:cNvSpPr>
          <a:spLocks/>
        </xdr:cNvSpPr>
      </xdr:nvSpPr>
      <xdr:spPr>
        <a:xfrm flipV="1">
          <a:off x="3371850" y="95631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23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3848100" y="6219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</xdr:col>
      <xdr:colOff>228600</xdr:colOff>
      <xdr:row>26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8481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6</xdr:col>
      <xdr:colOff>228600</xdr:colOff>
      <xdr:row>30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38481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28</xdr:col>
      <xdr:colOff>304800</xdr:colOff>
      <xdr:row>40</xdr:row>
      <xdr:rowOff>47625</xdr:rowOff>
    </xdr:from>
    <xdr:to>
      <xdr:col>28</xdr:col>
      <xdr:colOff>657225</xdr:colOff>
      <xdr:row>40</xdr:row>
      <xdr:rowOff>171450</xdr:rowOff>
    </xdr:to>
    <xdr:sp>
      <xdr:nvSpPr>
        <xdr:cNvPr id="73" name="kreslení 417"/>
        <xdr:cNvSpPr>
          <a:spLocks/>
        </xdr:cNvSpPr>
      </xdr:nvSpPr>
      <xdr:spPr>
        <a:xfrm>
          <a:off x="2209800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40</xdr:row>
      <xdr:rowOff>47625</xdr:rowOff>
    </xdr:from>
    <xdr:to>
      <xdr:col>14</xdr:col>
      <xdr:colOff>666750</xdr:colOff>
      <xdr:row>40</xdr:row>
      <xdr:rowOff>171450</xdr:rowOff>
    </xdr:to>
    <xdr:sp>
      <xdr:nvSpPr>
        <xdr:cNvPr id="74" name="kreslení 427"/>
        <xdr:cNvSpPr>
          <a:spLocks/>
        </xdr:cNvSpPr>
      </xdr:nvSpPr>
      <xdr:spPr>
        <a:xfrm>
          <a:off x="9877425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40</xdr:row>
      <xdr:rowOff>9525</xdr:rowOff>
    </xdr:from>
    <xdr:to>
      <xdr:col>13</xdr:col>
      <xdr:colOff>485775</xdr:colOff>
      <xdr:row>41</xdr:row>
      <xdr:rowOff>0</xdr:rowOff>
    </xdr:to>
    <xdr:grpSp>
      <xdr:nvGrpSpPr>
        <xdr:cNvPr id="75" name="Group 715"/>
        <xdr:cNvGrpSpPr>
          <a:grpSpLocks/>
        </xdr:cNvGrpSpPr>
      </xdr:nvGrpSpPr>
      <xdr:grpSpPr>
        <a:xfrm>
          <a:off x="9096375" y="10115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6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40</xdr:row>
      <xdr:rowOff>9525</xdr:rowOff>
    </xdr:from>
    <xdr:to>
      <xdr:col>29</xdr:col>
      <xdr:colOff>466725</xdr:colOff>
      <xdr:row>41</xdr:row>
      <xdr:rowOff>0</xdr:rowOff>
    </xdr:to>
    <xdr:grpSp>
      <xdr:nvGrpSpPr>
        <xdr:cNvPr id="80" name="Group 720"/>
        <xdr:cNvGrpSpPr>
          <a:grpSpLocks/>
        </xdr:cNvGrpSpPr>
      </xdr:nvGrpSpPr>
      <xdr:grpSpPr>
        <a:xfrm>
          <a:off x="22793325" y="10115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1" name="Oval 7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31</xdr:row>
      <xdr:rowOff>9525</xdr:rowOff>
    </xdr:from>
    <xdr:to>
      <xdr:col>27</xdr:col>
      <xdr:colOff>466725</xdr:colOff>
      <xdr:row>32</xdr:row>
      <xdr:rowOff>0</xdr:rowOff>
    </xdr:to>
    <xdr:grpSp>
      <xdr:nvGrpSpPr>
        <xdr:cNvPr id="85" name="Group 725"/>
        <xdr:cNvGrpSpPr>
          <a:grpSpLocks/>
        </xdr:cNvGrpSpPr>
      </xdr:nvGrpSpPr>
      <xdr:grpSpPr>
        <a:xfrm>
          <a:off x="21307425" y="8058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" name="Oval 7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7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31</xdr:row>
      <xdr:rowOff>9525</xdr:rowOff>
    </xdr:from>
    <xdr:to>
      <xdr:col>23</xdr:col>
      <xdr:colOff>466725</xdr:colOff>
      <xdr:row>32</xdr:row>
      <xdr:rowOff>0</xdr:rowOff>
    </xdr:to>
    <xdr:grpSp>
      <xdr:nvGrpSpPr>
        <xdr:cNvPr id="90" name="Group 730"/>
        <xdr:cNvGrpSpPr>
          <a:grpSpLocks/>
        </xdr:cNvGrpSpPr>
      </xdr:nvGrpSpPr>
      <xdr:grpSpPr>
        <a:xfrm>
          <a:off x="18335625" y="8058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1" name="Oval 7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619125</xdr:colOff>
      <xdr:row>34</xdr:row>
      <xdr:rowOff>76200</xdr:rowOff>
    </xdr:from>
    <xdr:to>
      <xdr:col>25</xdr:col>
      <xdr:colOff>104775</xdr:colOff>
      <xdr:row>35</xdr:row>
      <xdr:rowOff>152400</xdr:rowOff>
    </xdr:to>
    <xdr:grpSp>
      <xdr:nvGrpSpPr>
        <xdr:cNvPr id="95" name="Group 740"/>
        <xdr:cNvGrpSpPr>
          <a:grpSpLocks/>
        </xdr:cNvGrpSpPr>
      </xdr:nvGrpSpPr>
      <xdr:grpSpPr>
        <a:xfrm>
          <a:off x="16983075" y="8810625"/>
          <a:ext cx="2914650" cy="304800"/>
          <a:chOff x="114" y="180"/>
          <a:chExt cx="540" cy="40"/>
        </a:xfrm>
        <a:solidFill>
          <a:srgbClr val="FFFFFF"/>
        </a:solidFill>
      </xdr:grpSpPr>
      <xdr:sp>
        <xdr:nvSpPr>
          <xdr:cNvPr id="96" name="Rectangle 74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4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4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4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4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4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4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828675</xdr:colOff>
      <xdr:row>34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181641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14</xdr:col>
      <xdr:colOff>104775</xdr:colOff>
      <xdr:row>37</xdr:row>
      <xdr:rowOff>0</xdr:rowOff>
    </xdr:from>
    <xdr:to>
      <xdr:col>14</xdr:col>
      <xdr:colOff>152400</xdr:colOff>
      <xdr:row>38</xdr:row>
      <xdr:rowOff>0</xdr:rowOff>
    </xdr:to>
    <xdr:grpSp>
      <xdr:nvGrpSpPr>
        <xdr:cNvPr id="104" name="Group 749"/>
        <xdr:cNvGrpSpPr>
          <a:grpSpLocks noChangeAspect="1"/>
        </xdr:cNvGrpSpPr>
      </xdr:nvGrpSpPr>
      <xdr:grpSpPr>
        <a:xfrm>
          <a:off x="96678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7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819150</xdr:colOff>
      <xdr:row>37</xdr:row>
      <xdr:rowOff>0</xdr:rowOff>
    </xdr:from>
    <xdr:to>
      <xdr:col>28</xdr:col>
      <xdr:colOff>866775</xdr:colOff>
      <xdr:row>38</xdr:row>
      <xdr:rowOff>0</xdr:rowOff>
    </xdr:to>
    <xdr:grpSp>
      <xdr:nvGrpSpPr>
        <xdr:cNvPr id="108" name="Group 753"/>
        <xdr:cNvGrpSpPr>
          <a:grpSpLocks noChangeAspect="1"/>
        </xdr:cNvGrpSpPr>
      </xdr:nvGrpSpPr>
      <xdr:grpSpPr>
        <a:xfrm>
          <a:off x="226123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9" name="Rectangle 7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35</xdr:row>
      <xdr:rowOff>0</xdr:rowOff>
    </xdr:from>
    <xdr:to>
      <xdr:col>26</xdr:col>
      <xdr:colOff>504825</xdr:colOff>
      <xdr:row>36</xdr:row>
      <xdr:rowOff>0</xdr:rowOff>
    </xdr:to>
    <xdr:grpSp>
      <xdr:nvGrpSpPr>
        <xdr:cNvPr id="112" name="Group 757"/>
        <xdr:cNvGrpSpPr>
          <a:grpSpLocks noChangeAspect="1"/>
        </xdr:cNvGrpSpPr>
      </xdr:nvGrpSpPr>
      <xdr:grpSpPr>
        <a:xfrm>
          <a:off x="207645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7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9"/>
      <c r="C2" s="120"/>
      <c r="D2" s="120"/>
      <c r="E2" s="35" t="s">
        <v>28</v>
      </c>
      <c r="F2" s="120"/>
      <c r="G2" s="120"/>
      <c r="H2" s="12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9"/>
      <c r="AE2" s="120"/>
      <c r="AF2" s="120"/>
      <c r="AG2" s="35" t="s">
        <v>33</v>
      </c>
      <c r="AH2" s="120"/>
      <c r="AI2" s="120"/>
      <c r="AJ2" s="12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31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2" t="s">
        <v>23</v>
      </c>
      <c r="K4" s="218"/>
      <c r="L4" s="218"/>
      <c r="M4" s="218"/>
      <c r="N4" s="218"/>
      <c r="O4" s="218"/>
      <c r="P4" s="46"/>
      <c r="Q4" s="47"/>
      <c r="R4" s="47"/>
      <c r="S4" s="47"/>
      <c r="T4" s="47"/>
      <c r="U4" s="47"/>
      <c r="V4" s="48"/>
      <c r="W4" s="218" t="s">
        <v>23</v>
      </c>
      <c r="X4" s="218"/>
      <c r="Y4" s="218"/>
      <c r="Z4" s="218"/>
      <c r="AA4" s="218"/>
      <c r="AB4" s="21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8"/>
      <c r="J5" s="223" t="s">
        <v>27</v>
      </c>
      <c r="K5" s="224"/>
      <c r="L5" s="227"/>
      <c r="M5" s="228"/>
      <c r="N5" s="225"/>
      <c r="O5" s="226"/>
      <c r="P5" s="50"/>
      <c r="Q5" s="62"/>
      <c r="R5" s="54"/>
      <c r="S5" s="21" t="s">
        <v>25</v>
      </c>
      <c r="T5" s="53"/>
      <c r="U5" s="62"/>
      <c r="V5" s="51"/>
      <c r="W5" s="229"/>
      <c r="X5" s="228"/>
      <c r="Y5" s="239"/>
      <c r="Z5" s="240"/>
      <c r="AA5" s="220" t="s">
        <v>27</v>
      </c>
      <c r="AB5" s="221"/>
      <c r="AC5" s="43"/>
      <c r="AD5" s="23"/>
      <c r="AE5" s="17"/>
      <c r="AF5" s="17"/>
      <c r="AG5" s="9" t="s">
        <v>17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0"/>
      <c r="K6" s="131"/>
      <c r="L6" s="132"/>
      <c r="M6" s="133"/>
      <c r="N6" s="134"/>
      <c r="O6" s="135"/>
      <c r="P6" s="50"/>
      <c r="Q6" s="62"/>
      <c r="R6" s="62"/>
      <c r="S6" s="62"/>
      <c r="T6" s="62"/>
      <c r="U6" s="62"/>
      <c r="V6" s="51"/>
      <c r="W6" s="138"/>
      <c r="X6" s="139"/>
      <c r="Y6" s="140"/>
      <c r="Z6" s="139"/>
      <c r="AA6" s="141"/>
      <c r="AB6" s="142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15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6"/>
      <c r="R7" s="42"/>
      <c r="S7" s="161" t="s">
        <v>35</v>
      </c>
      <c r="T7" s="136"/>
      <c r="U7" s="42"/>
      <c r="V7" s="51"/>
      <c r="W7" s="58"/>
      <c r="X7" s="59"/>
      <c r="Y7" s="42"/>
      <c r="Z7" s="59"/>
      <c r="AA7" s="38"/>
      <c r="AB7" s="60"/>
      <c r="AC7" s="43"/>
      <c r="AD7" s="8"/>
      <c r="AE7" s="10"/>
      <c r="AF7" s="10"/>
      <c r="AG7" s="11" t="s">
        <v>15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38</v>
      </c>
      <c r="F8" s="10"/>
      <c r="G8" s="10"/>
      <c r="H8" s="13"/>
      <c r="I8" s="38"/>
      <c r="J8" s="231" t="s">
        <v>22</v>
      </c>
      <c r="K8" s="232"/>
      <c r="L8" s="2"/>
      <c r="M8" s="57"/>
      <c r="N8" s="1"/>
      <c r="O8" s="56"/>
      <c r="P8" s="50"/>
      <c r="Q8" s="136"/>
      <c r="R8" s="136"/>
      <c r="S8" s="137" t="s">
        <v>47</v>
      </c>
      <c r="T8" s="136"/>
      <c r="U8" s="136"/>
      <c r="V8" s="51"/>
      <c r="W8" s="58"/>
      <c r="X8" s="59"/>
      <c r="Y8" s="42"/>
      <c r="Z8" s="59"/>
      <c r="AA8" s="235" t="s">
        <v>22</v>
      </c>
      <c r="AB8" s="236"/>
      <c r="AC8" s="43"/>
      <c r="AD8" s="8"/>
      <c r="AE8" s="10"/>
      <c r="AF8" s="10"/>
      <c r="AG8" s="32" t="s">
        <v>38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33">
        <v>50.701</v>
      </c>
      <c r="K9" s="234"/>
      <c r="L9" s="122"/>
      <c r="M9" s="57"/>
      <c r="N9" s="1"/>
      <c r="O9" s="56"/>
      <c r="P9" s="50"/>
      <c r="Q9" s="38"/>
      <c r="R9" s="38"/>
      <c r="S9" s="185" t="s">
        <v>48</v>
      </c>
      <c r="T9" s="38"/>
      <c r="U9" s="38"/>
      <c r="V9" s="51"/>
      <c r="W9" s="58"/>
      <c r="X9" s="59"/>
      <c r="Y9" s="42"/>
      <c r="Z9" s="59"/>
      <c r="AA9" s="237">
        <v>50.141</v>
      </c>
      <c r="AB9" s="23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24</v>
      </c>
      <c r="F10" s="7"/>
      <c r="G10" s="7"/>
      <c r="H10" s="22"/>
      <c r="I10" s="38"/>
      <c r="J10" s="58"/>
      <c r="K10" s="59"/>
      <c r="L10" s="122"/>
      <c r="M10" s="57"/>
      <c r="N10" s="1"/>
      <c r="O10" s="56"/>
      <c r="P10" s="50"/>
      <c r="Q10" s="38"/>
      <c r="R10" s="38"/>
      <c r="S10" s="12" t="s">
        <v>16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24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17:21" s="63" customFormat="1" ht="18" customHeight="1" thickBot="1">
      <c r="Q13" s="39"/>
      <c r="R13" s="39"/>
      <c r="S13" s="39"/>
      <c r="T13" s="39"/>
      <c r="U13" s="39"/>
    </row>
    <row r="14" spans="17:21" s="63" customFormat="1" ht="18" customHeight="1">
      <c r="Q14" s="145"/>
      <c r="R14" s="146"/>
      <c r="S14" s="147"/>
      <c r="T14" s="148"/>
      <c r="U14" s="149"/>
    </row>
    <row r="15" spans="17:21" s="63" customFormat="1" ht="18" customHeight="1">
      <c r="Q15" s="150"/>
      <c r="R15" s="78"/>
      <c r="S15" s="143" t="s">
        <v>29</v>
      </c>
      <c r="T15" s="61"/>
      <c r="U15" s="15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7"/>
      <c r="Q16" s="150"/>
      <c r="R16" s="78"/>
      <c r="S16" s="78"/>
      <c r="T16" s="61"/>
      <c r="U16" s="15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5"/>
      <c r="C17" s="61"/>
      <c r="D17" s="61"/>
      <c r="E17" s="61"/>
      <c r="F17" s="61"/>
      <c r="G17" s="61"/>
      <c r="H17" s="61"/>
      <c r="I17" s="38"/>
      <c r="J17" s="61"/>
      <c r="K17" s="61"/>
      <c r="L17" s="61"/>
      <c r="M17" s="61"/>
      <c r="N17" s="61"/>
      <c r="O17" s="61"/>
      <c r="P17" s="77"/>
      <c r="Q17" s="150"/>
      <c r="R17" s="78"/>
      <c r="S17" s="144" t="s">
        <v>30</v>
      </c>
      <c r="T17" s="61"/>
      <c r="U17" s="15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61"/>
      <c r="C18" s="61"/>
      <c r="D18" s="61"/>
      <c r="E18" s="61"/>
      <c r="F18" s="61"/>
      <c r="G18" s="61"/>
      <c r="H18" s="61"/>
      <c r="I18" s="38"/>
      <c r="J18" s="61"/>
      <c r="K18" s="61"/>
      <c r="L18" s="61"/>
      <c r="M18" s="61"/>
      <c r="N18" s="61"/>
      <c r="O18" s="61"/>
      <c r="P18" s="77"/>
      <c r="Q18" s="150"/>
      <c r="R18" s="78"/>
      <c r="S18" s="78"/>
      <c r="T18" s="61"/>
      <c r="U18" s="15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63" customFormat="1" ht="18" customHeight="1">
      <c r="B19" s="5"/>
      <c r="I19" s="38"/>
      <c r="J19" s="61"/>
      <c r="K19" s="61"/>
      <c r="L19" s="61"/>
      <c r="M19" s="61"/>
      <c r="N19" s="61"/>
      <c r="O19" s="61"/>
      <c r="P19" s="77"/>
      <c r="Q19" s="150"/>
      <c r="R19" s="78"/>
      <c r="S19" s="187" t="s">
        <v>46</v>
      </c>
      <c r="T19" s="61"/>
      <c r="U19" s="15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182">
        <v>50.922</v>
      </c>
      <c r="I20" s="38"/>
      <c r="Q20" s="152"/>
      <c r="R20" s="153"/>
      <c r="S20" s="154"/>
      <c r="T20" s="154"/>
      <c r="U20" s="15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18" s="63" customFormat="1" ht="18" customHeight="1">
      <c r="B21"/>
      <c r="R21" s="71"/>
    </row>
    <row r="22" spans="3:6" s="63" customFormat="1" ht="18" customHeight="1">
      <c r="C22" s="5"/>
      <c r="E22" s="5"/>
      <c r="F22" s="5"/>
    </row>
    <row r="23" spans="7:19" s="63" customFormat="1" ht="18" customHeight="1">
      <c r="G23" s="5"/>
      <c r="S23" s="33" t="s">
        <v>10</v>
      </c>
    </row>
    <row r="24" spans="2:19" s="63" customFormat="1" ht="18" customHeight="1">
      <c r="B24"/>
      <c r="G24" s="5"/>
      <c r="S24" s="29" t="s">
        <v>11</v>
      </c>
    </row>
    <row r="25" spans="3:37" s="63" customFormat="1" ht="18" customHeight="1">
      <c r="C25" s="5"/>
      <c r="E25" s="5"/>
      <c r="F25" s="5"/>
      <c r="H25" s="5"/>
      <c r="I25" s="5"/>
      <c r="S25" s="29" t="s">
        <v>12</v>
      </c>
      <c r="AC25" s="61"/>
      <c r="AD25" s="61"/>
      <c r="AJ25" s="61"/>
      <c r="AK25" s="61"/>
    </row>
    <row r="26" spans="2:37" s="63" customFormat="1" ht="18" customHeight="1">
      <c r="B26" s="61"/>
      <c r="C26" s="61"/>
      <c r="D26" s="61"/>
      <c r="E26" s="61"/>
      <c r="F26" s="61"/>
      <c r="G26" s="5"/>
      <c r="H26" s="61"/>
      <c r="I26" s="5"/>
      <c r="AC26" s="61"/>
      <c r="AD26" s="61"/>
      <c r="AJ26" s="61"/>
      <c r="AK26" s="61"/>
    </row>
    <row r="27" spans="2:37" s="63" customFormat="1" ht="18" customHeight="1">
      <c r="B27" s="61"/>
      <c r="C27" s="61"/>
      <c r="D27" s="61"/>
      <c r="E27" s="61"/>
      <c r="F27" s="61"/>
      <c r="G27" s="5"/>
      <c r="H27" s="5"/>
      <c r="I27" s="5"/>
      <c r="J27" s="5"/>
      <c r="K27" s="5"/>
      <c r="L27" s="71"/>
      <c r="M27" s="71"/>
      <c r="N27" s="71"/>
      <c r="O27" s="71"/>
      <c r="R27" s="71"/>
      <c r="AC27" s="61"/>
      <c r="AD27" s="61"/>
      <c r="AJ27" s="61"/>
      <c r="AK27" s="61"/>
    </row>
    <row r="28" spans="2:37" s="63" customFormat="1" ht="18" customHeight="1">
      <c r="B28" s="61"/>
      <c r="D28" s="61"/>
      <c r="E28" s="61"/>
      <c r="F28" s="61"/>
      <c r="G28" s="61"/>
      <c r="H28" s="61"/>
      <c r="I28" s="61"/>
      <c r="J28" s="61"/>
      <c r="K28" s="61"/>
      <c r="M28" s="71"/>
      <c r="N28" s="61"/>
      <c r="O28" s="61"/>
      <c r="Q28" s="89"/>
      <c r="U28" s="61"/>
      <c r="AA28" s="71"/>
      <c r="AC28" s="61"/>
      <c r="AD28" s="61"/>
      <c r="AJ28" s="61"/>
      <c r="AK28" s="61"/>
    </row>
    <row r="29" spans="4:12" s="63" customFormat="1" ht="18" customHeight="1">
      <c r="D29"/>
      <c r="E29" s="5"/>
      <c r="G29" s="5"/>
      <c r="L29" s="160">
        <v>2</v>
      </c>
    </row>
    <row r="30" spans="5:19" s="63" customFormat="1" ht="18" customHeight="1">
      <c r="E30" s="183">
        <v>50.726</v>
      </c>
      <c r="F30" s="5"/>
      <c r="H30" s="5"/>
      <c r="L30" s="5"/>
      <c r="S30" s="61"/>
    </row>
    <row r="31" spans="2:37" s="63" customFormat="1" ht="18" customHeight="1">
      <c r="B31" s="61"/>
      <c r="D31"/>
      <c r="F31" s="5"/>
      <c r="G31" s="5"/>
      <c r="H31" s="5"/>
      <c r="K31" s="5"/>
      <c r="L31" s="5"/>
      <c r="M31" s="5"/>
      <c r="O31" s="230">
        <v>3</v>
      </c>
      <c r="Y31" s="5"/>
      <c r="AJ31" s="61"/>
      <c r="AK31" s="61"/>
    </row>
    <row r="32" spans="2:37" s="63" customFormat="1" ht="18" customHeight="1">
      <c r="B32" s="61"/>
      <c r="D32"/>
      <c r="F32" s="61"/>
      <c r="G32" s="61"/>
      <c r="N32" s="5"/>
      <c r="O32" s="230"/>
      <c r="P32" s="72"/>
      <c r="Q32" s="71"/>
      <c r="R32" s="71"/>
      <c r="T32" s="71"/>
      <c r="U32" s="71"/>
      <c r="V32" s="71"/>
      <c r="Y32" s="71"/>
      <c r="AA32" s="181" t="s">
        <v>13</v>
      </c>
      <c r="AD32" s="5"/>
      <c r="AE32" s="5"/>
      <c r="AF32" s="71"/>
      <c r="AJ32" s="61"/>
      <c r="AK32" s="61"/>
    </row>
    <row r="33" spans="2:37" s="63" customFormat="1" ht="18" customHeight="1">
      <c r="B33" s="61"/>
      <c r="F33" s="5"/>
      <c r="G33" s="5"/>
      <c r="H33" s="5"/>
      <c r="I33" s="5"/>
      <c r="M33" s="5"/>
      <c r="N33" s="5"/>
      <c r="O33" s="5"/>
      <c r="Q33" s="160">
        <v>4</v>
      </c>
      <c r="R33" s="71"/>
      <c r="U33" s="71"/>
      <c r="V33" s="89"/>
      <c r="W33" s="89"/>
      <c r="Y33" s="160">
        <v>6</v>
      </c>
      <c r="AA33" s="5"/>
      <c r="AD33" s="71"/>
      <c r="AE33" s="71"/>
      <c r="AF33" s="5"/>
      <c r="AI33" s="5"/>
      <c r="AJ33" s="61"/>
      <c r="AK33" s="61"/>
    </row>
    <row r="34" spans="2:37" s="63" customFormat="1" ht="18" customHeight="1">
      <c r="B34" s="61"/>
      <c r="D34"/>
      <c r="E34" s="61"/>
      <c r="G34" s="5"/>
      <c r="M34" s="5"/>
      <c r="N34" s="5"/>
      <c r="O34" s="5"/>
      <c r="P34" s="5"/>
      <c r="Q34" s="5"/>
      <c r="S34" s="5"/>
      <c r="T34" s="71"/>
      <c r="W34" s="5"/>
      <c r="X34" s="5"/>
      <c r="Y34" s="5"/>
      <c r="Z34" s="5"/>
      <c r="AA34" s="5"/>
      <c r="AC34" s="89"/>
      <c r="AF34" s="71"/>
      <c r="AH34"/>
      <c r="AI34" s="6"/>
      <c r="AJ34" s="61"/>
      <c r="AK34" s="61"/>
    </row>
    <row r="35" spans="2:37" s="63" customFormat="1" ht="18" customHeight="1">
      <c r="B35" s="61"/>
      <c r="D35" s="6"/>
      <c r="E35" s="61"/>
      <c r="F35" s="5"/>
      <c r="G35" s="61"/>
      <c r="I35" s="5"/>
      <c r="M35" s="5"/>
      <c r="N35" s="61"/>
      <c r="O35" s="71"/>
      <c r="R35" s="71"/>
      <c r="S35" s="71"/>
      <c r="T35" s="71"/>
      <c r="U35" s="71"/>
      <c r="V35" s="71"/>
      <c r="Z35" s="5"/>
      <c r="AA35" s="5"/>
      <c r="AB35" s="5"/>
      <c r="AC35" s="89"/>
      <c r="AF35" s="72"/>
      <c r="AI35" s="6"/>
      <c r="AJ35" s="184" t="s">
        <v>22</v>
      </c>
      <c r="AK35" s="61"/>
    </row>
    <row r="36" spans="2:37" s="63" customFormat="1" ht="18" customHeight="1">
      <c r="B36" s="61"/>
      <c r="K36" s="158">
        <v>1</v>
      </c>
      <c r="O36" s="71"/>
      <c r="R36" s="71"/>
      <c r="S36" s="71"/>
      <c r="U36" s="158">
        <v>5</v>
      </c>
      <c r="V36" s="71"/>
      <c r="W36" s="5"/>
      <c r="X36" s="75"/>
      <c r="Y36" s="89"/>
      <c r="AA36" s="5"/>
      <c r="AB36" s="71"/>
      <c r="AC36" s="5"/>
      <c r="AE36" s="158">
        <v>7</v>
      </c>
      <c r="AG36" s="158">
        <v>8</v>
      </c>
      <c r="AI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71"/>
      <c r="M37" s="71"/>
      <c r="N37" s="71"/>
      <c r="O37" s="76"/>
      <c r="R37" s="71"/>
      <c r="S37" s="6"/>
      <c r="T37" s="5"/>
      <c r="U37" s="5"/>
      <c r="V37" s="5"/>
      <c r="W37" s="5"/>
      <c r="Y37" s="5"/>
      <c r="Z37" s="5"/>
      <c r="AA37" s="61"/>
      <c r="AB37" s="71"/>
      <c r="AC37" s="5"/>
      <c r="AD37" s="5"/>
      <c r="AE37" s="5"/>
      <c r="AF37" s="5"/>
      <c r="AG37" s="5"/>
      <c r="AH37" s="5"/>
      <c r="AI37" s="5"/>
      <c r="AJ37" s="5"/>
      <c r="AK37" s="61"/>
    </row>
    <row r="38" spans="2:37" s="63" customFormat="1" ht="18" customHeight="1">
      <c r="B38" s="61"/>
      <c r="D38" s="5"/>
      <c r="E38" s="71"/>
      <c r="G38" s="5"/>
      <c r="H38" s="71"/>
      <c r="K38" s="71"/>
      <c r="L38" s="71"/>
      <c r="M38" s="71"/>
      <c r="N38" s="5"/>
      <c r="Q38" s="77"/>
      <c r="R38" s="71"/>
      <c r="S38" s="5"/>
      <c r="V38" s="71"/>
      <c r="Y38" s="71"/>
      <c r="Z38" s="71"/>
      <c r="AB38" s="5"/>
      <c r="AC38" s="5"/>
      <c r="AD38" s="5"/>
      <c r="AE38" s="61"/>
      <c r="AF38" s="71"/>
      <c r="AH38" s="6"/>
      <c r="AI38" s="5"/>
      <c r="AK38" s="61"/>
    </row>
    <row r="39" spans="6:37" s="63" customFormat="1" ht="18" customHeight="1">
      <c r="F39" s="5"/>
      <c r="H39" s="5"/>
      <c r="I39" s="5"/>
      <c r="J39" s="5"/>
      <c r="K39" s="71"/>
      <c r="L39" s="5"/>
      <c r="M39" s="5"/>
      <c r="N39" s="5"/>
      <c r="O39" s="5"/>
      <c r="P39" s="5"/>
      <c r="R39" s="71"/>
      <c r="S39" s="5"/>
      <c r="T39" s="71"/>
      <c r="U39" s="89"/>
      <c r="W39" s="5"/>
      <c r="X39" s="71"/>
      <c r="Y39" s="78"/>
      <c r="AB39" s="71"/>
      <c r="AC39" s="5"/>
      <c r="AD39" s="5"/>
      <c r="AE39" s="5"/>
      <c r="AF39" s="75"/>
      <c r="AH39" s="5"/>
      <c r="AI39" s="5"/>
      <c r="AJ39" s="61"/>
      <c r="AK39" s="61"/>
    </row>
    <row r="40" spans="8:37" s="63" customFormat="1" ht="18" customHeight="1">
      <c r="H40" s="61"/>
      <c r="I40" s="5"/>
      <c r="K40" s="5"/>
      <c r="L40" s="71"/>
      <c r="M40" s="71"/>
      <c r="N40" s="5"/>
      <c r="O40" s="5"/>
      <c r="P40" s="5"/>
      <c r="R40" s="71"/>
      <c r="S40" s="6"/>
      <c r="T40" s="71"/>
      <c r="V40" s="71"/>
      <c r="W40" s="71"/>
      <c r="X40" s="71"/>
      <c r="AA40" s="5"/>
      <c r="AB40" s="5"/>
      <c r="AC40" s="5"/>
      <c r="AE40" s="71"/>
      <c r="AK40" s="61"/>
    </row>
    <row r="41" spans="2:37" s="63" customFormat="1" ht="18" customHeight="1">
      <c r="B41" s="61"/>
      <c r="D41" s="71"/>
      <c r="F41" s="159" t="s">
        <v>22</v>
      </c>
      <c r="G41" s="5"/>
      <c r="I41" s="89"/>
      <c r="L41" s="5"/>
      <c r="Q41" s="71"/>
      <c r="R41" s="71"/>
      <c r="S41" s="77"/>
      <c r="U41" s="71"/>
      <c r="V41" s="71"/>
      <c r="Y41" s="71"/>
      <c r="Z41" s="71"/>
      <c r="AA41" s="71"/>
      <c r="AB41" s="71"/>
      <c r="AD41" s="71"/>
      <c r="AF41" s="75"/>
      <c r="AH41" s="5"/>
      <c r="AI41" s="71"/>
      <c r="AJ41" s="71"/>
      <c r="AK41" s="61"/>
    </row>
    <row r="42" spans="2:37" s="63" customFormat="1" ht="18" customHeight="1">
      <c r="B42" s="77"/>
      <c r="C42" s="5"/>
      <c r="D42" s="5"/>
      <c r="G42" s="5"/>
      <c r="I42" s="74"/>
      <c r="J42" s="5"/>
      <c r="K42" s="5"/>
      <c r="M42" s="71"/>
      <c r="N42" s="77"/>
      <c r="O42" s="71"/>
      <c r="P42" s="71"/>
      <c r="Q42" s="71"/>
      <c r="R42" s="71"/>
      <c r="S42" s="77"/>
      <c r="Y42" s="71"/>
      <c r="Z42" s="5"/>
      <c r="AA42" s="5"/>
      <c r="AB42" s="5"/>
      <c r="AC42" s="5"/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78"/>
      <c r="H43" s="5"/>
      <c r="J43"/>
      <c r="L43" s="5"/>
      <c r="O43" s="5"/>
      <c r="P43" s="5"/>
      <c r="Q43" s="61"/>
      <c r="R43" s="71"/>
      <c r="S43" s="5"/>
      <c r="T43" s="77"/>
      <c r="U43" s="71"/>
      <c r="V43" s="71"/>
      <c r="X43" s="5"/>
      <c r="Z43" s="5"/>
      <c r="AD43" s="71"/>
      <c r="AE43" s="74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8"/>
      <c r="F44" s="71"/>
      <c r="H44" s="71"/>
      <c r="L44" s="71"/>
      <c r="M44" s="71"/>
      <c r="P44" s="71"/>
      <c r="Q44" s="71"/>
      <c r="R44" s="71"/>
      <c r="S44" s="71"/>
      <c r="T44" s="71"/>
      <c r="U44" s="71"/>
      <c r="V44" s="71"/>
      <c r="W44" s="71"/>
      <c r="X44" s="5"/>
      <c r="AB44" s="72"/>
      <c r="AD44" s="71"/>
      <c r="AE44" s="71"/>
      <c r="AF44" s="71"/>
      <c r="AH44" s="71"/>
      <c r="AI44" s="72"/>
      <c r="AJ44" s="79"/>
      <c r="AK44" s="61"/>
    </row>
    <row r="45" s="63" customFormat="1" ht="18" customHeight="1"/>
    <row r="46" s="63" customFormat="1" ht="18" customHeight="1">
      <c r="S46" s="186" t="s">
        <v>45</v>
      </c>
    </row>
    <row r="47" spans="2:37" s="63" customFormat="1" ht="18" customHeight="1">
      <c r="B47" s="61"/>
      <c r="C47" s="80"/>
      <c r="D47" s="80"/>
      <c r="H47" s="71"/>
      <c r="J47" s="71"/>
      <c r="L47" s="72"/>
      <c r="M47" s="72"/>
      <c r="N47" s="71"/>
      <c r="O47" s="71"/>
      <c r="P47" s="71"/>
      <c r="Q47" s="71"/>
      <c r="R47" s="71"/>
      <c r="T47" s="61"/>
      <c r="U47" s="71"/>
      <c r="V47" s="71"/>
      <c r="W47" s="73"/>
      <c r="X47" s="71"/>
      <c r="Y47" s="71"/>
      <c r="Z47" s="71"/>
      <c r="AA47" s="71"/>
      <c r="AB47" s="72"/>
      <c r="AD47" s="72"/>
      <c r="AH47" s="61"/>
      <c r="AI47" s="71"/>
      <c r="AJ47" s="78"/>
      <c r="AK47" s="61"/>
    </row>
    <row r="48" spans="2:37" s="63" customFormat="1" ht="18" customHeight="1">
      <c r="B48" s="61"/>
      <c r="C48" s="80"/>
      <c r="D48" s="80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8"/>
      <c r="AK48" s="61"/>
    </row>
    <row r="49" spans="2:37" s="63" customFormat="1" ht="18" customHeight="1" thickBot="1">
      <c r="B49" s="61"/>
      <c r="C49" s="61"/>
      <c r="D49" s="61"/>
      <c r="E49" s="61"/>
      <c r="Q49" s="71"/>
      <c r="R49" s="71"/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7"/>
      <c r="AH49" s="61"/>
      <c r="AI49" s="61"/>
      <c r="AJ49" s="61"/>
      <c r="AK49" s="61"/>
    </row>
    <row r="50" spans="2:36" s="4" customFormat="1" ht="36" customHeight="1">
      <c r="B50" s="210" t="s">
        <v>18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2"/>
      <c r="O50" s="213" t="s">
        <v>20</v>
      </c>
      <c r="P50" s="214"/>
      <c r="Q50" s="214"/>
      <c r="R50" s="215"/>
      <c r="S50" s="162"/>
      <c r="T50" s="213" t="s">
        <v>21</v>
      </c>
      <c r="U50" s="214"/>
      <c r="V50" s="214"/>
      <c r="W50" s="215"/>
      <c r="X50" s="216" t="s">
        <v>18</v>
      </c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7"/>
    </row>
    <row r="51" spans="2:36" s="4" customFormat="1" ht="24.75" customHeight="1" thickBot="1">
      <c r="B51" s="81" t="s">
        <v>2</v>
      </c>
      <c r="C51" s="82" t="s">
        <v>3</v>
      </c>
      <c r="D51" s="82" t="s">
        <v>4</v>
      </c>
      <c r="E51" s="82" t="s">
        <v>5</v>
      </c>
      <c r="F51" s="82" t="s">
        <v>19</v>
      </c>
      <c r="G51" s="83"/>
      <c r="H51" s="163"/>
      <c r="I51" s="163"/>
      <c r="J51" s="84" t="s">
        <v>9</v>
      </c>
      <c r="K51" s="163"/>
      <c r="L51" s="163"/>
      <c r="M51" s="163"/>
      <c r="N51" s="163"/>
      <c r="O51" s="90" t="s">
        <v>2</v>
      </c>
      <c r="P51" s="91" t="s">
        <v>6</v>
      </c>
      <c r="Q51" s="91" t="s">
        <v>7</v>
      </c>
      <c r="R51" s="92" t="s">
        <v>8</v>
      </c>
      <c r="S51" s="101" t="s">
        <v>0</v>
      </c>
      <c r="T51" s="90" t="s">
        <v>2</v>
      </c>
      <c r="U51" s="91" t="s">
        <v>6</v>
      </c>
      <c r="V51" s="91" t="s">
        <v>7</v>
      </c>
      <c r="W51" s="93" t="s">
        <v>8</v>
      </c>
      <c r="X51" s="81" t="s">
        <v>2</v>
      </c>
      <c r="Y51" s="82" t="s">
        <v>3</v>
      </c>
      <c r="Z51" s="82" t="s">
        <v>4</v>
      </c>
      <c r="AA51" s="82" t="s">
        <v>5</v>
      </c>
      <c r="AB51" s="82" t="s">
        <v>19</v>
      </c>
      <c r="AC51" s="83"/>
      <c r="AD51" s="163"/>
      <c r="AE51" s="163"/>
      <c r="AF51" s="84" t="s">
        <v>9</v>
      </c>
      <c r="AG51" s="163"/>
      <c r="AH51" s="163"/>
      <c r="AI51" s="163"/>
      <c r="AJ51" s="164"/>
    </row>
    <row r="52" spans="2:36" s="4" customFormat="1" ht="24.75" customHeight="1" thickTop="1">
      <c r="B52" s="30"/>
      <c r="C52" s="85"/>
      <c r="D52" s="18"/>
      <c r="E52" s="104"/>
      <c r="F52" s="19"/>
      <c r="G52" s="86"/>
      <c r="H52" s="87"/>
      <c r="I52" s="165"/>
      <c r="J52" s="87"/>
      <c r="K52" s="87"/>
      <c r="L52" s="87"/>
      <c r="M52" s="87"/>
      <c r="N52" s="88"/>
      <c r="O52" s="99"/>
      <c r="P52" s="100"/>
      <c r="Q52" s="100"/>
      <c r="R52" s="166"/>
      <c r="S52" s="167"/>
      <c r="T52" s="99"/>
      <c r="U52" s="102"/>
      <c r="V52" s="102"/>
      <c r="W52" s="103"/>
      <c r="X52" s="30"/>
      <c r="Y52" s="168"/>
      <c r="Z52" s="169"/>
      <c r="AA52" s="168"/>
      <c r="AB52" s="19"/>
      <c r="AC52" s="170"/>
      <c r="AD52" s="87"/>
      <c r="AE52" s="87"/>
      <c r="AF52" s="17"/>
      <c r="AG52" s="17"/>
      <c r="AH52" s="87"/>
      <c r="AI52" s="87"/>
      <c r="AJ52" s="88"/>
    </row>
    <row r="53" spans="2:36" s="4" customFormat="1" ht="24.75" customHeight="1">
      <c r="B53" s="96">
        <v>1</v>
      </c>
      <c r="C53" s="97">
        <v>50.604</v>
      </c>
      <c r="D53" s="98">
        <v>-57</v>
      </c>
      <c r="E53" s="95">
        <f>C53+(D53/1000)</f>
        <v>50.547</v>
      </c>
      <c r="F53" s="19" t="s">
        <v>14</v>
      </c>
      <c r="G53" s="157" t="s">
        <v>41</v>
      </c>
      <c r="H53" s="87"/>
      <c r="I53" s="165"/>
      <c r="J53" s="87"/>
      <c r="K53" s="87"/>
      <c r="L53" s="87"/>
      <c r="M53" s="87"/>
      <c r="N53" s="171"/>
      <c r="O53" s="99"/>
      <c r="P53" s="100"/>
      <c r="Q53" s="100"/>
      <c r="R53" s="166"/>
      <c r="S53" s="167"/>
      <c r="T53" s="99"/>
      <c r="U53" s="102"/>
      <c r="V53" s="102"/>
      <c r="W53" s="103"/>
      <c r="X53" s="106">
        <v>5</v>
      </c>
      <c r="Y53" s="107">
        <v>50.447</v>
      </c>
      <c r="Z53" s="94">
        <v>-42</v>
      </c>
      <c r="AA53" s="95">
        <f>Y53+(Z53/1000)</f>
        <v>50.405</v>
      </c>
      <c r="AB53" s="19" t="s">
        <v>14</v>
      </c>
      <c r="AC53" s="172" t="s">
        <v>42</v>
      </c>
      <c r="AD53" s="87"/>
      <c r="AE53" s="87"/>
      <c r="AF53" s="87"/>
      <c r="AG53" s="17"/>
      <c r="AH53" s="17"/>
      <c r="AI53" s="87"/>
      <c r="AJ53" s="88"/>
    </row>
    <row r="54" spans="2:36" s="4" customFormat="1" ht="24.75" customHeight="1">
      <c r="B54" s="30"/>
      <c r="C54" s="85"/>
      <c r="D54" s="18"/>
      <c r="E54" s="104"/>
      <c r="F54" s="19"/>
      <c r="G54" s="86"/>
      <c r="H54" s="87"/>
      <c r="I54" s="165"/>
      <c r="J54" s="87"/>
      <c r="K54" s="87"/>
      <c r="L54" s="87"/>
      <c r="M54" s="87"/>
      <c r="N54" s="171"/>
      <c r="O54" s="99"/>
      <c r="P54" s="100"/>
      <c r="Q54" s="100"/>
      <c r="R54" s="166"/>
      <c r="S54" s="109" t="s">
        <v>39</v>
      </c>
      <c r="T54" s="99"/>
      <c r="U54" s="102"/>
      <c r="V54" s="102"/>
      <c r="W54" s="103"/>
      <c r="X54" s="30"/>
      <c r="Y54" s="85"/>
      <c r="Z54" s="19"/>
      <c r="AA54" s="85"/>
      <c r="AB54" s="19"/>
      <c r="AC54" s="170"/>
      <c r="AD54" s="87"/>
      <c r="AE54" s="87"/>
      <c r="AF54" s="87"/>
      <c r="AG54" s="17"/>
      <c r="AH54" s="17"/>
      <c r="AI54" s="87"/>
      <c r="AJ54" s="88"/>
    </row>
    <row r="55" spans="2:36" s="4" customFormat="1" ht="24.75" customHeight="1">
      <c r="B55" s="123">
        <v>2</v>
      </c>
      <c r="C55" s="156">
        <v>0.03</v>
      </c>
      <c r="D55" s="98">
        <v>46</v>
      </c>
      <c r="E55" s="95">
        <f>C55+(D55/1000)</f>
        <v>0.076</v>
      </c>
      <c r="F55" s="19" t="s">
        <v>14</v>
      </c>
      <c r="G55" s="157" t="s">
        <v>34</v>
      </c>
      <c r="H55" s="87"/>
      <c r="I55" s="165"/>
      <c r="J55" s="87"/>
      <c r="K55" s="87"/>
      <c r="L55" s="87"/>
      <c r="M55" s="87"/>
      <c r="N55" s="171"/>
      <c r="O55" s="129">
        <v>1</v>
      </c>
      <c r="P55" s="125">
        <v>50.547</v>
      </c>
      <c r="Q55" s="125">
        <v>50.358000000000004</v>
      </c>
      <c r="R55" s="108">
        <f>(P55-Q55)*1000</f>
        <v>188.99999999999295</v>
      </c>
      <c r="S55" s="111" t="s">
        <v>1</v>
      </c>
      <c r="T55" s="126">
        <v>1</v>
      </c>
      <c r="U55" s="128">
        <v>50.43</v>
      </c>
      <c r="V55" s="128">
        <v>50.38</v>
      </c>
      <c r="W55" s="110">
        <f>(U55-V55)*1000</f>
        <v>49.99999999999716</v>
      </c>
      <c r="X55" s="123">
        <v>6</v>
      </c>
      <c r="Y55" s="124">
        <v>50.386</v>
      </c>
      <c r="Z55" s="94">
        <v>42</v>
      </c>
      <c r="AA55" s="95">
        <f>Y55+(Z55/1000)</f>
        <v>50.428000000000004</v>
      </c>
      <c r="AB55" s="19" t="s">
        <v>14</v>
      </c>
      <c r="AC55" s="172" t="s">
        <v>36</v>
      </c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123" t="s">
        <v>37</v>
      </c>
      <c r="C56" s="156">
        <v>50.58</v>
      </c>
      <c r="D56" s="98">
        <v>46</v>
      </c>
      <c r="E56" s="95">
        <f>C56+(D56/1000)</f>
        <v>50.626</v>
      </c>
      <c r="F56" s="19"/>
      <c r="G56" s="86"/>
      <c r="H56" s="87"/>
      <c r="I56" s="165"/>
      <c r="J56" s="87"/>
      <c r="K56" s="87"/>
      <c r="L56" s="87"/>
      <c r="M56" s="87"/>
      <c r="N56" s="171"/>
      <c r="O56" s="99"/>
      <c r="P56" s="100"/>
      <c r="Q56" s="100"/>
      <c r="R56" s="105"/>
      <c r="S56" s="112"/>
      <c r="T56" s="99"/>
      <c r="U56" s="102"/>
      <c r="V56" s="102"/>
      <c r="W56" s="103"/>
      <c r="X56" s="30"/>
      <c r="Y56" s="85"/>
      <c r="Z56" s="19"/>
      <c r="AA56" s="85"/>
      <c r="AB56" s="19"/>
      <c r="AC56" s="170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30"/>
      <c r="C57" s="85"/>
      <c r="D57" s="18"/>
      <c r="E57" s="104"/>
      <c r="F57" s="19"/>
      <c r="G57" s="86"/>
      <c r="H57" s="87"/>
      <c r="I57" s="165"/>
      <c r="J57" s="87"/>
      <c r="K57" s="87"/>
      <c r="L57" s="87"/>
      <c r="M57" s="87"/>
      <c r="N57" s="171"/>
      <c r="O57" s="127">
        <v>2</v>
      </c>
      <c r="P57" s="125">
        <v>50.547</v>
      </c>
      <c r="Q57" s="125">
        <v>50.326</v>
      </c>
      <c r="R57" s="108">
        <f>(P57-Q57)*1000</f>
        <v>220.99999999999653</v>
      </c>
      <c r="S57" s="113" t="s">
        <v>40</v>
      </c>
      <c r="T57" s="126">
        <v>2</v>
      </c>
      <c r="U57" s="128">
        <v>50.47</v>
      </c>
      <c r="V57" s="128">
        <v>50.39</v>
      </c>
      <c r="W57" s="110">
        <f>(U57-V57)*1000</f>
        <v>79.9999999999983</v>
      </c>
      <c r="X57" s="106">
        <v>7</v>
      </c>
      <c r="Y57" s="107">
        <v>50.307</v>
      </c>
      <c r="Z57" s="94">
        <v>51</v>
      </c>
      <c r="AA57" s="95">
        <f>Y57+(Z57/1000)</f>
        <v>50.358000000000004</v>
      </c>
      <c r="AB57" s="19" t="s">
        <v>14</v>
      </c>
      <c r="AC57" s="172" t="s">
        <v>43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123">
        <v>3</v>
      </c>
      <c r="C58" s="156">
        <v>50.55</v>
      </c>
      <c r="D58" s="98">
        <v>46</v>
      </c>
      <c r="E58" s="95">
        <f>C58+(D58/1000)</f>
        <v>50.596</v>
      </c>
      <c r="F58" s="19" t="s">
        <v>14</v>
      </c>
      <c r="G58" s="157" t="s">
        <v>34</v>
      </c>
      <c r="H58" s="87"/>
      <c r="I58" s="165"/>
      <c r="J58" s="87"/>
      <c r="K58" s="87"/>
      <c r="L58" s="87"/>
      <c r="M58" s="87"/>
      <c r="N58" s="171"/>
      <c r="O58" s="99"/>
      <c r="P58" s="100"/>
      <c r="Q58" s="100"/>
      <c r="R58" s="105"/>
      <c r="S58" s="113">
        <v>2013</v>
      </c>
      <c r="T58" s="99"/>
      <c r="U58" s="102"/>
      <c r="V58" s="102"/>
      <c r="W58" s="103"/>
      <c r="X58" s="30"/>
      <c r="Y58" s="85"/>
      <c r="Z58" s="18"/>
      <c r="AA58" s="104"/>
      <c r="AB58" s="19"/>
      <c r="AC58" s="170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123">
        <v>4</v>
      </c>
      <c r="C59" s="156">
        <v>50.52</v>
      </c>
      <c r="D59" s="98">
        <v>46</v>
      </c>
      <c r="E59" s="95">
        <f>C59+(D59/1000)</f>
        <v>50.566</v>
      </c>
      <c r="F59" s="19" t="s">
        <v>14</v>
      </c>
      <c r="G59" s="157" t="s">
        <v>34</v>
      </c>
      <c r="H59" s="87"/>
      <c r="I59" s="165"/>
      <c r="J59" s="87"/>
      <c r="K59" s="87"/>
      <c r="L59" s="87"/>
      <c r="M59" s="87"/>
      <c r="N59" s="171"/>
      <c r="O59" s="99"/>
      <c r="P59" s="100"/>
      <c r="Q59" s="100"/>
      <c r="R59" s="105"/>
      <c r="S59" s="112"/>
      <c r="T59" s="99"/>
      <c r="U59" s="102"/>
      <c r="V59" s="102"/>
      <c r="W59" s="103"/>
      <c r="X59" s="96">
        <v>8</v>
      </c>
      <c r="Y59" s="97">
        <v>50.28</v>
      </c>
      <c r="Z59" s="98">
        <v>46</v>
      </c>
      <c r="AA59" s="95">
        <f>Y59+(Z59/1000)</f>
        <v>50.326</v>
      </c>
      <c r="AB59" s="19" t="s">
        <v>14</v>
      </c>
      <c r="AC59" s="157" t="s">
        <v>44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4"/>
      <c r="C60" s="115"/>
      <c r="D60" s="20"/>
      <c r="E60" s="115"/>
      <c r="F60" s="20"/>
      <c r="G60" s="116"/>
      <c r="H60" s="117"/>
      <c r="I60" s="117"/>
      <c r="J60" s="117"/>
      <c r="K60" s="117"/>
      <c r="L60" s="117"/>
      <c r="M60" s="117"/>
      <c r="N60" s="173"/>
      <c r="O60" s="174"/>
      <c r="P60" s="175"/>
      <c r="Q60" s="175"/>
      <c r="R60" s="176"/>
      <c r="S60" s="177"/>
      <c r="T60" s="174"/>
      <c r="U60" s="178"/>
      <c r="V60" s="175"/>
      <c r="W60" s="179"/>
      <c r="X60" s="114"/>
      <c r="Y60" s="115"/>
      <c r="Z60" s="20"/>
      <c r="AA60" s="115"/>
      <c r="AB60" s="20"/>
      <c r="AC60" s="117"/>
      <c r="AD60" s="117"/>
      <c r="AE60" s="117"/>
      <c r="AF60" s="117"/>
      <c r="AG60" s="180"/>
      <c r="AH60" s="180"/>
      <c r="AI60" s="117"/>
      <c r="AJ60" s="118"/>
    </row>
  </sheetData>
  <sheetProtection password="E9A7" sheet="1" objects="1" scenarios="1"/>
  <mergeCells count="17">
    <mergeCell ref="W5:X5"/>
    <mergeCell ref="O31:O32"/>
    <mergeCell ref="J8:K8"/>
    <mergeCell ref="J9:K9"/>
    <mergeCell ref="AA8:AB8"/>
    <mergeCell ref="AA9:AB9"/>
    <mergeCell ref="Y5:Z5"/>
    <mergeCell ref="B50:N50"/>
    <mergeCell ref="O50:R50"/>
    <mergeCell ref="T50:W50"/>
    <mergeCell ref="X50:AJ50"/>
    <mergeCell ref="W4:AB4"/>
    <mergeCell ref="AA5:AB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45171" r:id="rId1"/>
    <oleObject progId="Paint.Picture" shapeId="3452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 s="5"/>
      <c r="M1" s="5"/>
      <c r="N1" s="5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88"/>
      <c r="C2" s="189"/>
      <c r="D2" s="189"/>
      <c r="E2" s="35" t="s">
        <v>28</v>
      </c>
      <c r="F2" s="189"/>
      <c r="G2" s="189"/>
      <c r="H2" s="190"/>
      <c r="I2" s="38"/>
      <c r="J2" s="5"/>
      <c r="K2" s="5"/>
      <c r="L2" s="5"/>
      <c r="M2" s="5"/>
      <c r="N2" s="5"/>
      <c r="P2" s="41"/>
      <c r="Q2" s="38"/>
      <c r="R2" s="38"/>
      <c r="S2" s="38"/>
      <c r="T2" s="38"/>
      <c r="U2" s="38"/>
      <c r="V2" s="38"/>
      <c r="W2" s="34"/>
      <c r="X2" s="34"/>
      <c r="Y2" s="34"/>
      <c r="Z2" s="34"/>
      <c r="AA2" s="34"/>
      <c r="AB2" s="34"/>
      <c r="AC2" s="34"/>
      <c r="AD2" s="188"/>
      <c r="AE2" s="189"/>
      <c r="AF2" s="189"/>
      <c r="AG2" s="35" t="s">
        <v>33</v>
      </c>
      <c r="AH2" s="189"/>
      <c r="AI2" s="189"/>
      <c r="AJ2" s="190"/>
      <c r="AK2" s="38"/>
      <c r="AL2" s="38"/>
    </row>
    <row r="3" spans="2:36" s="192" customFormat="1" ht="36" customHeight="1" thickBot="1" thickTop="1">
      <c r="B3"/>
      <c r="C3"/>
      <c r="D3"/>
      <c r="E3"/>
      <c r="F3"/>
      <c r="G3"/>
      <c r="H3"/>
      <c r="I3" s="38"/>
      <c r="J3" s="5"/>
      <c r="K3" s="5"/>
      <c r="L3" s="5"/>
      <c r="M3" s="5"/>
      <c r="N3" s="5"/>
      <c r="O3" s="191" t="s">
        <v>26</v>
      </c>
      <c r="Q3"/>
      <c r="S3" s="193" t="s">
        <v>31</v>
      </c>
      <c r="T3" s="27"/>
      <c r="U3"/>
      <c r="V3"/>
      <c r="W3" s="194" t="s">
        <v>32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5"/>
      <c r="K4" s="5"/>
      <c r="L4" s="5"/>
      <c r="M4" s="5"/>
      <c r="N4" s="5"/>
      <c r="O4" s="46"/>
      <c r="P4" s="195"/>
      <c r="Q4" s="196"/>
      <c r="R4" s="196"/>
      <c r="S4" s="196"/>
      <c r="T4" s="196"/>
      <c r="U4" s="196"/>
      <c r="V4" s="196"/>
      <c r="W4" s="48"/>
      <c r="X4" s="34"/>
      <c r="Y4" s="34"/>
      <c r="Z4" s="34"/>
      <c r="AA4" s="34"/>
      <c r="AB4" s="34"/>
      <c r="AC4" s="34"/>
      <c r="AD4" s="14"/>
      <c r="AE4" s="15"/>
      <c r="AF4" s="15"/>
      <c r="AG4" s="15"/>
      <c r="AH4" s="15"/>
      <c r="AI4" s="15"/>
      <c r="AJ4" s="16"/>
    </row>
    <row r="5" spans="2:36" s="39" customFormat="1" ht="25.5" customHeight="1">
      <c r="B5" s="23"/>
      <c r="C5" s="17"/>
      <c r="D5" s="17"/>
      <c r="E5" s="9" t="s">
        <v>17</v>
      </c>
      <c r="F5" s="17"/>
      <c r="G5" s="17"/>
      <c r="H5" s="13"/>
      <c r="I5" s="38"/>
      <c r="J5" s="5"/>
      <c r="K5" s="5"/>
      <c r="L5" s="5"/>
      <c r="M5" s="5"/>
      <c r="N5" s="5"/>
      <c r="O5" s="50"/>
      <c r="P5" s="42"/>
      <c r="Q5" s="42"/>
      <c r="R5" s="197"/>
      <c r="S5" s="198" t="s">
        <v>49</v>
      </c>
      <c r="T5" s="199"/>
      <c r="U5" s="42"/>
      <c r="V5" s="200"/>
      <c r="W5" s="51"/>
      <c r="X5" s="34"/>
      <c r="Y5" s="34"/>
      <c r="Z5" s="34"/>
      <c r="AA5" s="34"/>
      <c r="AB5" s="34"/>
      <c r="AC5" s="34"/>
      <c r="AD5" s="23"/>
      <c r="AE5" s="17"/>
      <c r="AF5" s="17"/>
      <c r="AG5" s="9" t="s">
        <v>17</v>
      </c>
      <c r="AH5" s="17"/>
      <c r="AI5" s="17"/>
      <c r="AJ5" s="13"/>
    </row>
    <row r="6" spans="2:36" s="39" customFormat="1" ht="25.5" customHeight="1">
      <c r="B6" s="8"/>
      <c r="C6" s="2"/>
      <c r="D6" s="2"/>
      <c r="E6" s="2"/>
      <c r="F6" s="2"/>
      <c r="G6" s="2"/>
      <c r="H6" s="52"/>
      <c r="I6" s="38"/>
      <c r="J6" s="5"/>
      <c r="K6" s="5"/>
      <c r="L6" s="5"/>
      <c r="M6" s="5"/>
      <c r="N6" s="5"/>
      <c r="O6" s="50"/>
      <c r="P6" s="42"/>
      <c r="Q6" s="200"/>
      <c r="R6" s="200"/>
      <c r="S6" s="200"/>
      <c r="T6" s="200"/>
      <c r="U6" s="200"/>
      <c r="V6" s="200"/>
      <c r="W6" s="51"/>
      <c r="X6" s="34"/>
      <c r="Y6" s="34"/>
      <c r="Z6" s="34"/>
      <c r="AA6" s="34"/>
      <c r="AB6" s="34"/>
      <c r="AC6" s="34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50</v>
      </c>
      <c r="F7" s="10"/>
      <c r="G7" s="10"/>
      <c r="H7" s="13"/>
      <c r="I7" s="38"/>
      <c r="J7" s="5"/>
      <c r="K7" s="5"/>
      <c r="L7" s="5"/>
      <c r="M7" s="5"/>
      <c r="N7" s="5"/>
      <c r="O7" s="50"/>
      <c r="P7" s="42"/>
      <c r="Q7" s="201"/>
      <c r="R7" s="42"/>
      <c r="S7" s="161" t="s">
        <v>35</v>
      </c>
      <c r="T7" s="201"/>
      <c r="U7" s="42"/>
      <c r="V7" s="42"/>
      <c r="W7" s="51"/>
      <c r="X7" s="34"/>
      <c r="Y7" s="34"/>
      <c r="Z7" s="34"/>
      <c r="AA7" s="34"/>
      <c r="AB7" s="34"/>
      <c r="AC7" s="34"/>
      <c r="AD7" s="8"/>
      <c r="AE7" s="10"/>
      <c r="AF7" s="10"/>
      <c r="AG7" s="11" t="s">
        <v>50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51</v>
      </c>
      <c r="F8" s="10"/>
      <c r="G8" s="10"/>
      <c r="H8" s="13"/>
      <c r="I8" s="38"/>
      <c r="J8" s="5"/>
      <c r="K8" s="5"/>
      <c r="L8" s="5"/>
      <c r="M8" s="5"/>
      <c r="N8" s="5"/>
      <c r="O8" s="50"/>
      <c r="P8" s="42"/>
      <c r="Q8" s="201"/>
      <c r="R8" s="201"/>
      <c r="S8" s="137" t="s">
        <v>52</v>
      </c>
      <c r="T8" s="201"/>
      <c r="U8" s="201"/>
      <c r="V8" s="201"/>
      <c r="W8" s="51"/>
      <c r="X8" s="34"/>
      <c r="Y8" s="34"/>
      <c r="Z8" s="34"/>
      <c r="AA8" s="34"/>
      <c r="AB8" s="34"/>
      <c r="AC8" s="34"/>
      <c r="AD8" s="8"/>
      <c r="AE8" s="10"/>
      <c r="AF8" s="10"/>
      <c r="AG8" s="32" t="s">
        <v>51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5"/>
      <c r="K9" s="5"/>
      <c r="L9" s="5"/>
      <c r="M9" s="5"/>
      <c r="N9" s="5"/>
      <c r="O9" s="50"/>
      <c r="P9" s="42"/>
      <c r="Q9" s="38"/>
      <c r="R9" s="38"/>
      <c r="S9" s="185" t="s">
        <v>53</v>
      </c>
      <c r="T9" s="38"/>
      <c r="U9" s="38"/>
      <c r="V9" s="38"/>
      <c r="W9" s="51"/>
      <c r="X9" s="34"/>
      <c r="Y9" s="34"/>
      <c r="Z9" s="34"/>
      <c r="AA9" s="34"/>
      <c r="AB9" s="34"/>
      <c r="AC9" s="34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54</v>
      </c>
      <c r="F10" s="7"/>
      <c r="G10" s="7"/>
      <c r="H10" s="22"/>
      <c r="I10" s="38"/>
      <c r="J10" s="5"/>
      <c r="K10" s="5"/>
      <c r="L10" s="5"/>
      <c r="M10" s="5"/>
      <c r="N10" s="5"/>
      <c r="O10" s="50"/>
      <c r="P10" s="42"/>
      <c r="Q10" s="38"/>
      <c r="R10" s="38"/>
      <c r="S10" s="12" t="s">
        <v>16</v>
      </c>
      <c r="T10" s="38"/>
      <c r="U10" s="38"/>
      <c r="V10" s="38"/>
      <c r="W10" s="51"/>
      <c r="X10" s="34"/>
      <c r="Y10" s="34"/>
      <c r="Z10" s="34"/>
      <c r="AA10" s="34"/>
      <c r="AB10" s="34"/>
      <c r="AC10" s="34"/>
      <c r="AD10" s="8"/>
      <c r="AE10" s="7"/>
      <c r="AF10" s="7"/>
      <c r="AG10" s="12" t="s">
        <v>54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5"/>
      <c r="K11" s="5"/>
      <c r="L11" s="5"/>
      <c r="M11" s="5"/>
      <c r="N11" s="5"/>
      <c r="O11" s="68"/>
      <c r="P11" s="69"/>
      <c r="Q11" s="69"/>
      <c r="R11" s="69"/>
      <c r="S11" s="69"/>
      <c r="T11" s="69"/>
      <c r="U11" s="69"/>
      <c r="V11" s="69"/>
      <c r="W11" s="70"/>
      <c r="X11" s="34"/>
      <c r="Y11" s="34"/>
      <c r="Z11" s="34"/>
      <c r="AA11" s="34"/>
      <c r="AB11" s="34"/>
      <c r="AC11" s="34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5"/>
      <c r="K12" s="5"/>
      <c r="L12" s="5"/>
      <c r="M12" s="5"/>
      <c r="N12" s="5"/>
      <c r="O12" s="202"/>
      <c r="P12" s="77"/>
      <c r="Q12"/>
      <c r="R12"/>
      <c r="S12"/>
      <c r="T12"/>
      <c r="U12"/>
      <c r="V12"/>
      <c r="W12"/>
      <c r="X12" s="34"/>
      <c r="Y12" s="34"/>
      <c r="Z12" s="34"/>
      <c r="AA12" s="34"/>
      <c r="AB12" s="34"/>
      <c r="AC12" s="34"/>
      <c r="AD12" s="61"/>
      <c r="AE12" s="61"/>
      <c r="AF12" s="61"/>
      <c r="AG12" s="61"/>
      <c r="AH12" s="61"/>
      <c r="AI12" s="61"/>
      <c r="AJ12" s="61"/>
    </row>
    <row r="13" spans="10:29" s="63" customFormat="1" ht="18" customHeight="1">
      <c r="J13" s="5"/>
      <c r="K13" s="5"/>
      <c r="L13" s="5"/>
      <c r="M13" s="5"/>
      <c r="N13" s="5"/>
      <c r="Q13" s="39"/>
      <c r="R13" s="39"/>
      <c r="S13" s="39"/>
      <c r="T13" s="39"/>
      <c r="U13" s="39"/>
      <c r="X13" s="34"/>
      <c r="Y13" s="34"/>
      <c r="Z13" s="34"/>
      <c r="AA13" s="34"/>
      <c r="AB13" s="34"/>
      <c r="AC13" s="34"/>
    </row>
    <row r="14" spans="10:29" s="63" customFormat="1" ht="18" customHeight="1">
      <c r="J14" s="5"/>
      <c r="K14" s="5"/>
      <c r="L14" s="5"/>
      <c r="M14" s="5"/>
      <c r="N14" s="5"/>
      <c r="X14" s="34"/>
      <c r="Y14" s="34"/>
      <c r="Z14" s="34"/>
      <c r="AA14" s="34"/>
      <c r="AB14" s="34"/>
      <c r="AC14" s="34"/>
    </row>
    <row r="15" spans="10:19" s="63" customFormat="1" ht="18" customHeight="1">
      <c r="J15" s="5"/>
      <c r="K15" s="5"/>
      <c r="L15" s="5"/>
      <c r="M15" s="5"/>
      <c r="N15" s="5"/>
      <c r="S15" s="143" t="s">
        <v>55</v>
      </c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5"/>
      <c r="C17" s="61"/>
      <c r="D17" s="61"/>
      <c r="E17" s="61"/>
      <c r="F17" s="61"/>
      <c r="G17" s="61"/>
      <c r="H17" s="61"/>
      <c r="I17" s="38"/>
      <c r="J17" s="61"/>
      <c r="K17" s="61"/>
      <c r="L17" s="61"/>
      <c r="M17" s="61"/>
      <c r="N17" s="61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61"/>
      <c r="C18" s="61"/>
      <c r="D18" s="61"/>
      <c r="E18" s="61"/>
      <c r="F18" s="61"/>
      <c r="G18" s="61"/>
      <c r="H18" s="61"/>
      <c r="I18" s="38"/>
      <c r="J18" s="61"/>
      <c r="K18" s="61"/>
      <c r="L18" s="61"/>
      <c r="M18" s="61"/>
      <c r="N18" s="61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63" customFormat="1" ht="18" customHeight="1">
      <c r="B19" s="5"/>
      <c r="I19" s="38"/>
      <c r="J19" s="61"/>
      <c r="K19" s="61"/>
      <c r="L19" s="61"/>
      <c r="M19" s="61"/>
      <c r="N19" s="61"/>
      <c r="O19" s="61"/>
      <c r="P19" s="77"/>
      <c r="R19" s="7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>
      <c r="B20" s="182">
        <v>50.922</v>
      </c>
      <c r="I20" s="38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3" customFormat="1" ht="18" customHeight="1">
      <c r="B21"/>
    </row>
    <row r="22" spans="3:6" s="63" customFormat="1" ht="18" customHeight="1">
      <c r="C22" s="5"/>
      <c r="E22" s="5"/>
      <c r="F22" s="5"/>
    </row>
    <row r="23" spans="2:7" s="63" customFormat="1" ht="18" customHeight="1">
      <c r="B23" s="203"/>
      <c r="G23" s="5"/>
    </row>
    <row r="24" spans="2:18" s="63" customFormat="1" ht="18" customHeight="1">
      <c r="B24"/>
      <c r="G24" s="5"/>
      <c r="R24" s="71"/>
    </row>
    <row r="25" spans="3:37" s="63" customFormat="1" ht="18" customHeight="1">
      <c r="C25" s="5"/>
      <c r="E25" s="5"/>
      <c r="F25" s="5"/>
      <c r="H25" s="5"/>
      <c r="I25" s="5"/>
      <c r="AC25" s="61"/>
      <c r="AD25" s="61"/>
      <c r="AJ25" s="61"/>
      <c r="AK25" s="61"/>
    </row>
    <row r="26" spans="2:37" s="63" customFormat="1" ht="18" customHeight="1">
      <c r="B26" s="61"/>
      <c r="C26" s="61"/>
      <c r="D26" s="61"/>
      <c r="E26" s="61"/>
      <c r="F26" s="61"/>
      <c r="G26" s="5"/>
      <c r="H26" s="61"/>
      <c r="I26" s="5"/>
      <c r="AC26" s="61"/>
      <c r="AD26" s="61"/>
      <c r="AJ26" s="61"/>
      <c r="AK26" s="61"/>
    </row>
    <row r="27" spans="2:37" s="63" customFormat="1" ht="18" customHeight="1">
      <c r="B27" s="61"/>
      <c r="C27" s="61"/>
      <c r="D27" s="61"/>
      <c r="E27" s="61"/>
      <c r="F27" s="61"/>
      <c r="G27" s="5"/>
      <c r="H27" s="5"/>
      <c r="I27" s="5"/>
      <c r="J27" s="5"/>
      <c r="K27" s="5"/>
      <c r="L27" s="71"/>
      <c r="M27" s="71"/>
      <c r="N27" s="71"/>
      <c r="O27" s="71"/>
      <c r="R27" s="71"/>
      <c r="AC27" s="61"/>
      <c r="AD27" s="61"/>
      <c r="AJ27" s="61"/>
      <c r="AK27" s="61"/>
    </row>
    <row r="28" spans="2:37" s="63" customFormat="1" ht="18" customHeight="1">
      <c r="B28" s="61"/>
      <c r="D28" s="61"/>
      <c r="E28" s="61"/>
      <c r="F28" s="61"/>
      <c r="G28" s="61"/>
      <c r="H28" s="61"/>
      <c r="I28" s="61"/>
      <c r="J28" s="61"/>
      <c r="K28" s="61"/>
      <c r="M28" s="71"/>
      <c r="N28" s="61"/>
      <c r="O28" s="61"/>
      <c r="Q28" s="89"/>
      <c r="U28" s="61"/>
      <c r="AA28" s="71"/>
      <c r="AC28" s="61"/>
      <c r="AD28" s="61"/>
      <c r="AJ28" s="61"/>
      <c r="AK28" s="61"/>
    </row>
    <row r="29" spans="4:12" s="63" customFormat="1" ht="18" customHeight="1">
      <c r="D29"/>
      <c r="E29" s="5"/>
      <c r="G29" s="5"/>
      <c r="L29" s="160">
        <v>2</v>
      </c>
    </row>
    <row r="30" spans="6:28" s="63" customFormat="1" ht="18" customHeight="1">
      <c r="F30" s="5"/>
      <c r="H30" s="5"/>
      <c r="L30" s="5"/>
      <c r="S30" s="61"/>
      <c r="X30" s="204" t="s">
        <v>56</v>
      </c>
      <c r="AB30" s="204" t="s">
        <v>56</v>
      </c>
    </row>
    <row r="31" spans="2:37" s="63" customFormat="1" ht="18" customHeight="1">
      <c r="B31" s="61"/>
      <c r="D31"/>
      <c r="F31" s="5"/>
      <c r="G31" s="5"/>
      <c r="H31" s="5"/>
      <c r="K31" s="5"/>
      <c r="L31" s="5"/>
      <c r="M31" s="5"/>
      <c r="O31" s="230">
        <v>3</v>
      </c>
      <c r="X31" s="73" t="s">
        <v>57</v>
      </c>
      <c r="Y31" s="5"/>
      <c r="AB31" s="73" t="s">
        <v>58</v>
      </c>
      <c r="AJ31" s="61"/>
      <c r="AK31" s="61"/>
    </row>
    <row r="32" spans="2:37" s="63" customFormat="1" ht="18" customHeight="1">
      <c r="B32" s="61"/>
      <c r="D32"/>
      <c r="F32" s="61"/>
      <c r="G32" s="61"/>
      <c r="N32" s="5"/>
      <c r="O32" s="230"/>
      <c r="P32" s="72"/>
      <c r="Q32" s="71"/>
      <c r="R32" s="71"/>
      <c r="T32" s="71"/>
      <c r="U32" s="71"/>
      <c r="V32" s="71"/>
      <c r="Y32" s="71"/>
      <c r="AA32" s="181" t="s">
        <v>59</v>
      </c>
      <c r="AD32" s="5"/>
      <c r="AE32" s="5"/>
      <c r="AF32" s="71"/>
      <c r="AJ32" s="61"/>
      <c r="AK32" s="61"/>
    </row>
    <row r="33" spans="2:37" s="63" customFormat="1" ht="18" customHeight="1">
      <c r="B33" s="61"/>
      <c r="E33" s="183">
        <v>50.726</v>
      </c>
      <c r="F33" s="5"/>
      <c r="G33" s="5"/>
      <c r="H33" s="5"/>
      <c r="I33" s="5"/>
      <c r="M33" s="5"/>
      <c r="N33" s="5"/>
      <c r="O33" s="5"/>
      <c r="Q33" s="160">
        <v>4</v>
      </c>
      <c r="R33" s="71"/>
      <c r="U33" s="71"/>
      <c r="V33" s="5"/>
      <c r="W33" s="89"/>
      <c r="Y33" s="160">
        <v>6</v>
      </c>
      <c r="AA33" s="5"/>
      <c r="AD33" s="71"/>
      <c r="AE33" s="71"/>
      <c r="AF33" s="5"/>
      <c r="AI33" s="5"/>
      <c r="AJ33" s="61"/>
      <c r="AK33" s="61"/>
    </row>
    <row r="34" spans="2:37" s="63" customFormat="1" ht="18" customHeight="1">
      <c r="B34" s="61"/>
      <c r="D34"/>
      <c r="E34" s="61"/>
      <c r="G34" s="5"/>
      <c r="M34" s="5"/>
      <c r="N34" s="5"/>
      <c r="O34" s="5"/>
      <c r="P34" s="5"/>
      <c r="Q34" s="5"/>
      <c r="S34" s="5"/>
      <c r="T34" s="71"/>
      <c r="X34" s="5"/>
      <c r="Y34" s="5"/>
      <c r="Z34" s="5"/>
      <c r="AA34" s="5"/>
      <c r="AC34" s="89"/>
      <c r="AF34" s="71"/>
      <c r="AH34"/>
      <c r="AI34" s="6"/>
      <c r="AJ34" s="61"/>
      <c r="AK34" s="61"/>
    </row>
    <row r="35" spans="2:37" s="63" customFormat="1" ht="18" customHeight="1">
      <c r="B35" s="61"/>
      <c r="D35" s="6"/>
      <c r="E35" s="61"/>
      <c r="F35" s="5"/>
      <c r="G35" s="61"/>
      <c r="I35" s="5"/>
      <c r="M35" s="5"/>
      <c r="N35" s="61"/>
      <c r="O35" s="71"/>
      <c r="R35" s="71"/>
      <c r="S35" s="71"/>
      <c r="T35" s="71"/>
      <c r="U35" s="71"/>
      <c r="V35" s="71"/>
      <c r="Z35" s="5"/>
      <c r="AA35" s="5"/>
      <c r="AB35" s="5"/>
      <c r="AC35" s="89"/>
      <c r="AF35" s="72"/>
      <c r="AI35" s="6"/>
      <c r="AJ35" s="61"/>
      <c r="AK35" s="61"/>
    </row>
    <row r="36" spans="2:37" s="63" customFormat="1" ht="18" customHeight="1">
      <c r="B36" s="61"/>
      <c r="K36" s="158">
        <v>1</v>
      </c>
      <c r="O36" s="71"/>
      <c r="R36" s="71"/>
      <c r="S36" s="71"/>
      <c r="U36" s="71"/>
      <c r="V36" s="71"/>
      <c r="W36" s="5"/>
      <c r="X36" s="75"/>
      <c r="Y36" s="89"/>
      <c r="AB36" s="5"/>
      <c r="AC36" s="5"/>
      <c r="AE36" s="158">
        <v>7</v>
      </c>
      <c r="AG36" s="158">
        <v>8</v>
      </c>
      <c r="AI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71"/>
      <c r="M37" s="71"/>
      <c r="N37" s="71"/>
      <c r="O37" s="76"/>
      <c r="R37" s="71"/>
      <c r="S37" s="6"/>
      <c r="T37" s="5"/>
      <c r="U37" s="5"/>
      <c r="V37" s="5"/>
      <c r="Y37" s="5"/>
      <c r="Z37" s="5"/>
      <c r="AA37" s="61"/>
      <c r="AB37" s="71"/>
      <c r="AC37" s="5"/>
      <c r="AD37" s="5"/>
      <c r="AE37" s="5"/>
      <c r="AF37" s="5"/>
      <c r="AG37" s="5"/>
      <c r="AH37" s="5"/>
      <c r="AI37" s="5"/>
      <c r="AJ37" s="5"/>
      <c r="AK37" s="61"/>
    </row>
    <row r="38" spans="2:37" s="63" customFormat="1" ht="18" customHeight="1">
      <c r="B38" s="61"/>
      <c r="D38" s="5"/>
      <c r="E38" s="71"/>
      <c r="G38" s="5"/>
      <c r="H38" s="71"/>
      <c r="K38" s="71"/>
      <c r="L38" s="71"/>
      <c r="M38" s="71"/>
      <c r="N38" s="5"/>
      <c r="Q38" s="77"/>
      <c r="R38" s="71"/>
      <c r="S38" s="5"/>
      <c r="U38" s="158">
        <v>5</v>
      </c>
      <c r="V38" s="71"/>
      <c r="Y38" s="71"/>
      <c r="Z38" s="71"/>
      <c r="AB38" s="5"/>
      <c r="AC38" s="5"/>
      <c r="AD38" s="5"/>
      <c r="AE38" s="61"/>
      <c r="AF38" s="71"/>
      <c r="AH38" s="6"/>
      <c r="AI38" s="5"/>
      <c r="AK38" s="61"/>
    </row>
    <row r="39" spans="6:37" s="63" customFormat="1" ht="18" customHeight="1">
      <c r="F39" s="5"/>
      <c r="H39" s="5"/>
      <c r="I39" s="5"/>
      <c r="J39" s="5"/>
      <c r="K39" s="71"/>
      <c r="L39" s="5"/>
      <c r="M39" s="5"/>
      <c r="N39" s="5"/>
      <c r="O39" s="5"/>
      <c r="P39" s="5"/>
      <c r="R39" s="71"/>
      <c r="S39" s="5"/>
      <c r="T39" s="71"/>
      <c r="U39" s="89"/>
      <c r="W39" s="5"/>
      <c r="X39" s="71"/>
      <c r="Y39" s="78"/>
      <c r="AB39" s="71"/>
      <c r="AC39" s="5"/>
      <c r="AD39" s="5"/>
      <c r="AE39" s="5"/>
      <c r="AF39" s="75"/>
      <c r="AH39" s="5"/>
      <c r="AI39" s="5"/>
      <c r="AJ39" s="61"/>
      <c r="AK39" s="61"/>
    </row>
    <row r="40" spans="8:37" s="63" customFormat="1" ht="18" customHeight="1">
      <c r="H40" s="61"/>
      <c r="I40" s="5"/>
      <c r="K40" s="5"/>
      <c r="L40" s="71"/>
      <c r="M40" s="71"/>
      <c r="N40" s="5"/>
      <c r="O40" s="5"/>
      <c r="P40" s="5"/>
      <c r="R40" s="71"/>
      <c r="S40" s="5"/>
      <c r="T40" s="71"/>
      <c r="V40" s="71"/>
      <c r="W40" s="71"/>
      <c r="X40" s="71"/>
      <c r="AA40" s="5"/>
      <c r="AB40" s="5"/>
      <c r="AC40" s="5"/>
      <c r="AE40" s="71"/>
      <c r="AK40" s="61"/>
    </row>
    <row r="41" spans="2:37" s="63" customFormat="1" ht="18" customHeight="1">
      <c r="B41" s="61"/>
      <c r="D41" s="71"/>
      <c r="F41" s="5"/>
      <c r="G41" s="5"/>
      <c r="I41" s="89"/>
      <c r="L41" s="5"/>
      <c r="N41" s="5"/>
      <c r="O41" s="5"/>
      <c r="Q41" s="71"/>
      <c r="R41" s="71"/>
      <c r="S41" s="77"/>
      <c r="U41" s="71"/>
      <c r="V41" s="71"/>
      <c r="Y41" s="71"/>
      <c r="Z41" s="71"/>
      <c r="AA41" s="71"/>
      <c r="AB41" s="71"/>
      <c r="AC41" s="5"/>
      <c r="AD41" s="5"/>
      <c r="AF41" s="75"/>
      <c r="AH41" s="5"/>
      <c r="AI41" s="71"/>
      <c r="AJ41" s="71"/>
      <c r="AK41" s="61"/>
    </row>
    <row r="42" spans="2:37" s="63" customFormat="1" ht="18" customHeight="1">
      <c r="B42" s="77"/>
      <c r="C42" s="5"/>
      <c r="D42" s="5"/>
      <c r="G42" s="5"/>
      <c r="I42" s="74"/>
      <c r="J42" s="5"/>
      <c r="K42" s="5"/>
      <c r="M42" s="71"/>
      <c r="N42" s="204" t="s">
        <v>56</v>
      </c>
      <c r="O42" s="205" t="s">
        <v>13</v>
      </c>
      <c r="P42" s="71"/>
      <c r="Q42" s="71"/>
      <c r="R42" s="71"/>
      <c r="S42" s="77"/>
      <c r="Y42" s="71"/>
      <c r="Z42" s="5"/>
      <c r="AA42" s="5"/>
      <c r="AB42" s="5"/>
      <c r="AC42" s="205" t="s">
        <v>60</v>
      </c>
      <c r="AD42" s="204" t="s">
        <v>56</v>
      </c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78"/>
      <c r="H43" s="5"/>
      <c r="J43"/>
      <c r="L43" s="5"/>
      <c r="N43" s="73" t="s">
        <v>61</v>
      </c>
      <c r="O43" s="5"/>
      <c r="P43" s="5"/>
      <c r="Q43" s="61"/>
      <c r="R43" s="71"/>
      <c r="S43" s="5"/>
      <c r="T43" s="77"/>
      <c r="U43" s="71"/>
      <c r="V43" s="71"/>
      <c r="X43" s="5"/>
      <c r="Z43" s="5"/>
      <c r="AD43" s="73" t="s">
        <v>62</v>
      </c>
      <c r="AE43" s="74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8"/>
      <c r="F44" s="71"/>
      <c r="H44" s="71"/>
      <c r="L44" s="71"/>
      <c r="M44" s="71"/>
      <c r="P44" s="71"/>
      <c r="Q44" s="71"/>
      <c r="R44" s="71"/>
      <c r="S44" s="71"/>
      <c r="T44" s="71"/>
      <c r="U44" s="71"/>
      <c r="V44" s="71"/>
      <c r="W44" s="71"/>
      <c r="X44" s="5"/>
      <c r="AB44" s="72"/>
      <c r="AD44" s="71"/>
      <c r="AF44" s="71"/>
      <c r="AH44" s="71"/>
      <c r="AI44" s="72"/>
      <c r="AJ44" s="79"/>
      <c r="AK44" s="61"/>
    </row>
    <row r="45" s="63" customFormat="1" ht="18" customHeight="1"/>
    <row r="46" s="63" customFormat="1" ht="18" customHeight="1"/>
    <row r="47" s="63" customFormat="1" ht="18" customHeight="1"/>
    <row r="48" s="63" customFormat="1" ht="18" customHeight="1"/>
    <row r="49" spans="2:37" s="63" customFormat="1" ht="18" customHeight="1">
      <c r="B49" s="61"/>
      <c r="C49" s="80"/>
      <c r="D49" s="80"/>
      <c r="H49" s="71"/>
      <c r="J49" s="71"/>
      <c r="L49" s="72"/>
      <c r="M49" s="72"/>
      <c r="N49" s="71"/>
      <c r="O49" s="71"/>
      <c r="P49" s="71"/>
      <c r="Q49" s="71"/>
      <c r="R49" s="71"/>
      <c r="T49" s="61"/>
      <c r="U49" s="71"/>
      <c r="V49" s="71"/>
      <c r="W49" s="73"/>
      <c r="X49" s="71"/>
      <c r="Y49" s="71"/>
      <c r="Z49" s="71"/>
      <c r="AA49" s="71"/>
      <c r="AB49" s="72"/>
      <c r="AD49" s="72"/>
      <c r="AH49" s="61"/>
      <c r="AI49" s="71"/>
      <c r="AJ49" s="78"/>
      <c r="AK49" s="61"/>
    </row>
    <row r="50" spans="2:37" s="63" customFormat="1" ht="18" customHeight="1">
      <c r="B50" s="61"/>
      <c r="C50" s="80"/>
      <c r="D50" s="80"/>
      <c r="H50" s="71"/>
      <c r="J50" s="71"/>
      <c r="L50" s="72"/>
      <c r="M50" s="72"/>
      <c r="N50" s="71"/>
      <c r="O50" s="71"/>
      <c r="P50" s="71"/>
      <c r="Q50" s="71"/>
      <c r="R50" s="71"/>
      <c r="T50" s="61"/>
      <c r="U50" s="71"/>
      <c r="V50" s="71"/>
      <c r="W50" s="71"/>
      <c r="X50" s="71"/>
      <c r="Y50" s="71"/>
      <c r="Z50" s="71"/>
      <c r="AA50" s="71"/>
      <c r="AB50" s="72"/>
      <c r="AD50" s="72"/>
      <c r="AH50" s="61"/>
      <c r="AI50" s="71"/>
      <c r="AJ50" s="78"/>
      <c r="AK50" s="61"/>
    </row>
    <row r="51" spans="2:37" s="63" customFormat="1" ht="18" customHeight="1" thickBot="1">
      <c r="B51" s="61"/>
      <c r="C51" s="61"/>
      <c r="D51" s="61"/>
      <c r="E51" s="61"/>
      <c r="Q51" s="71"/>
      <c r="R51" s="71"/>
      <c r="U51" s="71"/>
      <c r="V51" s="71"/>
      <c r="W51" s="72"/>
      <c r="X51" s="72"/>
      <c r="Y51" s="71"/>
      <c r="Z51" s="72"/>
      <c r="AA51" s="72"/>
      <c r="AB51" s="71"/>
      <c r="AD51" s="71"/>
      <c r="AE51" s="71"/>
      <c r="AF51" s="71"/>
      <c r="AG51" s="77"/>
      <c r="AH51" s="61"/>
      <c r="AI51" s="61"/>
      <c r="AJ51" s="61"/>
      <c r="AK51" s="61"/>
    </row>
    <row r="52" spans="2:36" s="4" customFormat="1" ht="36" customHeight="1">
      <c r="B52" s="210" t="s">
        <v>18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2"/>
      <c r="O52" s="213" t="s">
        <v>63</v>
      </c>
      <c r="P52" s="214"/>
      <c r="Q52" s="214"/>
      <c r="R52" s="215"/>
      <c r="S52" s="162"/>
      <c r="T52" s="213" t="s">
        <v>21</v>
      </c>
      <c r="U52" s="214"/>
      <c r="V52" s="214"/>
      <c r="W52" s="215"/>
      <c r="X52" s="216" t="s">
        <v>18</v>
      </c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7"/>
    </row>
    <row r="53" spans="2:36" s="4" customFormat="1" ht="24.75" customHeight="1" thickBot="1">
      <c r="B53" s="81" t="s">
        <v>2</v>
      </c>
      <c r="C53" s="82" t="s">
        <v>3</v>
      </c>
      <c r="D53" s="82" t="s">
        <v>4</v>
      </c>
      <c r="E53" s="82" t="s">
        <v>5</v>
      </c>
      <c r="F53" s="82" t="s">
        <v>64</v>
      </c>
      <c r="G53" s="83"/>
      <c r="H53" s="163"/>
      <c r="I53" s="163"/>
      <c r="J53" s="84" t="s">
        <v>9</v>
      </c>
      <c r="K53" s="163"/>
      <c r="L53" s="163"/>
      <c r="M53" s="163"/>
      <c r="N53" s="163"/>
      <c r="O53" s="90" t="s">
        <v>2</v>
      </c>
      <c r="P53" s="91" t="s">
        <v>6</v>
      </c>
      <c r="Q53" s="91" t="s">
        <v>7</v>
      </c>
      <c r="R53" s="92" t="s">
        <v>8</v>
      </c>
      <c r="S53" s="101" t="s">
        <v>0</v>
      </c>
      <c r="T53" s="90" t="s">
        <v>2</v>
      </c>
      <c r="U53" s="91" t="s">
        <v>6</v>
      </c>
      <c r="V53" s="91" t="s">
        <v>7</v>
      </c>
      <c r="W53" s="93" t="s">
        <v>8</v>
      </c>
      <c r="X53" s="81" t="s">
        <v>2</v>
      </c>
      <c r="Y53" s="82" t="s">
        <v>3</v>
      </c>
      <c r="Z53" s="82" t="s">
        <v>4</v>
      </c>
      <c r="AA53" s="82" t="s">
        <v>5</v>
      </c>
      <c r="AB53" s="82" t="s">
        <v>64</v>
      </c>
      <c r="AC53" s="83"/>
      <c r="AD53" s="163"/>
      <c r="AE53" s="163"/>
      <c r="AF53" s="84" t="s">
        <v>9</v>
      </c>
      <c r="AG53" s="163"/>
      <c r="AH53" s="163"/>
      <c r="AI53" s="163"/>
      <c r="AJ53" s="164"/>
    </row>
    <row r="54" spans="2:36" s="4" customFormat="1" ht="24.75" customHeight="1" thickTop="1">
      <c r="B54" s="30"/>
      <c r="C54" s="85"/>
      <c r="D54" s="18"/>
      <c r="E54" s="104"/>
      <c r="F54" s="19"/>
      <c r="G54" s="86"/>
      <c r="H54" s="87"/>
      <c r="I54" s="165"/>
      <c r="J54" s="87"/>
      <c r="K54" s="87"/>
      <c r="L54" s="87"/>
      <c r="M54" s="87"/>
      <c r="N54" s="88"/>
      <c r="O54" s="99"/>
      <c r="P54" s="100"/>
      <c r="Q54" s="100"/>
      <c r="R54" s="166"/>
      <c r="S54" s="167"/>
      <c r="T54" s="99"/>
      <c r="U54" s="102"/>
      <c r="V54" s="102"/>
      <c r="W54" s="103"/>
      <c r="X54" s="30"/>
      <c r="Y54" s="206"/>
      <c r="Z54" s="207"/>
      <c r="AA54" s="206"/>
      <c r="AB54" s="19"/>
      <c r="AC54" s="170"/>
      <c r="AD54" s="87"/>
      <c r="AE54" s="87"/>
      <c r="AF54" s="17"/>
      <c r="AG54" s="17"/>
      <c r="AH54" s="87"/>
      <c r="AI54" s="87"/>
      <c r="AJ54" s="88"/>
    </row>
    <row r="55" spans="2:36" s="4" customFormat="1" ht="24.75" customHeight="1">
      <c r="B55" s="96">
        <v>1</v>
      </c>
      <c r="C55" s="97">
        <v>50.604</v>
      </c>
      <c r="D55" s="98">
        <v>-57</v>
      </c>
      <c r="E55" s="95">
        <f>C55+(D55/1000)</f>
        <v>50.547</v>
      </c>
      <c r="F55" s="19" t="s">
        <v>14</v>
      </c>
      <c r="G55" s="157" t="s">
        <v>65</v>
      </c>
      <c r="H55" s="87"/>
      <c r="I55" s="165"/>
      <c r="J55" s="87"/>
      <c r="K55" s="87"/>
      <c r="L55" s="87"/>
      <c r="M55" s="87"/>
      <c r="N55" s="171"/>
      <c r="O55" s="99"/>
      <c r="P55" s="100"/>
      <c r="Q55" s="100"/>
      <c r="R55" s="166"/>
      <c r="S55" s="167"/>
      <c r="T55" s="99"/>
      <c r="U55" s="102"/>
      <c r="V55" s="102"/>
      <c r="W55" s="103"/>
      <c r="X55" s="106">
        <v>5</v>
      </c>
      <c r="Y55" s="107">
        <v>50.447</v>
      </c>
      <c r="Z55" s="94">
        <v>-42</v>
      </c>
      <c r="AA55" s="95">
        <f>Y55+(Z55/1000)</f>
        <v>50.405</v>
      </c>
      <c r="AB55" s="19" t="s">
        <v>14</v>
      </c>
      <c r="AC55" s="172" t="s">
        <v>42</v>
      </c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30"/>
      <c r="C56" s="85"/>
      <c r="D56" s="18"/>
      <c r="E56" s="104"/>
      <c r="F56" s="19"/>
      <c r="G56" s="86"/>
      <c r="H56" s="87"/>
      <c r="I56" s="165"/>
      <c r="J56" s="87"/>
      <c r="K56" s="87"/>
      <c r="L56" s="87"/>
      <c r="M56" s="87"/>
      <c r="N56" s="171"/>
      <c r="O56" s="129">
        <v>1</v>
      </c>
      <c r="P56" s="125">
        <v>50.547</v>
      </c>
      <c r="Q56" s="125">
        <v>50.358000000000004</v>
      </c>
      <c r="R56" s="108">
        <f>(P56-Q56)*1000</f>
        <v>188.99999999999295</v>
      </c>
      <c r="S56" s="109" t="s">
        <v>39</v>
      </c>
      <c r="T56" s="99"/>
      <c r="U56" s="102"/>
      <c r="V56" s="102"/>
      <c r="W56" s="103"/>
      <c r="X56" s="30"/>
      <c r="Y56" s="85"/>
      <c r="Z56" s="19"/>
      <c r="AA56" s="85"/>
      <c r="AB56" s="19"/>
      <c r="AC56" s="170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123">
        <v>2</v>
      </c>
      <c r="C57" s="156">
        <v>0.03</v>
      </c>
      <c r="D57" s="98">
        <v>46</v>
      </c>
      <c r="E57" s="95">
        <f>C57+(D57/1000)</f>
        <v>0.076</v>
      </c>
      <c r="F57" s="19" t="s">
        <v>14</v>
      </c>
      <c r="G57" s="157" t="s">
        <v>34</v>
      </c>
      <c r="H57" s="87"/>
      <c r="I57" s="165"/>
      <c r="J57" s="87"/>
      <c r="K57" s="87"/>
      <c r="L57" s="87"/>
      <c r="M57" s="87"/>
      <c r="N57" s="171"/>
      <c r="O57" s="99"/>
      <c r="P57" s="100"/>
      <c r="Q57" s="100"/>
      <c r="R57" s="105"/>
      <c r="S57" s="111" t="s">
        <v>1</v>
      </c>
      <c r="T57" s="99"/>
      <c r="U57" s="102"/>
      <c r="V57" s="102"/>
      <c r="W57" s="103"/>
      <c r="X57" s="123">
        <v>6</v>
      </c>
      <c r="Y57" s="124">
        <v>50.386</v>
      </c>
      <c r="Z57" s="94">
        <v>42</v>
      </c>
      <c r="AA57" s="95">
        <f>Y57+(Z57/1000)</f>
        <v>50.428000000000004</v>
      </c>
      <c r="AB57" s="19" t="s">
        <v>14</v>
      </c>
      <c r="AC57" s="157" t="s">
        <v>66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123" t="s">
        <v>37</v>
      </c>
      <c r="C58" s="156">
        <v>50.58</v>
      </c>
      <c r="D58" s="98">
        <v>46</v>
      </c>
      <c r="E58" s="95">
        <f>C58+(D58/1000)</f>
        <v>50.626</v>
      </c>
      <c r="F58" s="19"/>
      <c r="G58" s="86"/>
      <c r="H58" s="87"/>
      <c r="I58" s="165"/>
      <c r="J58" s="87"/>
      <c r="K58" s="87"/>
      <c r="L58" s="87"/>
      <c r="M58" s="87"/>
      <c r="N58" s="171"/>
      <c r="O58" s="99"/>
      <c r="P58" s="100"/>
      <c r="Q58" s="100"/>
      <c r="R58" s="105"/>
      <c r="S58" s="112"/>
      <c r="T58" s="126">
        <v>1</v>
      </c>
      <c r="U58" s="128">
        <v>50.43</v>
      </c>
      <c r="V58" s="128">
        <v>50.38</v>
      </c>
      <c r="W58" s="110">
        <f>(U58-V58)*1000</f>
        <v>49.99999999999716</v>
      </c>
      <c r="X58" s="30"/>
      <c r="Y58" s="85"/>
      <c r="Z58" s="19"/>
      <c r="AA58" s="85"/>
      <c r="AB58" s="19"/>
      <c r="AC58" s="170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30"/>
      <c r="C59" s="85"/>
      <c r="D59" s="18"/>
      <c r="E59" s="104"/>
      <c r="F59" s="19"/>
      <c r="G59" s="86"/>
      <c r="H59" s="87"/>
      <c r="I59" s="165"/>
      <c r="J59" s="87"/>
      <c r="K59" s="87"/>
      <c r="L59" s="87"/>
      <c r="M59" s="87"/>
      <c r="N59" s="171"/>
      <c r="O59" s="208">
        <v>2</v>
      </c>
      <c r="P59" s="125">
        <v>50.547</v>
      </c>
      <c r="Q59" s="125">
        <v>50.326</v>
      </c>
      <c r="R59" s="209">
        <f>(P59-Q59)*1000</f>
        <v>220.99999999999653</v>
      </c>
      <c r="S59" s="113" t="s">
        <v>67</v>
      </c>
      <c r="T59" s="99"/>
      <c r="U59" s="102"/>
      <c r="V59" s="102"/>
      <c r="W59" s="103"/>
      <c r="X59" s="106">
        <v>7</v>
      </c>
      <c r="Y59" s="107">
        <v>50.307</v>
      </c>
      <c r="Z59" s="94">
        <v>51</v>
      </c>
      <c r="AA59" s="95">
        <f>Y59+(Z59/1000)</f>
        <v>50.358000000000004</v>
      </c>
      <c r="AB59" s="19" t="s">
        <v>14</v>
      </c>
      <c r="AC59" s="157" t="s">
        <v>68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>
      <c r="B60" s="123">
        <v>3</v>
      </c>
      <c r="C60" s="156">
        <v>50.55</v>
      </c>
      <c r="D60" s="98">
        <v>46</v>
      </c>
      <c r="E60" s="95">
        <f>C60+(D60/1000)</f>
        <v>50.596</v>
      </c>
      <c r="F60" s="19" t="s">
        <v>14</v>
      </c>
      <c r="G60" s="157" t="s">
        <v>34</v>
      </c>
      <c r="H60" s="87"/>
      <c r="I60" s="165"/>
      <c r="J60" s="87"/>
      <c r="K60" s="87"/>
      <c r="L60" s="87"/>
      <c r="M60" s="87"/>
      <c r="N60" s="171"/>
      <c r="O60" s="99"/>
      <c r="P60" s="100"/>
      <c r="Q60" s="100"/>
      <c r="R60" s="105"/>
      <c r="S60" s="113">
        <v>2015</v>
      </c>
      <c r="T60" s="99"/>
      <c r="U60" s="102"/>
      <c r="V60" s="102"/>
      <c r="W60" s="103"/>
      <c r="X60" s="30"/>
      <c r="Y60" s="85"/>
      <c r="Z60" s="18"/>
      <c r="AA60" s="104"/>
      <c r="AB60" s="19"/>
      <c r="AC60" s="170"/>
      <c r="AD60" s="87"/>
      <c r="AE60" s="87"/>
      <c r="AF60" s="87"/>
      <c r="AG60" s="17"/>
      <c r="AH60" s="17"/>
      <c r="AI60" s="87"/>
      <c r="AJ60" s="88"/>
    </row>
    <row r="61" spans="2:36" s="4" customFormat="1" ht="24.75" customHeight="1">
      <c r="B61" s="123">
        <v>4</v>
      </c>
      <c r="C61" s="156">
        <v>50.52</v>
      </c>
      <c r="D61" s="98">
        <v>46</v>
      </c>
      <c r="E61" s="95">
        <f>C61+(D61/1000)</f>
        <v>50.566</v>
      </c>
      <c r="F61" s="19" t="s">
        <v>14</v>
      </c>
      <c r="G61" s="157" t="s">
        <v>34</v>
      </c>
      <c r="H61" s="87"/>
      <c r="I61" s="165"/>
      <c r="J61" s="87"/>
      <c r="K61" s="87"/>
      <c r="L61" s="87"/>
      <c r="M61" s="87"/>
      <c r="N61" s="171"/>
      <c r="O61" s="99"/>
      <c r="P61" s="100"/>
      <c r="Q61" s="100"/>
      <c r="R61" s="105"/>
      <c r="S61" s="113" t="s">
        <v>69</v>
      </c>
      <c r="T61" s="99"/>
      <c r="U61" s="102"/>
      <c r="V61" s="102"/>
      <c r="W61" s="103"/>
      <c r="X61" s="96">
        <v>8</v>
      </c>
      <c r="Y61" s="97">
        <v>50.28</v>
      </c>
      <c r="Z61" s="98">
        <v>46</v>
      </c>
      <c r="AA61" s="95">
        <f>Y61+(Z61/1000)</f>
        <v>50.326</v>
      </c>
      <c r="AB61" s="19" t="s">
        <v>14</v>
      </c>
      <c r="AC61" s="157" t="s">
        <v>70</v>
      </c>
      <c r="AD61" s="87"/>
      <c r="AE61" s="87"/>
      <c r="AF61" s="87"/>
      <c r="AG61" s="17"/>
      <c r="AH61" s="17"/>
      <c r="AI61" s="87"/>
      <c r="AJ61" s="88"/>
    </row>
    <row r="62" spans="2:36" s="4" customFormat="1" ht="24.75" customHeight="1" thickBot="1">
      <c r="B62" s="114"/>
      <c r="C62" s="115"/>
      <c r="D62" s="20"/>
      <c r="E62" s="115"/>
      <c r="F62" s="20"/>
      <c r="G62" s="116"/>
      <c r="H62" s="117"/>
      <c r="I62" s="117"/>
      <c r="J62" s="117"/>
      <c r="K62" s="117"/>
      <c r="L62" s="117"/>
      <c r="M62" s="117"/>
      <c r="N62" s="173"/>
      <c r="O62" s="174"/>
      <c r="P62" s="175"/>
      <c r="Q62" s="175"/>
      <c r="R62" s="176"/>
      <c r="S62" s="177"/>
      <c r="T62" s="174"/>
      <c r="U62" s="178"/>
      <c r="V62" s="175"/>
      <c r="W62" s="179"/>
      <c r="X62" s="114"/>
      <c r="Y62" s="115"/>
      <c r="Z62" s="20"/>
      <c r="AA62" s="115"/>
      <c r="AB62" s="20"/>
      <c r="AC62" s="117"/>
      <c r="AD62" s="117"/>
      <c r="AE62" s="117"/>
      <c r="AF62" s="117"/>
      <c r="AG62" s="180"/>
      <c r="AH62" s="180"/>
      <c r="AI62" s="117"/>
      <c r="AJ62" s="118"/>
    </row>
  </sheetData>
  <sheetProtection password="E9A7" sheet="1" objects="1" scenarios="1"/>
  <mergeCells count="5">
    <mergeCell ref="O31:O32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7"/>
  <drawing r:id="rId6"/>
  <legacyDrawing r:id="rId5"/>
  <oleObjects>
    <oleObject progId="Paint.Picture" shapeId="854413" r:id="rId1"/>
    <oleObject progId="Paint.Picture" shapeId="854414" r:id="rId2"/>
    <oleObject progId="Paint.Picture" shapeId="854415" r:id="rId3"/>
    <oleObject progId="Paint.Picture" shapeId="85441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2009-06-11T08:08:19Z</cp:lastPrinted>
  <dcterms:created xsi:type="dcterms:W3CDTF">2003-01-10T15:39:03Z</dcterms:created>
  <dcterms:modified xsi:type="dcterms:W3CDTF">2015-05-05T10:13:43Z</dcterms:modified>
  <cp:category/>
  <cp:version/>
  <cp:contentType/>
  <cp:contentStatus/>
</cp:coreProperties>
</file>