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0"/>
  </bookViews>
  <sheets>
    <sheet name="Černá v Pošumaví" sheetId="1" r:id="rId1"/>
    <sheet name="Černá v Pošumaví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<sst xmlns="http://schemas.openxmlformats.org/spreadsheetml/2006/main" count="226" uniqueCount="122">
  <si>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</si>
  <si>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</si>
  <si>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</si>
  <si>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</si>
  <si>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</si>
  <si>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</si>
  <si>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</si>
  <si>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</si>
  <si>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</si>
  <si>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</si>
  <si>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</si>
  <si>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</si>
  <si>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</si>
  <si>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</si>
  <si>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</si>
  <si>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</si>
  <si>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</si>
  <si>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</si>
  <si>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</si>
  <si>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Dopravní  koleje</t>
  </si>
  <si>
    <t>Nástupiště  u  koleje</t>
  </si>
  <si>
    <t>L T</t>
  </si>
  <si>
    <t>Návěstidla</t>
  </si>
  <si>
    <t>Kód : 15</t>
  </si>
  <si>
    <t>Dopravna  D 3</t>
  </si>
  <si>
    <t>Trať : 707</t>
  </si>
  <si>
    <t>Hranice dopravny</t>
  </si>
  <si>
    <t>Sídlo dirigujícího dispečera :</t>
  </si>
  <si>
    <t>Volary</t>
  </si>
  <si>
    <t>*)  =  povolující návěst krycího návěstidla je podmíněna</t>
  </si>
  <si>
    <t>Krycí *)</t>
  </si>
  <si>
    <t>klíče od výhybek a výkolejek v soupravě hlavních klíčů (SHK)</t>
  </si>
  <si>
    <t>Směr  :  Horní Planá</t>
  </si>
  <si>
    <t>Km  58,276</t>
  </si>
  <si>
    <t>Ev. č. : 759225</t>
  </si>
  <si>
    <t>bezporuchovým stavem přilehlého PZS v km 58,375.</t>
  </si>
  <si>
    <t>Směr  :  Polečnice</t>
  </si>
  <si>
    <t>VVk 1</t>
  </si>
  <si>
    <t>Sk</t>
  </si>
  <si>
    <t>desce ve služební místnosti, uvolnění klíčem ze SHK - II.</t>
  </si>
  <si>
    <t>EZ</t>
  </si>
  <si>
    <t>( Vk 1 / 2 )</t>
  </si>
  <si>
    <t>provoz podle SŽDC D 3</t>
  </si>
  <si>
    <t>KANGO</t>
  </si>
  <si>
    <t>Vlečka č.:</t>
  </si>
  <si>
    <t>výměnový zámek v závislost na Vk 1, klíč Vk 1 / 2 držen v EMZ v kolejové</t>
  </si>
  <si>
    <t>Současné vjezdy vlaků jsou zakázány</t>
  </si>
  <si>
    <t>záznam hovorů zařízením ReDat</t>
  </si>
  <si>
    <t>tohoto PZS pomocí tlačítka dálkového ovládání z HV</t>
  </si>
  <si>
    <t>nebo ručně z kolejové desky umístěné ve služební místnosti.</t>
  </si>
  <si>
    <t>Při jízdě do Horní Plané provádí strojvedoucí obsluhu</t>
  </si>
  <si>
    <t>Návěstidla  -  ŽST</t>
  </si>
  <si>
    <t>Směr  :  Polná na Šumavě</t>
  </si>
  <si>
    <t>Vjezdová</t>
  </si>
  <si>
    <t>Odjezdová</t>
  </si>
  <si>
    <t>Seřaďovací</t>
  </si>
  <si>
    <t>Obvod  výpravčího  DOZ</t>
  </si>
  <si>
    <t>Km  58,244</t>
  </si>
  <si>
    <t>Traťové</t>
  </si>
  <si>
    <t>Automatické  hradlo</t>
  </si>
  <si>
    <t>zabezpečovací</t>
  </si>
  <si>
    <t>ITZ  ( bez návěstního bodu )</t>
  </si>
  <si>
    <t>Kód : 14</t>
  </si>
  <si>
    <t>Př L</t>
  </si>
  <si>
    <t>Př S</t>
  </si>
  <si>
    <t>zařízení :</t>
  </si>
  <si>
    <t>dálková obsluha výpravčím DOZ</t>
  </si>
  <si>
    <t>S 1</t>
  </si>
  <si>
    <t>S 2</t>
  </si>
  <si>
    <t>Se 1</t>
  </si>
  <si>
    <t>Se 2</t>
  </si>
  <si>
    <t>L 1</t>
  </si>
  <si>
    <t>L 2</t>
  </si>
  <si>
    <t>L</t>
  </si>
  <si>
    <t>V. / 2015  ( podle projektu )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</si>
  <si>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</si>
  <si>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</si>
  <si>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</si>
  <si>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</si>
  <si>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</si>
  <si>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</si>
  <si>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</si>
  <si>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při jízdě do odbočky - rychlost 50 km/h</t>
  </si>
  <si>
    <t>Vk 2</t>
  </si>
  <si>
    <t>EZ 1 v PSt. :</t>
  </si>
  <si>
    <t>Vk 1 / 2t / 2</t>
  </si>
  <si>
    <t>EZ 2 v PSt. :</t>
  </si>
  <si>
    <t>Vk 2 / 3t / 3</t>
  </si>
  <si>
    <t>přest.</t>
  </si>
  <si>
    <t>Obvod  posunu</t>
  </si>
  <si>
    <t>Současné  vlakové  cesty</t>
  </si>
  <si>
    <t>elm.</t>
  </si>
  <si>
    <t>výměnový zámek, klíč Vk 1 / 2t / 2 držen v EMZ v kolejišti</t>
  </si>
  <si>
    <t>Vzájemně vyloučeny jsou pouze protisměrné jízdní cesty na tutéž kolej</t>
  </si>
  <si>
    <t>výměnový zámek, klíč Vk 2 / 3t / 3 držen v EMZ v kolejišti</t>
  </si>
  <si>
    <t>Trať :</t>
  </si>
  <si>
    <t>Ev. č. :</t>
  </si>
  <si>
    <t>Staniční</t>
  </si>
  <si>
    <t>Elektronické  stavědlo</t>
  </si>
  <si>
    <t>Kód :  22</t>
  </si>
  <si>
    <t>ESA  11  -  DŘS</t>
  </si>
  <si>
    <t>Dopravní stanoviště :</t>
  </si>
  <si>
    <t>Dopravní kancelář</t>
  </si>
  <si>
    <t>( km )</t>
  </si>
  <si>
    <t>dálková obsluha výpravčím DOZ z ŽST Kájov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</si>
  <si>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</si>
  <si>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</si>
  <si>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</si>
  <si>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</si>
  <si>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</si>
  <si>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</si>
  <si>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Poznámka</t>
  </si>
  <si>
    <t>Hlavní  staniční  kolej</t>
  </si>
  <si>
    <t>1 + 2</t>
  </si>
  <si>
    <t>č. I,  úrovňové, ostrovní</t>
  </si>
  <si>
    <t>Vjezd - odjezd - průjezd</t>
  </si>
  <si>
    <t>Mechanické</t>
  </si>
  <si>
    <t>výhybky a výkolejky přestavuje a uzamyká doprovod vlaku</t>
  </si>
  <si>
    <t>výměnové zámky do obou směrů, klíče v.č. 1 v SHK - I.</t>
  </si>
  <si>
    <t>výměnový zámek v závislost na VVk 1, klíč VVk 1 / 3 v SHK - IV.</t>
  </si>
  <si>
    <t>II.</t>
  </si>
  <si>
    <t>výměnové zámky do obou směrů, klíče v.č. 4 v SHK - 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</si>
</sst>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0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2"/>
      <color indexed="12"/>
      <name val="Arial CE"/>
      <family val="0"/>
    </font>
    <font>
      <i/>
      <sz val="11"/>
      <name val="Arial CE"/>
      <family val="0"/>
    </font>
    <font>
      <b/>
      <sz val="10"/>
      <color indexed="12"/>
      <name val="Arial CE"/>
      <family val="2"/>
    </font>
    <font>
      <sz val="11"/>
      <name val="Arial CE"/>
      <family val="0"/>
    </font>
    <font>
      <b/>
      <u val="single"/>
      <sz val="14"/>
      <color indexed="12"/>
      <name val="Arial CE"/>
      <family val="2"/>
    </font>
    <font>
      <sz val="16"/>
      <color indexed="16"/>
      <name val="Times New Roman CE"/>
      <family val="1"/>
    </font>
    <font>
      <u val="single"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sz val="10"/>
      <color indexed="16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9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5" fillId="33" borderId="33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164" fontId="0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38" xfId="0" applyFont="1" applyFill="1" applyBorder="1" applyAlignment="1" quotePrefix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left" vertical="center"/>
    </xf>
    <xf numFmtId="0" fontId="25" fillId="0" borderId="41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164" fontId="23" fillId="0" borderId="15" xfId="0" applyNumberFormat="1" applyFont="1" applyFill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7" xfId="0" applyFont="1" applyBorder="1" applyAlignment="1" quotePrefix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5" fillId="0" borderId="47" xfId="0" applyFont="1" applyBorder="1" applyAlignment="1">
      <alignment/>
    </xf>
    <xf numFmtId="0" fontId="25" fillId="0" borderId="48" xfId="0" applyFont="1" applyBorder="1" applyAlignment="1">
      <alignment/>
    </xf>
    <xf numFmtId="0" fontId="0" fillId="0" borderId="48" xfId="0" applyBorder="1" applyAlignment="1">
      <alignment vertical="center"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34" borderId="52" xfId="0" applyFont="1" applyFill="1" applyBorder="1" applyAlignment="1">
      <alignment/>
    </xf>
    <xf numFmtId="0" fontId="0" fillId="34" borderId="53" xfId="0" applyFont="1" applyFill="1" applyBorder="1" applyAlignment="1">
      <alignment/>
    </xf>
    <xf numFmtId="0" fontId="5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5" fillId="34" borderId="57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33" fillId="0" borderId="0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0" fontId="0" fillId="0" borderId="59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4" fillId="0" borderId="63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" fontId="0" fillId="0" borderId="66" xfId="0" applyNumberFormat="1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top" indent="1"/>
    </xf>
    <xf numFmtId="0" fontId="3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5" fillId="0" borderId="0" xfId="0" applyFont="1" applyAlignment="1">
      <alignment horizontal="right" vertical="top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23" fillId="0" borderId="1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55" xfId="0" applyFont="1" applyBorder="1" applyAlignment="1">
      <alignment/>
    </xf>
    <xf numFmtId="0" fontId="0" fillId="34" borderId="67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68" xfId="0" applyFont="1" applyFill="1" applyBorder="1" applyAlignment="1">
      <alignment vertical="center"/>
    </xf>
    <xf numFmtId="0" fontId="0" fillId="36" borderId="69" xfId="0" applyFill="1" applyBorder="1" applyAlignment="1">
      <alignment/>
    </xf>
    <xf numFmtId="0" fontId="0" fillId="36" borderId="70" xfId="0" applyFill="1" applyBorder="1" applyAlignment="1">
      <alignment/>
    </xf>
    <xf numFmtId="0" fontId="0" fillId="36" borderId="71" xfId="0" applyFill="1" applyBorder="1" applyAlignment="1">
      <alignment/>
    </xf>
    <xf numFmtId="0" fontId="0" fillId="37" borderId="72" xfId="0" applyFont="1" applyFill="1" applyBorder="1" applyAlignment="1">
      <alignment horizontal="center" vertical="center"/>
    </xf>
    <xf numFmtId="0" fontId="0" fillId="37" borderId="73" xfId="0" applyFont="1" applyFill="1" applyBorder="1" applyAlignment="1">
      <alignment horizontal="center" vertical="center"/>
    </xf>
    <xf numFmtId="0" fontId="5" fillId="37" borderId="74" xfId="0" applyFont="1" applyFill="1" applyBorder="1" applyAlignment="1">
      <alignment horizontal="center" vertical="center"/>
    </xf>
    <xf numFmtId="0" fontId="5" fillId="37" borderId="75" xfId="0" applyFont="1" applyFill="1" applyBorder="1" applyAlignment="1">
      <alignment horizontal="center" vertical="center"/>
    </xf>
    <xf numFmtId="0" fontId="0" fillId="37" borderId="74" xfId="0" applyFont="1" applyFill="1" applyBorder="1" applyAlignment="1">
      <alignment horizontal="center" vertical="center"/>
    </xf>
    <xf numFmtId="0" fontId="0" fillId="37" borderId="7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77" xfId="0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50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80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26" xfId="0" applyNumberFormat="1" applyFont="1" applyBorder="1" applyAlignment="1" quotePrefix="1">
      <alignment horizontal="center" vertical="center"/>
    </xf>
    <xf numFmtId="0" fontId="45" fillId="0" borderId="50" xfId="0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4" xfId="0" applyBorder="1" applyAlignment="1">
      <alignment/>
    </xf>
    <xf numFmtId="0" fontId="0" fillId="0" borderId="41" xfId="0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48" fillId="0" borderId="0" xfId="0" applyFont="1" applyAlignment="1">
      <alignment horizontal="right" vertical="top"/>
    </xf>
    <xf numFmtId="0" fontId="52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25" fillId="0" borderId="0" xfId="0" applyFont="1" applyAlignment="1">
      <alignment horizontal="left" vertical="top"/>
    </xf>
    <xf numFmtId="0" fontId="5" fillId="33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0" fillId="33" borderId="89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164" fontId="53" fillId="0" borderId="80" xfId="0" applyNumberFormat="1" applyFont="1" applyBorder="1" applyAlignment="1">
      <alignment horizontal="center" vertical="center"/>
    </xf>
    <xf numFmtId="0" fontId="22" fillId="0" borderId="80" xfId="0" applyNumberFormat="1" applyFont="1" applyBorder="1" applyAlignment="1">
      <alignment horizontal="center" vertical="center"/>
    </xf>
    <xf numFmtId="164" fontId="4" fillId="0" borderId="8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22" fillId="0" borderId="20" xfId="0" applyNumberFormat="1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center" vertical="center"/>
    </xf>
    <xf numFmtId="0" fontId="11" fillId="0" borderId="80" xfId="0" applyNumberFormat="1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95" xfId="0" applyBorder="1" applyAlignment="1">
      <alignment/>
    </xf>
    <xf numFmtId="0" fontId="54" fillId="0" borderId="85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0" fillId="0" borderId="0" xfId="48" applyFont="1" applyAlignment="1">
      <alignment/>
      <protection/>
    </xf>
    <xf numFmtId="0" fontId="50" fillId="0" borderId="0" xfId="48" applyFont="1" applyBorder="1" applyAlignment="1">
      <alignment/>
      <protection/>
    </xf>
    <xf numFmtId="0" fontId="50" fillId="0" borderId="0" xfId="48" applyFont="1" applyBorder="1">
      <alignment/>
      <protection/>
    </xf>
    <xf numFmtId="0" fontId="50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7" fillId="0" borderId="0" xfId="48" applyFont="1" applyAlignment="1">
      <alignment horizontal="center" vertical="center"/>
      <protection/>
    </xf>
    <xf numFmtId="0" fontId="17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17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50" fillId="0" borderId="0" xfId="48" applyFont="1" applyAlignment="1">
      <alignment vertical="center"/>
      <protection/>
    </xf>
    <xf numFmtId="0" fontId="50" fillId="0" borderId="0" xfId="48" applyFont="1" applyAlignment="1" quotePrefix="1">
      <alignment vertical="center"/>
      <protection/>
    </xf>
    <xf numFmtId="0" fontId="50" fillId="0" borderId="0" xfId="48" applyFont="1" applyBorder="1" applyAlignment="1">
      <alignment vertical="center"/>
      <protection/>
    </xf>
    <xf numFmtId="0" fontId="0" fillId="34" borderId="47" xfId="48" applyFont="1" applyFill="1" applyBorder="1" applyAlignment="1">
      <alignment vertical="center"/>
      <protection/>
    </xf>
    <xf numFmtId="0" fontId="0" fillId="34" borderId="48" xfId="48" applyFont="1" applyFill="1" applyBorder="1" applyAlignment="1">
      <alignment vertical="center"/>
      <protection/>
    </xf>
    <xf numFmtId="0" fontId="0" fillId="34" borderId="48" xfId="48" applyFont="1" applyFill="1" applyBorder="1" applyAlignment="1" quotePrefix="1">
      <alignment vertical="center"/>
      <protection/>
    </xf>
    <xf numFmtId="164" fontId="0" fillId="34" borderId="48" xfId="48" applyNumberFormat="1" applyFont="1" applyFill="1" applyBorder="1" applyAlignment="1">
      <alignment vertical="center"/>
      <protection/>
    </xf>
    <xf numFmtId="0" fontId="0" fillId="34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50" xfId="48" applyFont="1" applyFill="1" applyBorder="1" applyAlignment="1">
      <alignment vertical="center"/>
      <protection/>
    </xf>
    <xf numFmtId="0" fontId="0" fillId="0" borderId="52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0" fillId="34" borderId="34" xfId="48" applyFill="1" applyBorder="1" applyAlignment="1">
      <alignment vertical="center"/>
      <protection/>
    </xf>
    <xf numFmtId="0" fontId="0" fillId="0" borderId="55" xfId="48" applyFont="1" applyBorder="1">
      <alignment/>
      <protection/>
    </xf>
    <xf numFmtId="0" fontId="12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26" xfId="48" applyFont="1" applyBorder="1">
      <alignment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26" xfId="48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96" xfId="48" applyFont="1" applyBorder="1">
      <alignment/>
      <protection/>
    </xf>
    <xf numFmtId="0" fontId="0" fillId="0" borderId="97" xfId="48" applyFont="1" applyBorder="1">
      <alignment/>
      <protection/>
    </xf>
    <xf numFmtId="0" fontId="0" fillId="0" borderId="98" xfId="48" applyFont="1" applyBorder="1">
      <alignment/>
      <protection/>
    </xf>
    <xf numFmtId="0" fontId="55" fillId="0" borderId="0" xfId="48" applyFont="1" applyFill="1" applyBorder="1" applyAlignment="1">
      <alignment horizontal="center" vertical="center"/>
      <protection/>
    </xf>
    <xf numFmtId="0" fontId="55" fillId="0" borderId="0" xfId="48" applyFont="1" applyBorder="1" applyAlignment="1">
      <alignment horizontal="center" vertical="center"/>
      <protection/>
    </xf>
    <xf numFmtId="164" fontId="56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top"/>
      <protection/>
    </xf>
    <xf numFmtId="0" fontId="39" fillId="0" borderId="0" xfId="48" applyFont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6" xfId="48" applyFont="1" applyBorder="1">
      <alignment/>
      <protection/>
    </xf>
    <xf numFmtId="0" fontId="0" fillId="0" borderId="57" xfId="48" applyFont="1" applyBorder="1">
      <alignment/>
      <protection/>
    </xf>
    <xf numFmtId="0" fontId="0" fillId="0" borderId="58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50" xfId="48" applyFill="1" applyBorder="1" applyAlignment="1">
      <alignment vertical="center"/>
      <protection/>
    </xf>
    <xf numFmtId="0" fontId="0" fillId="35" borderId="99" xfId="48" applyFont="1" applyFill="1" applyBorder="1" applyAlignment="1">
      <alignment vertical="center"/>
      <protection/>
    </xf>
    <xf numFmtId="0" fontId="0" fillId="35" borderId="100" xfId="48" applyFont="1" applyFill="1" applyBorder="1" applyAlignment="1">
      <alignment vertical="center"/>
      <protection/>
    </xf>
    <xf numFmtId="0" fontId="0" fillId="35" borderId="101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50" xfId="48" applyFont="1" applyFill="1" applyBorder="1" applyAlignment="1">
      <alignment vertical="center"/>
      <protection/>
    </xf>
    <xf numFmtId="0" fontId="5" fillId="35" borderId="89" xfId="48" applyFont="1" applyFill="1" applyBorder="1" applyAlignment="1">
      <alignment horizontal="center" vertical="center"/>
      <protection/>
    </xf>
    <xf numFmtId="0" fontId="5" fillId="35" borderId="88" xfId="48" applyFont="1" applyFill="1" applyBorder="1" applyAlignment="1">
      <alignment horizontal="center" vertical="center"/>
      <protection/>
    </xf>
    <xf numFmtId="0" fontId="5" fillId="35" borderId="73" xfId="48" applyFont="1" applyFill="1" applyBorder="1" applyAlignment="1">
      <alignment horizontal="center"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93" xfId="48" applyNumberFormat="1" applyFont="1" applyBorder="1" applyAlignment="1">
      <alignment vertical="center"/>
      <protection/>
    </xf>
    <xf numFmtId="164" fontId="0" fillId="0" borderId="80" xfId="48" applyNumberFormat="1" applyFont="1" applyBorder="1" applyAlignment="1">
      <alignment vertical="center"/>
      <protection/>
    </xf>
    <xf numFmtId="164" fontId="0" fillId="0" borderId="80" xfId="48" applyNumberFormat="1" applyFont="1" applyBorder="1" applyAlignment="1">
      <alignment vertical="center"/>
      <protection/>
    </xf>
    <xf numFmtId="1" fontId="0" fillId="0" borderId="26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26" xfId="48" applyFont="1" applyBorder="1" applyAlignment="1">
      <alignment vertical="center"/>
      <protection/>
    </xf>
    <xf numFmtId="164" fontId="0" fillId="0" borderId="80" xfId="48" applyNumberFormat="1" applyFont="1" applyBorder="1" applyAlignment="1">
      <alignment vertical="center"/>
      <protection/>
    </xf>
    <xf numFmtId="0" fontId="57" fillId="0" borderId="93" xfId="48" applyNumberFormat="1" applyFont="1" applyBorder="1" applyAlignment="1">
      <alignment horizontal="center" vertical="center"/>
      <protection/>
    </xf>
    <xf numFmtId="164" fontId="32" fillId="0" borderId="80" xfId="48" applyNumberFormat="1" applyFont="1" applyBorder="1" applyAlignment="1">
      <alignment horizontal="center" vertical="center"/>
      <protection/>
    </xf>
    <xf numFmtId="1" fontId="32" fillId="0" borderId="26" xfId="48" applyNumberFormat="1" applyFont="1" applyBorder="1" applyAlignment="1">
      <alignment horizontal="center" vertical="center"/>
      <protection/>
    </xf>
    <xf numFmtId="164" fontId="0" fillId="0" borderId="80" xfId="48" applyNumberFormat="1" applyFont="1" applyFill="1" applyBorder="1" applyAlignment="1">
      <alignment vertical="center"/>
      <protection/>
    </xf>
    <xf numFmtId="164" fontId="0" fillId="0" borderId="80" xfId="48" applyNumberFormat="1" applyFont="1" applyFill="1" applyBorder="1" applyAlignment="1">
      <alignment vertical="center"/>
      <protection/>
    </xf>
    <xf numFmtId="1" fontId="0" fillId="0" borderId="26" xfId="48" applyNumberFormat="1" applyFont="1" applyFill="1" applyBorder="1" applyAlignment="1">
      <alignment vertical="center"/>
      <protection/>
    </xf>
    <xf numFmtId="164" fontId="32" fillId="0" borderId="80" xfId="48" applyNumberFormat="1" applyFont="1" applyFill="1" applyBorder="1" applyAlignment="1">
      <alignment horizontal="center" vertical="center"/>
      <protection/>
    </xf>
    <xf numFmtId="49" fontId="0" fillId="0" borderId="102" xfId="48" applyNumberFormat="1" applyFont="1" applyBorder="1" applyAlignment="1">
      <alignment vertical="center"/>
      <protection/>
    </xf>
    <xf numFmtId="164" fontId="0" fillId="0" borderId="103" xfId="48" applyNumberFormat="1" applyFont="1" applyBorder="1" applyAlignment="1">
      <alignment vertical="center"/>
      <protection/>
    </xf>
    <xf numFmtId="164" fontId="0" fillId="0" borderId="103" xfId="48" applyNumberFormat="1" applyFont="1" applyBorder="1" applyAlignment="1">
      <alignment vertical="center"/>
      <protection/>
    </xf>
    <xf numFmtId="1" fontId="0" fillId="0" borderId="58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57" xfId="48" applyNumberFormat="1" applyFont="1" applyBorder="1" applyAlignment="1">
      <alignment vertical="center"/>
      <protection/>
    </xf>
    <xf numFmtId="0" fontId="0" fillId="0" borderId="58" xfId="48" applyFont="1" applyBorder="1" applyAlignment="1">
      <alignment vertical="center"/>
      <protection/>
    </xf>
    <xf numFmtId="0" fontId="0" fillId="34" borderId="51" xfId="48" applyFill="1" applyBorder="1" applyAlignment="1">
      <alignment vertical="center"/>
      <protection/>
    </xf>
    <xf numFmtId="0" fontId="0" fillId="34" borderId="41" xfId="48" applyFill="1" applyBorder="1" applyAlignment="1">
      <alignment vertical="center"/>
      <protection/>
    </xf>
    <xf numFmtId="0" fontId="0" fillId="34" borderId="42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48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7" fillId="33" borderId="104" xfId="0" applyFont="1" applyFill="1" applyBorder="1" applyAlignment="1">
      <alignment horizontal="center" vertical="center"/>
    </xf>
    <xf numFmtId="0" fontId="27" fillId="33" borderId="105" xfId="0" applyFont="1" applyFill="1" applyBorder="1" applyAlignment="1">
      <alignment horizontal="center" vertical="center"/>
    </xf>
    <xf numFmtId="0" fontId="27" fillId="33" borderId="106" xfId="0" applyFont="1" applyFill="1" applyBorder="1" applyAlignment="1">
      <alignment horizontal="center" vertical="center"/>
    </xf>
    <xf numFmtId="0" fontId="27" fillId="33" borderId="107" xfId="0" applyFont="1" applyFill="1" applyBorder="1" applyAlignment="1">
      <alignment horizontal="center" vertical="center"/>
    </xf>
    <xf numFmtId="0" fontId="27" fillId="33" borderId="108" xfId="0" applyFont="1" applyFill="1" applyBorder="1" applyAlignment="1">
      <alignment horizontal="center" vertical="center"/>
    </xf>
    <xf numFmtId="0" fontId="29" fillId="35" borderId="104" xfId="0" applyFont="1" applyFill="1" applyBorder="1" applyAlignment="1">
      <alignment horizontal="center" vertical="center"/>
    </xf>
    <xf numFmtId="0" fontId="29" fillId="35" borderId="105" xfId="0" applyFont="1" applyFill="1" applyBorder="1" applyAlignment="1">
      <alignment horizontal="center" vertical="center"/>
    </xf>
    <xf numFmtId="0" fontId="29" fillId="35" borderId="108" xfId="0" applyFont="1" applyFill="1" applyBorder="1" applyAlignment="1">
      <alignment horizontal="center" vertical="center"/>
    </xf>
    <xf numFmtId="0" fontId="2" fillId="36" borderId="109" xfId="0" applyFont="1" applyFill="1" applyBorder="1" applyAlignment="1">
      <alignment horizontal="center" vertical="center"/>
    </xf>
    <xf numFmtId="0" fontId="2" fillId="36" borderId="110" xfId="0" applyFont="1" applyFill="1" applyBorder="1" applyAlignment="1">
      <alignment horizontal="center" vertical="center"/>
    </xf>
    <xf numFmtId="0" fontId="2" fillId="36" borderId="111" xfId="0" applyFont="1" applyFill="1" applyBorder="1" applyAlignment="1">
      <alignment horizontal="center" vertical="center"/>
    </xf>
    <xf numFmtId="0" fontId="38" fillId="37" borderId="112" xfId="0" applyFont="1" applyFill="1" applyBorder="1" applyAlignment="1">
      <alignment horizontal="center" vertical="center"/>
    </xf>
    <xf numFmtId="0" fontId="38" fillId="37" borderId="75" xfId="0" applyFont="1" applyFill="1" applyBorder="1" applyAlignment="1">
      <alignment horizontal="center" vertical="center"/>
    </xf>
    <xf numFmtId="0" fontId="3" fillId="37" borderId="74" xfId="0" applyFont="1" applyFill="1" applyBorder="1" applyAlignment="1">
      <alignment horizontal="center" vertical="center"/>
    </xf>
    <xf numFmtId="0" fontId="3" fillId="37" borderId="76" xfId="0" applyFont="1" applyFill="1" applyBorder="1" applyAlignment="1">
      <alignment horizontal="center" vertical="center"/>
    </xf>
    <xf numFmtId="0" fontId="3" fillId="37" borderId="75" xfId="0" applyFont="1" applyFill="1" applyBorder="1" applyAlignment="1">
      <alignment horizontal="center" vertical="center"/>
    </xf>
    <xf numFmtId="0" fontId="3" fillId="37" borderId="113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3" fillId="37" borderId="112" xfId="0" applyFont="1" applyFill="1" applyBorder="1" applyAlignment="1">
      <alignment horizontal="center" vertical="center"/>
    </xf>
    <xf numFmtId="44" fontId="3" fillId="37" borderId="74" xfId="40" applyFont="1" applyFill="1" applyBorder="1" applyAlignment="1">
      <alignment horizontal="center" vertical="center"/>
    </xf>
    <xf numFmtId="44" fontId="3" fillId="37" borderId="76" xfId="40" applyFont="1" applyFill="1" applyBorder="1" applyAlignment="1">
      <alignment horizontal="center" vertical="center"/>
    </xf>
    <xf numFmtId="44" fontId="3" fillId="37" borderId="75" xfId="40" applyFont="1" applyFill="1" applyBorder="1" applyAlignment="1">
      <alignment horizontal="center" vertical="center"/>
    </xf>
    <xf numFmtId="0" fontId="38" fillId="37" borderId="74" xfId="0" applyFont="1" applyFill="1" applyBorder="1" applyAlignment="1">
      <alignment horizontal="center" vertical="center"/>
    </xf>
    <xf numFmtId="0" fontId="38" fillId="37" borderId="113" xfId="0" applyFont="1" applyFill="1" applyBorder="1" applyAlignment="1">
      <alignment horizontal="center" vertical="center"/>
    </xf>
    <xf numFmtId="0" fontId="8" fillId="0" borderId="55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26" xfId="48" applyFont="1" applyBorder="1" applyAlignment="1">
      <alignment horizontal="center" vertical="center"/>
      <protection/>
    </xf>
    <xf numFmtId="0" fontId="58" fillId="0" borderId="55" xfId="48" applyFont="1" applyBorder="1" applyAlignment="1">
      <alignment horizontal="center" vertical="center"/>
      <protection/>
    </xf>
    <xf numFmtId="0" fontId="58" fillId="0" borderId="0" xfId="48" applyFont="1" applyBorder="1" applyAlignment="1">
      <alignment horizontal="center" vertical="center"/>
      <protection/>
    </xf>
    <xf numFmtId="0" fontId="58" fillId="0" borderId="26" xfId="48" applyFont="1" applyBorder="1" applyAlignment="1">
      <alignment horizontal="center" vertical="center"/>
      <protection/>
    </xf>
    <xf numFmtId="0" fontId="4" fillId="0" borderId="55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26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14" fillId="35" borderId="100" xfId="48" applyFont="1" applyFill="1" applyBorder="1" applyAlignment="1">
      <alignment horizontal="center" vertical="center"/>
      <protection/>
    </xf>
    <xf numFmtId="0" fontId="14" fillId="35" borderId="100" xfId="48" applyFont="1" applyFill="1" applyBorder="1" applyAlignment="1" quotePrefix="1">
      <alignment horizontal="center" vertical="center"/>
      <protection/>
    </xf>
    <xf numFmtId="0" fontId="5" fillId="35" borderId="114" xfId="48" applyFont="1" applyFill="1" applyBorder="1" applyAlignment="1">
      <alignment horizontal="center" vertical="center"/>
      <protection/>
    </xf>
    <xf numFmtId="0" fontId="5" fillId="35" borderId="115" xfId="48" applyFont="1" applyFill="1" applyBorder="1" applyAlignment="1">
      <alignment horizontal="center" vertical="center"/>
      <protection/>
    </xf>
    <xf numFmtId="0" fontId="5" fillId="35" borderId="116" xfId="48" applyFont="1" applyFill="1" applyBorder="1" applyAlignment="1">
      <alignment horizontal="center" vertical="center"/>
      <protection/>
    </xf>
    <xf numFmtId="0" fontId="0" fillId="34" borderId="67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48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7" fillId="0" borderId="0" xfId="48" applyFont="1" applyAlignment="1">
      <alignment horizontal="left" vertical="center"/>
      <protection/>
    </xf>
    <xf numFmtId="0" fontId="0" fillId="0" borderId="117" xfId="48" applyFont="1" applyFill="1" applyBorder="1" applyAlignment="1">
      <alignment vertical="center"/>
      <protection/>
    </xf>
    <xf numFmtId="44" fontId="3" fillId="33" borderId="118" xfId="40" applyFont="1" applyFill="1" applyBorder="1" applyAlignment="1">
      <alignment horizontal="center" vertical="center"/>
    </xf>
    <xf numFmtId="44" fontId="3" fillId="33" borderId="119" xfId="40" applyFont="1" applyFill="1" applyBorder="1" applyAlignment="1">
      <alignment horizontal="center" vertical="center"/>
    </xf>
    <xf numFmtId="44" fontId="38" fillId="33" borderId="120" xfId="40" applyFont="1" applyFill="1" applyBorder="1" applyAlignment="1">
      <alignment horizontal="center" vertical="center"/>
    </xf>
    <xf numFmtId="44" fontId="38" fillId="33" borderId="119" xfId="40" applyFont="1" applyFill="1" applyBorder="1" applyAlignment="1">
      <alignment horizontal="center" vertical="center"/>
    </xf>
    <xf numFmtId="44" fontId="3" fillId="33" borderId="120" xfId="40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44" fontId="34" fillId="33" borderId="118" xfId="40" applyFont="1" applyFill="1" applyBorder="1" applyAlignment="1">
      <alignment horizontal="center" vertical="center"/>
    </xf>
    <xf numFmtId="44" fontId="34" fillId="33" borderId="119" xfId="40" applyFont="1" applyFill="1" applyBorder="1" applyAlignment="1">
      <alignment horizontal="center" vertical="center"/>
    </xf>
    <xf numFmtId="44" fontId="3" fillId="33" borderId="33" xfId="40" applyFont="1" applyFill="1" applyBorder="1" applyAlignment="1">
      <alignment horizontal="center" vertical="center"/>
    </xf>
    <xf numFmtId="44" fontId="3" fillId="33" borderId="121" xfId="4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37</xdr:row>
      <xdr:rowOff>114300</xdr:rowOff>
    </xdr:from>
    <xdr:to>
      <xdr:col>31</xdr:col>
      <xdr:colOff>266700</xdr:colOff>
      <xdr:row>37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8534400" y="9534525"/>
          <a:ext cx="1598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114300</xdr:rowOff>
    </xdr:from>
    <xdr:to>
      <xdr:col>24</xdr:col>
      <xdr:colOff>476250</xdr:colOff>
      <xdr:row>34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33350" y="8848725"/>
          <a:ext cx="1916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40</xdr:row>
      <xdr:rowOff>114300</xdr:rowOff>
    </xdr:from>
    <xdr:to>
      <xdr:col>28</xdr:col>
      <xdr:colOff>419100</xdr:colOff>
      <xdr:row>40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7078325" y="10220325"/>
          <a:ext cx="5133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35</xdr:col>
      <xdr:colOff>514350</xdr:colOff>
      <xdr:row>37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24517350" y="9534525"/>
          <a:ext cx="321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 v  Pošumaví</a:t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6" name="Line 216"/>
        <xdr:cNvSpPr>
          <a:spLocks/>
        </xdr:cNvSpPr>
      </xdr:nvSpPr>
      <xdr:spPr>
        <a:xfrm flipH="1">
          <a:off x="16354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46</xdr:row>
      <xdr:rowOff>19050</xdr:rowOff>
    </xdr:from>
    <xdr:to>
      <xdr:col>21</xdr:col>
      <xdr:colOff>504825</xdr:colOff>
      <xdr:row>46</xdr:row>
      <xdr:rowOff>19050</xdr:rowOff>
    </xdr:to>
    <xdr:sp>
      <xdr:nvSpPr>
        <xdr:cNvPr id="7" name="Line 217"/>
        <xdr:cNvSpPr>
          <a:spLocks/>
        </xdr:cNvSpPr>
      </xdr:nvSpPr>
      <xdr:spPr>
        <a:xfrm flipH="1">
          <a:off x="16354425" y="1149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34</xdr:row>
      <xdr:rowOff>114300</xdr:rowOff>
    </xdr:from>
    <xdr:to>
      <xdr:col>10</xdr:col>
      <xdr:colOff>495300</xdr:colOff>
      <xdr:row>36</xdr:row>
      <xdr:rowOff>228600</xdr:rowOff>
    </xdr:to>
    <xdr:sp>
      <xdr:nvSpPr>
        <xdr:cNvPr id="8" name="Line 299"/>
        <xdr:cNvSpPr>
          <a:spLocks/>
        </xdr:cNvSpPr>
      </xdr:nvSpPr>
      <xdr:spPr>
        <a:xfrm flipH="1" flipV="1">
          <a:off x="3390900" y="8848725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31</xdr:col>
      <xdr:colOff>266700</xdr:colOff>
      <xdr:row>37</xdr:row>
      <xdr:rowOff>114300</xdr:rowOff>
    </xdr:to>
    <xdr:sp>
      <xdr:nvSpPr>
        <xdr:cNvPr id="9" name="Line 309"/>
        <xdr:cNvSpPr>
          <a:spLocks/>
        </xdr:cNvSpPr>
      </xdr:nvSpPr>
      <xdr:spPr>
        <a:xfrm flipH="1" flipV="1">
          <a:off x="20783550" y="8963025"/>
          <a:ext cx="373380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9525</xdr:colOff>
      <xdr:row>39</xdr:row>
      <xdr:rowOff>200025</xdr:rowOff>
    </xdr:from>
    <xdr:to>
      <xdr:col>14</xdr:col>
      <xdr:colOff>742950</xdr:colOff>
      <xdr:row>41</xdr:row>
      <xdr:rowOff>190500</xdr:rowOff>
    </xdr:to>
    <xdr:pic>
      <xdr:nvPicPr>
        <xdr:cNvPr id="10" name="Picture 3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00774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25</xdr:col>
      <xdr:colOff>247650</xdr:colOff>
      <xdr:row>34</xdr:row>
      <xdr:rowOff>152400</xdr:rowOff>
    </xdr:from>
    <xdr:to>
      <xdr:col>26</xdr:col>
      <xdr:colOff>476250</xdr:colOff>
      <xdr:row>35</xdr:row>
      <xdr:rowOff>0</xdr:rowOff>
    </xdr:to>
    <xdr:sp>
      <xdr:nvSpPr>
        <xdr:cNvPr id="12" name="Line 586"/>
        <xdr:cNvSpPr>
          <a:spLocks/>
        </xdr:cNvSpPr>
      </xdr:nvSpPr>
      <xdr:spPr>
        <a:xfrm>
          <a:off x="20040600" y="8886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34</xdr:row>
      <xdr:rowOff>114300</xdr:rowOff>
    </xdr:from>
    <xdr:to>
      <xdr:col>25</xdr:col>
      <xdr:colOff>247650</xdr:colOff>
      <xdr:row>34</xdr:row>
      <xdr:rowOff>152400</xdr:rowOff>
    </xdr:to>
    <xdr:sp>
      <xdr:nvSpPr>
        <xdr:cNvPr id="13" name="Line 587"/>
        <xdr:cNvSpPr>
          <a:spLocks/>
        </xdr:cNvSpPr>
      </xdr:nvSpPr>
      <xdr:spPr>
        <a:xfrm>
          <a:off x="19297650" y="8848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123825</xdr:rowOff>
    </xdr:from>
    <xdr:to>
      <xdr:col>27</xdr:col>
      <xdr:colOff>266700</xdr:colOff>
      <xdr:row>35</xdr:row>
      <xdr:rowOff>114300</xdr:rowOff>
    </xdr:to>
    <xdr:sp>
      <xdr:nvSpPr>
        <xdr:cNvPr id="14" name="Line 588"/>
        <xdr:cNvSpPr>
          <a:spLocks/>
        </xdr:cNvSpPr>
      </xdr:nvSpPr>
      <xdr:spPr>
        <a:xfrm>
          <a:off x="18554700" y="8401050"/>
          <a:ext cx="29908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5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16" name="Group 596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" name="Line 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37</xdr:row>
      <xdr:rowOff>0</xdr:rowOff>
    </xdr:to>
    <xdr:sp>
      <xdr:nvSpPr>
        <xdr:cNvPr id="19" name="Line 614"/>
        <xdr:cNvSpPr>
          <a:spLocks/>
        </xdr:cNvSpPr>
      </xdr:nvSpPr>
      <xdr:spPr>
        <a:xfrm>
          <a:off x="3105150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30</xdr:row>
      <xdr:rowOff>0</xdr:rowOff>
    </xdr:from>
    <xdr:ext cx="1028700" cy="457200"/>
    <xdr:sp>
      <xdr:nvSpPr>
        <xdr:cNvPr id="20" name="text 774"/>
        <xdr:cNvSpPr txBox="1">
          <a:spLocks noChangeArrowheads="1"/>
        </xdr:cNvSpPr>
      </xdr:nvSpPr>
      <xdr:spPr>
        <a:xfrm>
          <a:off x="2590800" y="78200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1634 - 3SBL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1" name="Group 637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" name="Line 6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6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714375</xdr:colOff>
      <xdr:row>31</xdr:row>
      <xdr:rowOff>152400</xdr:rowOff>
    </xdr:from>
    <xdr:to>
      <xdr:col>22</xdr:col>
      <xdr:colOff>476250</xdr:colOff>
      <xdr:row>32</xdr:row>
      <xdr:rowOff>0</xdr:rowOff>
    </xdr:to>
    <xdr:sp>
      <xdr:nvSpPr>
        <xdr:cNvPr id="24" name="Line 648"/>
        <xdr:cNvSpPr>
          <a:spLocks/>
        </xdr:cNvSpPr>
      </xdr:nvSpPr>
      <xdr:spPr>
        <a:xfrm>
          <a:off x="17078325" y="82010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31</xdr:row>
      <xdr:rowOff>114300</xdr:rowOff>
    </xdr:from>
    <xdr:to>
      <xdr:col>21</xdr:col>
      <xdr:colOff>714375</xdr:colOff>
      <xdr:row>31</xdr:row>
      <xdr:rowOff>152400</xdr:rowOff>
    </xdr:to>
    <xdr:sp>
      <xdr:nvSpPr>
        <xdr:cNvPr id="25" name="Line 649"/>
        <xdr:cNvSpPr>
          <a:spLocks/>
        </xdr:cNvSpPr>
      </xdr:nvSpPr>
      <xdr:spPr>
        <a:xfrm>
          <a:off x="16335375" y="8162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0</xdr:rowOff>
    </xdr:from>
    <xdr:to>
      <xdr:col>23</xdr:col>
      <xdr:colOff>247650</xdr:colOff>
      <xdr:row>32</xdr:row>
      <xdr:rowOff>123825</xdr:rowOff>
    </xdr:to>
    <xdr:sp>
      <xdr:nvSpPr>
        <xdr:cNvPr id="26" name="Line 651"/>
        <xdr:cNvSpPr>
          <a:spLocks/>
        </xdr:cNvSpPr>
      </xdr:nvSpPr>
      <xdr:spPr>
        <a:xfrm>
          <a:off x="17811750" y="827722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114300</xdr:rowOff>
    </xdr:from>
    <xdr:to>
      <xdr:col>20</xdr:col>
      <xdr:colOff>942975</xdr:colOff>
      <xdr:row>31</xdr:row>
      <xdr:rowOff>114300</xdr:rowOff>
    </xdr:to>
    <xdr:sp>
      <xdr:nvSpPr>
        <xdr:cNvPr id="27" name="Line 652"/>
        <xdr:cNvSpPr>
          <a:spLocks/>
        </xdr:cNvSpPr>
      </xdr:nvSpPr>
      <xdr:spPr>
        <a:xfrm flipH="1">
          <a:off x="10791825" y="81629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28" name="Line 653"/>
        <xdr:cNvSpPr>
          <a:spLocks/>
        </xdr:cNvSpPr>
      </xdr:nvSpPr>
      <xdr:spPr>
        <a:xfrm>
          <a:off x="9315450" y="8048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76200</xdr:rowOff>
    </xdr:from>
    <xdr:to>
      <xdr:col>15</xdr:col>
      <xdr:colOff>257175</xdr:colOff>
      <xdr:row>31</xdr:row>
      <xdr:rowOff>114300</xdr:rowOff>
    </xdr:to>
    <xdr:sp>
      <xdr:nvSpPr>
        <xdr:cNvPr id="29" name="Line 654"/>
        <xdr:cNvSpPr>
          <a:spLocks/>
        </xdr:cNvSpPr>
      </xdr:nvSpPr>
      <xdr:spPr>
        <a:xfrm>
          <a:off x="10058400" y="81248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85725</xdr:rowOff>
    </xdr:from>
    <xdr:to>
      <xdr:col>13</xdr:col>
      <xdr:colOff>266700</xdr:colOff>
      <xdr:row>31</xdr:row>
      <xdr:rowOff>0</xdr:rowOff>
    </xdr:to>
    <xdr:sp>
      <xdr:nvSpPr>
        <xdr:cNvPr id="30" name="Line 656"/>
        <xdr:cNvSpPr>
          <a:spLocks/>
        </xdr:cNvSpPr>
      </xdr:nvSpPr>
      <xdr:spPr>
        <a:xfrm>
          <a:off x="8572500" y="79057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114300</xdr:rowOff>
    </xdr:from>
    <xdr:to>
      <xdr:col>12</xdr:col>
      <xdr:colOff>495300</xdr:colOff>
      <xdr:row>30</xdr:row>
      <xdr:rowOff>85725</xdr:rowOff>
    </xdr:to>
    <xdr:sp>
      <xdr:nvSpPr>
        <xdr:cNvPr id="31" name="Line 657"/>
        <xdr:cNvSpPr>
          <a:spLocks/>
        </xdr:cNvSpPr>
      </xdr:nvSpPr>
      <xdr:spPr>
        <a:xfrm>
          <a:off x="7829550" y="7705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11</xdr:col>
      <xdr:colOff>266700</xdr:colOff>
      <xdr:row>29</xdr:row>
      <xdr:rowOff>114300</xdr:rowOff>
    </xdr:to>
    <xdr:sp>
      <xdr:nvSpPr>
        <xdr:cNvPr id="32" name="Line 663"/>
        <xdr:cNvSpPr>
          <a:spLocks/>
        </xdr:cNvSpPr>
      </xdr:nvSpPr>
      <xdr:spPr>
        <a:xfrm>
          <a:off x="7086600" y="74771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342900</xdr:colOff>
      <xdr:row>41</xdr:row>
      <xdr:rowOff>47625</xdr:rowOff>
    </xdr:from>
    <xdr:to>
      <xdr:col>20</xdr:col>
      <xdr:colOff>695325</xdr:colOff>
      <xdr:row>41</xdr:row>
      <xdr:rowOff>171450</xdr:rowOff>
    </xdr:to>
    <xdr:sp>
      <xdr:nvSpPr>
        <xdr:cNvPr id="33" name="kreslení 427"/>
        <xdr:cNvSpPr>
          <a:spLocks/>
        </xdr:cNvSpPr>
      </xdr:nvSpPr>
      <xdr:spPr>
        <a:xfrm>
          <a:off x="15735300" y="10382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276225</xdr:colOff>
      <xdr:row>44</xdr:row>
      <xdr:rowOff>9525</xdr:rowOff>
    </xdr:from>
    <xdr:to>
      <xdr:col>14</xdr:col>
      <xdr:colOff>714375</xdr:colOff>
      <xdr:row>45</xdr:row>
      <xdr:rowOff>0</xdr:rowOff>
    </xdr:to>
    <xdr:grpSp>
      <xdr:nvGrpSpPr>
        <xdr:cNvPr id="34" name="Group 669"/>
        <xdr:cNvGrpSpPr>
          <a:grpSpLocks/>
        </xdr:cNvGrpSpPr>
      </xdr:nvGrpSpPr>
      <xdr:grpSpPr>
        <a:xfrm>
          <a:off x="9839325" y="11029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5" name="Oval 6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Line 67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7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571500</xdr:colOff>
      <xdr:row>31</xdr:row>
      <xdr:rowOff>0</xdr:rowOff>
    </xdr:from>
    <xdr:to>
      <xdr:col>22</xdr:col>
      <xdr:colOff>923925</xdr:colOff>
      <xdr:row>31</xdr:row>
      <xdr:rowOff>123825</xdr:rowOff>
    </xdr:to>
    <xdr:sp>
      <xdr:nvSpPr>
        <xdr:cNvPr id="39" name="kreslení 12"/>
        <xdr:cNvSpPr>
          <a:spLocks/>
        </xdr:cNvSpPr>
      </xdr:nvSpPr>
      <xdr:spPr>
        <a:xfrm>
          <a:off x="17907000" y="8048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57150</xdr:colOff>
      <xdr:row>33</xdr:row>
      <xdr:rowOff>57150</xdr:rowOff>
    </xdr:from>
    <xdr:to>
      <xdr:col>10</xdr:col>
      <xdr:colOff>238125</xdr:colOff>
      <xdr:row>33</xdr:row>
      <xdr:rowOff>171450</xdr:rowOff>
    </xdr:to>
    <xdr:grpSp>
      <xdr:nvGrpSpPr>
        <xdr:cNvPr id="40" name="Group 713"/>
        <xdr:cNvGrpSpPr>
          <a:grpSpLocks noChangeAspect="1"/>
        </xdr:cNvGrpSpPr>
      </xdr:nvGrpSpPr>
      <xdr:grpSpPr>
        <a:xfrm>
          <a:off x="6134100" y="8562975"/>
          <a:ext cx="695325" cy="114300"/>
          <a:chOff x="435" y="359"/>
          <a:chExt cx="64" cy="12"/>
        </a:xfrm>
        <a:solidFill>
          <a:srgbClr val="FFFFFF"/>
        </a:solidFill>
      </xdr:grpSpPr>
      <xdr:sp>
        <xdr:nvSpPr>
          <xdr:cNvPr id="41" name="Line 714"/>
          <xdr:cNvSpPr>
            <a:spLocks noChangeAspect="1"/>
          </xdr:cNvSpPr>
        </xdr:nvSpPr>
        <xdr:spPr>
          <a:xfrm>
            <a:off x="48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715"/>
          <xdr:cNvSpPr>
            <a:spLocks noChangeAspect="1"/>
          </xdr:cNvSpPr>
        </xdr:nvSpPr>
        <xdr:spPr>
          <a:xfrm>
            <a:off x="44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716"/>
          <xdr:cNvSpPr>
            <a:spLocks noChangeAspect="1"/>
          </xdr:cNvSpPr>
        </xdr:nvSpPr>
        <xdr:spPr>
          <a:xfrm>
            <a:off x="459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717"/>
          <xdr:cNvSpPr>
            <a:spLocks noChangeAspect="1"/>
          </xdr:cNvSpPr>
        </xdr:nvSpPr>
        <xdr:spPr>
          <a:xfrm>
            <a:off x="435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18"/>
          <xdr:cNvSpPr>
            <a:spLocks noChangeAspect="1"/>
          </xdr:cNvSpPr>
        </xdr:nvSpPr>
        <xdr:spPr>
          <a:xfrm>
            <a:off x="496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6" name="Group 719"/>
          <xdr:cNvGrpSpPr>
            <a:grpSpLocks noChangeAspect="1"/>
          </xdr:cNvGrpSpPr>
        </xdr:nvGrpSpPr>
        <xdr:grpSpPr>
          <a:xfrm>
            <a:off x="471" y="359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47" name="Line 720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" name="Line 721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" name="Line 722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47625</xdr:colOff>
      <xdr:row>36</xdr:row>
      <xdr:rowOff>0</xdr:rowOff>
    </xdr:to>
    <xdr:grpSp>
      <xdr:nvGrpSpPr>
        <xdr:cNvPr id="50" name="Group 726"/>
        <xdr:cNvGrpSpPr>
          <a:grpSpLocks noChangeAspect="1"/>
        </xdr:cNvGrpSpPr>
      </xdr:nvGrpSpPr>
      <xdr:grpSpPr>
        <a:xfrm>
          <a:off x="65913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1" name="Rectangle 7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35</xdr:row>
      <xdr:rowOff>19050</xdr:rowOff>
    </xdr:from>
    <xdr:to>
      <xdr:col>1</xdr:col>
      <xdr:colOff>476250</xdr:colOff>
      <xdr:row>35</xdr:row>
      <xdr:rowOff>209550</xdr:rowOff>
    </xdr:to>
    <xdr:grpSp>
      <xdr:nvGrpSpPr>
        <xdr:cNvPr id="54" name="Group 734"/>
        <xdr:cNvGrpSpPr>
          <a:grpSpLocks noChangeAspect="1"/>
        </xdr:cNvGrpSpPr>
      </xdr:nvGrpSpPr>
      <xdr:grpSpPr>
        <a:xfrm>
          <a:off x="25717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5" name="Text Box 7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6" name="Line 7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36</xdr:row>
      <xdr:rowOff>19050</xdr:rowOff>
    </xdr:from>
    <xdr:to>
      <xdr:col>35</xdr:col>
      <xdr:colOff>400050</xdr:colOff>
      <xdr:row>36</xdr:row>
      <xdr:rowOff>209550</xdr:rowOff>
    </xdr:to>
    <xdr:grpSp>
      <xdr:nvGrpSpPr>
        <xdr:cNvPr id="62" name="Group 742"/>
        <xdr:cNvGrpSpPr>
          <a:grpSpLocks noChangeAspect="1"/>
        </xdr:cNvGrpSpPr>
      </xdr:nvGrpSpPr>
      <xdr:grpSpPr>
        <a:xfrm>
          <a:off x="27270075" y="9210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3" name="Line 7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Text Box 7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8" name="Line 7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36</xdr:row>
      <xdr:rowOff>0</xdr:rowOff>
    </xdr:from>
    <xdr:to>
      <xdr:col>25</xdr:col>
      <xdr:colOff>285750</xdr:colOff>
      <xdr:row>37</xdr:row>
      <xdr:rowOff>0</xdr:rowOff>
    </xdr:to>
    <xdr:grpSp>
      <xdr:nvGrpSpPr>
        <xdr:cNvPr id="70" name="Group 755"/>
        <xdr:cNvGrpSpPr>
          <a:grpSpLocks noChangeAspect="1"/>
        </xdr:cNvGrpSpPr>
      </xdr:nvGrpSpPr>
      <xdr:grpSpPr>
        <a:xfrm>
          <a:off x="20031075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1" name="Rectangle 75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5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5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74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37</xdr:row>
      <xdr:rowOff>0</xdr:rowOff>
    </xdr:from>
    <xdr:to>
      <xdr:col>11</xdr:col>
      <xdr:colOff>266700</xdr:colOff>
      <xdr:row>37</xdr:row>
      <xdr:rowOff>76200</xdr:rowOff>
    </xdr:to>
    <xdr:sp>
      <xdr:nvSpPr>
        <xdr:cNvPr id="75" name="Line 326"/>
        <xdr:cNvSpPr>
          <a:spLocks/>
        </xdr:cNvSpPr>
      </xdr:nvSpPr>
      <xdr:spPr>
        <a:xfrm>
          <a:off x="7086600" y="9420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76200</xdr:rowOff>
    </xdr:from>
    <xdr:to>
      <xdr:col>12</xdr:col>
      <xdr:colOff>495300</xdr:colOff>
      <xdr:row>37</xdr:row>
      <xdr:rowOff>114300</xdr:rowOff>
    </xdr:to>
    <xdr:sp>
      <xdr:nvSpPr>
        <xdr:cNvPr id="76" name="Line 497"/>
        <xdr:cNvSpPr>
          <a:spLocks/>
        </xdr:cNvSpPr>
      </xdr:nvSpPr>
      <xdr:spPr>
        <a:xfrm>
          <a:off x="7829550" y="9496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32</xdr:row>
      <xdr:rowOff>219075</xdr:rowOff>
    </xdr:from>
    <xdr:to>
      <xdr:col>5</xdr:col>
      <xdr:colOff>419100</xdr:colOff>
      <xdr:row>34</xdr:row>
      <xdr:rowOff>114300</xdr:rowOff>
    </xdr:to>
    <xdr:grpSp>
      <xdr:nvGrpSpPr>
        <xdr:cNvPr id="77" name="Group 189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28</xdr:col>
      <xdr:colOff>381000</xdr:colOff>
      <xdr:row>40</xdr:row>
      <xdr:rowOff>47625</xdr:rowOff>
    </xdr:from>
    <xdr:to>
      <xdr:col>28</xdr:col>
      <xdr:colOff>533400</xdr:colOff>
      <xdr:row>40</xdr:row>
      <xdr:rowOff>180975</xdr:rowOff>
    </xdr:to>
    <xdr:pic>
      <xdr:nvPicPr>
        <xdr:cNvPr id="80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74200" y="10153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495300</xdr:colOff>
      <xdr:row>37</xdr:row>
      <xdr:rowOff>114300</xdr:rowOff>
    </xdr:from>
    <xdr:to>
      <xdr:col>20</xdr:col>
      <xdr:colOff>190500</xdr:colOff>
      <xdr:row>40</xdr:row>
      <xdr:rowOff>0</xdr:rowOff>
    </xdr:to>
    <xdr:sp>
      <xdr:nvSpPr>
        <xdr:cNvPr id="81" name="Přímá spojnice 81"/>
        <xdr:cNvSpPr>
          <a:spLocks/>
        </xdr:cNvSpPr>
      </xdr:nvSpPr>
      <xdr:spPr>
        <a:xfrm flipH="1" flipV="1">
          <a:off x="12001500" y="9534525"/>
          <a:ext cx="3581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76200</xdr:rowOff>
    </xdr:from>
    <xdr:to>
      <xdr:col>21</xdr:col>
      <xdr:colOff>714375</xdr:colOff>
      <xdr:row>40</xdr:row>
      <xdr:rowOff>114300</xdr:rowOff>
    </xdr:to>
    <xdr:sp>
      <xdr:nvSpPr>
        <xdr:cNvPr id="82" name="Přímá spojnice 82"/>
        <xdr:cNvSpPr>
          <a:spLocks/>
        </xdr:cNvSpPr>
      </xdr:nvSpPr>
      <xdr:spPr>
        <a:xfrm>
          <a:off x="16335375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40</xdr:row>
      <xdr:rowOff>0</xdr:rowOff>
    </xdr:from>
    <xdr:to>
      <xdr:col>20</xdr:col>
      <xdr:colOff>942975</xdr:colOff>
      <xdr:row>40</xdr:row>
      <xdr:rowOff>76200</xdr:rowOff>
    </xdr:to>
    <xdr:sp>
      <xdr:nvSpPr>
        <xdr:cNvPr id="83" name="Přímá spojnice 83"/>
        <xdr:cNvSpPr>
          <a:spLocks/>
        </xdr:cNvSpPr>
      </xdr:nvSpPr>
      <xdr:spPr>
        <a:xfrm flipH="1" flipV="1">
          <a:off x="15582900" y="1010602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37</xdr:row>
      <xdr:rowOff>114300</xdr:rowOff>
    </xdr:from>
    <xdr:to>
      <xdr:col>16</xdr:col>
      <xdr:colOff>647700</xdr:colOff>
      <xdr:row>39</xdr:row>
      <xdr:rowOff>28575</xdr:rowOff>
    </xdr:to>
    <xdr:grpSp>
      <xdr:nvGrpSpPr>
        <xdr:cNvPr id="84" name="Group 91"/>
        <xdr:cNvGrpSpPr>
          <a:grpSpLocks noChangeAspect="1"/>
        </xdr:cNvGrpSpPr>
      </xdr:nvGrpSpPr>
      <xdr:grpSpPr>
        <a:xfrm>
          <a:off x="1184910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228600</xdr:colOff>
      <xdr:row>40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90500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14</xdr:col>
      <xdr:colOff>95250</xdr:colOff>
      <xdr:row>35</xdr:row>
      <xdr:rowOff>76200</xdr:rowOff>
    </xdr:from>
    <xdr:to>
      <xdr:col>23</xdr:col>
      <xdr:colOff>438150</xdr:colOff>
      <xdr:row>36</xdr:row>
      <xdr:rowOff>152400</xdr:rowOff>
    </xdr:to>
    <xdr:grpSp>
      <xdr:nvGrpSpPr>
        <xdr:cNvPr id="88" name="Group 30"/>
        <xdr:cNvGrpSpPr>
          <a:grpSpLocks/>
        </xdr:cNvGrpSpPr>
      </xdr:nvGrpSpPr>
      <xdr:grpSpPr>
        <a:xfrm>
          <a:off x="9658350" y="9039225"/>
          <a:ext cx="9086850" cy="304800"/>
          <a:chOff x="115" y="298"/>
          <a:chExt cx="1117" cy="40"/>
        </a:xfrm>
        <a:solidFill>
          <a:srgbClr val="FFFFFF"/>
        </a:solidFill>
      </xdr:grpSpPr>
      <xdr:sp>
        <xdr:nvSpPr>
          <xdr:cNvPr id="89" name="Rectangle 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495300</xdr:colOff>
      <xdr:row>35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394460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12</xdr:col>
      <xdr:colOff>971550</xdr:colOff>
      <xdr:row>35</xdr:row>
      <xdr:rowOff>114300</xdr:rowOff>
    </xdr:from>
    <xdr:to>
      <xdr:col>14</xdr:col>
      <xdr:colOff>95250</xdr:colOff>
      <xdr:row>36</xdr:row>
      <xdr:rowOff>114300</xdr:rowOff>
    </xdr:to>
    <xdr:sp>
      <xdr:nvSpPr>
        <xdr:cNvPr id="106" name="Rectangle 1275" descr="Vodorovné cihly"/>
        <xdr:cNvSpPr>
          <a:spLocks/>
        </xdr:cNvSpPr>
      </xdr:nvSpPr>
      <xdr:spPr>
        <a:xfrm>
          <a:off x="9048750" y="9077325"/>
          <a:ext cx="6096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723900</xdr:colOff>
      <xdr:row>35</xdr:row>
      <xdr:rowOff>114300</xdr:rowOff>
    </xdr:from>
    <xdr:to>
      <xdr:col>13</xdr:col>
      <xdr:colOff>0</xdr:colOff>
      <xdr:row>39</xdr:row>
      <xdr:rowOff>0</xdr:rowOff>
    </xdr:to>
    <xdr:sp>
      <xdr:nvSpPr>
        <xdr:cNvPr id="107" name="Rectangle 1274" descr="Vodorovné cihly"/>
        <xdr:cNvSpPr>
          <a:spLocks/>
        </xdr:cNvSpPr>
      </xdr:nvSpPr>
      <xdr:spPr>
        <a:xfrm>
          <a:off x="8801100" y="9077325"/>
          <a:ext cx="247650" cy="800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30</xdr:row>
      <xdr:rowOff>114300</xdr:rowOff>
    </xdr:from>
    <xdr:to>
      <xdr:col>49</xdr:col>
      <xdr:colOff>247650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7572375"/>
          <a:ext cx="992505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18</xdr:col>
      <xdr:colOff>0</xdr:colOff>
      <xdr:row>48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1115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33</xdr:row>
      <xdr:rowOff>76200</xdr:rowOff>
    </xdr:from>
    <xdr:to>
      <xdr:col>35</xdr:col>
      <xdr:colOff>266700</xdr:colOff>
      <xdr:row>33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52984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51</xdr:col>
      <xdr:colOff>247650</xdr:colOff>
      <xdr:row>33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6041350" y="82581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11156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33</xdr:col>
      <xdr:colOff>266700</xdr:colOff>
      <xdr:row>33</xdr:row>
      <xdr:rowOff>0</xdr:rowOff>
    </xdr:to>
    <xdr:sp>
      <xdr:nvSpPr>
        <xdr:cNvPr id="25" name="Line 17"/>
        <xdr:cNvSpPr>
          <a:spLocks/>
        </xdr:cNvSpPr>
      </xdr:nvSpPr>
      <xdr:spPr>
        <a:xfrm>
          <a:off x="193548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33</xdr:row>
      <xdr:rowOff>19050</xdr:rowOff>
    </xdr:from>
    <xdr:to>
      <xdr:col>53</xdr:col>
      <xdr:colOff>247650</xdr:colOff>
      <xdr:row>33</xdr:row>
      <xdr:rowOff>85725</xdr:rowOff>
    </xdr:to>
    <xdr:sp>
      <xdr:nvSpPr>
        <xdr:cNvPr id="37" name="Line 609"/>
        <xdr:cNvSpPr>
          <a:spLocks/>
        </xdr:cNvSpPr>
      </xdr:nvSpPr>
      <xdr:spPr>
        <a:xfrm flipH="1">
          <a:off x="38957250" y="81629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85725</xdr:rowOff>
    </xdr:from>
    <xdr:to>
      <xdr:col>52</xdr:col>
      <xdr:colOff>476250</xdr:colOff>
      <xdr:row>33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38214300" y="8229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538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9525</xdr:rowOff>
    </xdr:from>
    <xdr:to>
      <xdr:col>62</xdr:col>
      <xdr:colOff>9525</xdr:colOff>
      <xdr:row>34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538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33</xdr:row>
      <xdr:rowOff>0</xdr:rowOff>
    </xdr:from>
    <xdr:to>
      <xdr:col>34</xdr:col>
      <xdr:colOff>495300</xdr:colOff>
      <xdr:row>33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45554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29</xdr:row>
      <xdr:rowOff>114300</xdr:rowOff>
    </xdr:from>
    <xdr:to>
      <xdr:col>62</xdr:col>
      <xdr:colOff>495300</xdr:colOff>
      <xdr:row>33</xdr:row>
      <xdr:rowOff>19050</xdr:rowOff>
    </xdr:to>
    <xdr:sp>
      <xdr:nvSpPr>
        <xdr:cNvPr id="47" name="Line 1207"/>
        <xdr:cNvSpPr>
          <a:spLocks/>
        </xdr:cNvSpPr>
      </xdr:nvSpPr>
      <xdr:spPr>
        <a:xfrm flipH="1">
          <a:off x="39700200" y="7343775"/>
          <a:ext cx="6705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36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5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363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53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36</xdr:col>
      <xdr:colOff>0</xdr:colOff>
      <xdr:row>35</xdr:row>
      <xdr:rowOff>0</xdr:rowOff>
    </xdr:to>
    <xdr:sp>
      <xdr:nvSpPr>
        <xdr:cNvPr id="52" name="Rectangle 1599" descr="Vodorovné cihly"/>
        <xdr:cNvSpPr>
          <a:spLocks/>
        </xdr:cNvSpPr>
      </xdr:nvSpPr>
      <xdr:spPr>
        <a:xfrm>
          <a:off x="26041350" y="7686675"/>
          <a:ext cx="247650" cy="914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36</xdr:col>
      <xdr:colOff>514350</xdr:colOff>
      <xdr:row>32</xdr:row>
      <xdr:rowOff>0</xdr:rowOff>
    </xdr:to>
    <xdr:sp>
      <xdr:nvSpPr>
        <xdr:cNvPr id="53" name="Rectangle 1603" descr="Vodorovné cihly"/>
        <xdr:cNvSpPr>
          <a:spLocks/>
        </xdr:cNvSpPr>
      </xdr:nvSpPr>
      <xdr:spPr>
        <a:xfrm>
          <a:off x="2628900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4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31</xdr:row>
      <xdr:rowOff>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31499175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40</xdr:col>
      <xdr:colOff>495300</xdr:colOff>
      <xdr:row>33</xdr:row>
      <xdr:rowOff>114300</xdr:rowOff>
    </xdr:from>
    <xdr:to>
      <xdr:col>45</xdr:col>
      <xdr:colOff>104775</xdr:colOff>
      <xdr:row>36</xdr:row>
      <xdr:rowOff>0</xdr:rowOff>
    </xdr:to>
    <xdr:sp>
      <xdr:nvSpPr>
        <xdr:cNvPr id="56" name="Line 1702"/>
        <xdr:cNvSpPr>
          <a:spLocks/>
        </xdr:cNvSpPr>
      </xdr:nvSpPr>
      <xdr:spPr>
        <a:xfrm>
          <a:off x="29756100" y="825817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36</xdr:row>
      <xdr:rowOff>0</xdr:rowOff>
    </xdr:from>
    <xdr:to>
      <xdr:col>46</xdr:col>
      <xdr:colOff>190500</xdr:colOff>
      <xdr:row>36</xdr:row>
      <xdr:rowOff>76200</xdr:rowOff>
    </xdr:to>
    <xdr:sp>
      <xdr:nvSpPr>
        <xdr:cNvPr id="57" name="Line 1705"/>
        <xdr:cNvSpPr>
          <a:spLocks/>
        </xdr:cNvSpPr>
      </xdr:nvSpPr>
      <xdr:spPr>
        <a:xfrm>
          <a:off x="33461325" y="88296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36</xdr:row>
      <xdr:rowOff>76200</xdr:rowOff>
    </xdr:from>
    <xdr:to>
      <xdr:col>46</xdr:col>
      <xdr:colOff>923925</xdr:colOff>
      <xdr:row>36</xdr:row>
      <xdr:rowOff>114300</xdr:rowOff>
    </xdr:to>
    <xdr:sp>
      <xdr:nvSpPr>
        <xdr:cNvPr id="58" name="Line 1706"/>
        <xdr:cNvSpPr>
          <a:spLocks/>
        </xdr:cNvSpPr>
      </xdr:nvSpPr>
      <xdr:spPr>
        <a:xfrm>
          <a:off x="342138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0</xdr:rowOff>
    </xdr:from>
    <xdr:to>
      <xdr:col>47</xdr:col>
      <xdr:colOff>247650</xdr:colOff>
      <xdr:row>25</xdr:row>
      <xdr:rowOff>114300</xdr:rowOff>
    </xdr:to>
    <xdr:sp>
      <xdr:nvSpPr>
        <xdr:cNvPr id="59" name="Line 1707"/>
        <xdr:cNvSpPr>
          <a:spLocks/>
        </xdr:cNvSpPr>
      </xdr:nvSpPr>
      <xdr:spPr>
        <a:xfrm>
          <a:off x="34499550" y="63150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114300</xdr:rowOff>
    </xdr:from>
    <xdr:to>
      <xdr:col>44</xdr:col>
      <xdr:colOff>628650</xdr:colOff>
      <xdr:row>24</xdr:row>
      <xdr:rowOff>114300</xdr:rowOff>
    </xdr:to>
    <xdr:sp>
      <xdr:nvSpPr>
        <xdr:cNvPr id="60" name="Line 1709"/>
        <xdr:cNvSpPr>
          <a:spLocks/>
        </xdr:cNvSpPr>
      </xdr:nvSpPr>
      <xdr:spPr>
        <a:xfrm flipH="1">
          <a:off x="29756100" y="620077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24</xdr:row>
      <xdr:rowOff>0</xdr:rowOff>
    </xdr:from>
    <xdr:to>
      <xdr:col>39</xdr:col>
      <xdr:colOff>266700</xdr:colOff>
      <xdr:row>24</xdr:row>
      <xdr:rowOff>76200</xdr:rowOff>
    </xdr:to>
    <xdr:sp>
      <xdr:nvSpPr>
        <xdr:cNvPr id="61" name="Line 1710"/>
        <xdr:cNvSpPr>
          <a:spLocks/>
        </xdr:cNvSpPr>
      </xdr:nvSpPr>
      <xdr:spPr>
        <a:xfrm>
          <a:off x="282702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24</xdr:row>
      <xdr:rowOff>76200</xdr:rowOff>
    </xdr:from>
    <xdr:to>
      <xdr:col>40</xdr:col>
      <xdr:colOff>495300</xdr:colOff>
      <xdr:row>24</xdr:row>
      <xdr:rowOff>114300</xdr:rowOff>
    </xdr:to>
    <xdr:sp>
      <xdr:nvSpPr>
        <xdr:cNvPr id="62" name="Line 1711"/>
        <xdr:cNvSpPr>
          <a:spLocks/>
        </xdr:cNvSpPr>
      </xdr:nvSpPr>
      <xdr:spPr>
        <a:xfrm>
          <a:off x="290131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85725</xdr:rowOff>
    </xdr:from>
    <xdr:to>
      <xdr:col>38</xdr:col>
      <xdr:colOff>495300</xdr:colOff>
      <xdr:row>24</xdr:row>
      <xdr:rowOff>0</xdr:rowOff>
    </xdr:to>
    <xdr:sp>
      <xdr:nvSpPr>
        <xdr:cNvPr id="63" name="Line 1712"/>
        <xdr:cNvSpPr>
          <a:spLocks/>
        </xdr:cNvSpPr>
      </xdr:nvSpPr>
      <xdr:spPr>
        <a:xfrm>
          <a:off x="275272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114300</xdr:rowOff>
    </xdr:from>
    <xdr:to>
      <xdr:col>37</xdr:col>
      <xdr:colOff>266700</xdr:colOff>
      <xdr:row>23</xdr:row>
      <xdr:rowOff>85725</xdr:rowOff>
    </xdr:to>
    <xdr:sp>
      <xdr:nvSpPr>
        <xdr:cNvPr id="64" name="Line 1713"/>
        <xdr:cNvSpPr>
          <a:spLocks/>
        </xdr:cNvSpPr>
      </xdr:nvSpPr>
      <xdr:spPr>
        <a:xfrm>
          <a:off x="267843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114300</xdr:rowOff>
    </xdr:from>
    <xdr:to>
      <xdr:col>36</xdr:col>
      <xdr:colOff>495300</xdr:colOff>
      <xdr:row>22</xdr:row>
      <xdr:rowOff>114300</xdr:rowOff>
    </xdr:to>
    <xdr:sp>
      <xdr:nvSpPr>
        <xdr:cNvPr id="65" name="Line 1714"/>
        <xdr:cNvSpPr>
          <a:spLocks/>
        </xdr:cNvSpPr>
      </xdr:nvSpPr>
      <xdr:spPr>
        <a:xfrm>
          <a:off x="25298400" y="52863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36</xdr:row>
      <xdr:rowOff>114300</xdr:rowOff>
    </xdr:from>
    <xdr:to>
      <xdr:col>54</xdr:col>
      <xdr:colOff>438150</xdr:colOff>
      <xdr:row>36</xdr:row>
      <xdr:rowOff>114300</xdr:rowOff>
    </xdr:to>
    <xdr:sp>
      <xdr:nvSpPr>
        <xdr:cNvPr id="66" name="Line 1715"/>
        <xdr:cNvSpPr>
          <a:spLocks/>
        </xdr:cNvSpPr>
      </xdr:nvSpPr>
      <xdr:spPr>
        <a:xfrm flipH="1">
          <a:off x="34947225" y="8943975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114300</xdr:rowOff>
    </xdr:from>
    <xdr:to>
      <xdr:col>53</xdr:col>
      <xdr:colOff>266700</xdr:colOff>
      <xdr:row>29</xdr:row>
      <xdr:rowOff>114300</xdr:rowOff>
    </xdr:to>
    <xdr:sp>
      <xdr:nvSpPr>
        <xdr:cNvPr id="67" name="Line 1716"/>
        <xdr:cNvSpPr>
          <a:spLocks/>
        </xdr:cNvSpPr>
      </xdr:nvSpPr>
      <xdr:spPr>
        <a:xfrm>
          <a:off x="35242500" y="6429375"/>
          <a:ext cx="4476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68" name="Group 171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17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7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0</xdr:rowOff>
    </xdr:from>
    <xdr:to>
      <xdr:col>26</xdr:col>
      <xdr:colOff>0</xdr:colOff>
      <xdr:row>32</xdr:row>
      <xdr:rowOff>0</xdr:rowOff>
    </xdr:to>
    <xdr:sp>
      <xdr:nvSpPr>
        <xdr:cNvPr id="71" name="Line 1723"/>
        <xdr:cNvSpPr>
          <a:spLocks/>
        </xdr:cNvSpPr>
      </xdr:nvSpPr>
      <xdr:spPr>
        <a:xfrm>
          <a:off x="1885950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25</xdr:row>
      <xdr:rowOff>0</xdr:rowOff>
    </xdr:from>
    <xdr:ext cx="1028700" cy="457200"/>
    <xdr:sp>
      <xdr:nvSpPr>
        <xdr:cNvPr id="72" name="text 774"/>
        <xdr:cNvSpPr txBox="1">
          <a:spLocks noChangeArrowheads="1"/>
        </xdr:cNvSpPr>
      </xdr:nvSpPr>
      <xdr:spPr>
        <a:xfrm>
          <a:off x="1834515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1634 - 3ZBI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58,375</a:t>
          </a:r>
        </a:p>
      </xdr:txBody>
    </xdr:sp>
    <xdr:clientData/>
  </xdr:oneCellAnchor>
  <xdr:twoCellAnchor>
    <xdr:from>
      <xdr:col>40</xdr:col>
      <xdr:colOff>342900</xdr:colOff>
      <xdr:row>33</xdr:row>
      <xdr:rowOff>114300</xdr:rowOff>
    </xdr:from>
    <xdr:to>
      <xdr:col>40</xdr:col>
      <xdr:colOff>647700</xdr:colOff>
      <xdr:row>35</xdr:row>
      <xdr:rowOff>28575</xdr:rowOff>
    </xdr:to>
    <xdr:grpSp>
      <xdr:nvGrpSpPr>
        <xdr:cNvPr id="73" name="Group 1725"/>
        <xdr:cNvGrpSpPr>
          <a:grpSpLocks noChangeAspect="1"/>
        </xdr:cNvGrpSpPr>
      </xdr:nvGrpSpPr>
      <xdr:grpSpPr>
        <a:xfrm>
          <a:off x="296037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1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6" name="Group 1739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27</xdr:row>
      <xdr:rowOff>219075</xdr:rowOff>
    </xdr:from>
    <xdr:to>
      <xdr:col>53</xdr:col>
      <xdr:colOff>419100</xdr:colOff>
      <xdr:row>29</xdr:row>
      <xdr:rowOff>114300</xdr:rowOff>
    </xdr:to>
    <xdr:grpSp>
      <xdr:nvGrpSpPr>
        <xdr:cNvPr id="79" name="Group 1742"/>
        <xdr:cNvGrpSpPr>
          <a:grpSpLocks noChangeAspect="1"/>
        </xdr:cNvGrpSpPr>
      </xdr:nvGrpSpPr>
      <xdr:grpSpPr>
        <a:xfrm>
          <a:off x="39557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7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628650</xdr:colOff>
      <xdr:row>24</xdr:row>
      <xdr:rowOff>114300</xdr:rowOff>
    </xdr:from>
    <xdr:to>
      <xdr:col>45</xdr:col>
      <xdr:colOff>400050</xdr:colOff>
      <xdr:row>24</xdr:row>
      <xdr:rowOff>152400</xdr:rowOff>
    </xdr:to>
    <xdr:sp>
      <xdr:nvSpPr>
        <xdr:cNvPr id="82" name="Line 1757"/>
        <xdr:cNvSpPr>
          <a:spLocks/>
        </xdr:cNvSpPr>
      </xdr:nvSpPr>
      <xdr:spPr>
        <a:xfrm>
          <a:off x="330136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152400</xdr:rowOff>
    </xdr:from>
    <xdr:to>
      <xdr:col>46</xdr:col>
      <xdr:colOff>476250</xdr:colOff>
      <xdr:row>25</xdr:row>
      <xdr:rowOff>0</xdr:rowOff>
    </xdr:to>
    <xdr:sp>
      <xdr:nvSpPr>
        <xdr:cNvPr id="83" name="Line 1758"/>
        <xdr:cNvSpPr>
          <a:spLocks/>
        </xdr:cNvSpPr>
      </xdr:nvSpPr>
      <xdr:spPr>
        <a:xfrm>
          <a:off x="337566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0</xdr:colOff>
      <xdr:row>37</xdr:row>
      <xdr:rowOff>47625</xdr:rowOff>
    </xdr:from>
    <xdr:to>
      <xdr:col>46</xdr:col>
      <xdr:colOff>352425</xdr:colOff>
      <xdr:row>37</xdr:row>
      <xdr:rowOff>171450</xdr:rowOff>
    </xdr:to>
    <xdr:sp>
      <xdr:nvSpPr>
        <xdr:cNvPr id="84" name="kreslení 427"/>
        <xdr:cNvSpPr>
          <a:spLocks/>
        </xdr:cNvSpPr>
      </xdr:nvSpPr>
      <xdr:spPr>
        <a:xfrm>
          <a:off x="34023300" y="9105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76200</xdr:colOff>
      <xdr:row>24</xdr:row>
      <xdr:rowOff>57150</xdr:rowOff>
    </xdr:from>
    <xdr:to>
      <xdr:col>47</xdr:col>
      <xdr:colOff>428625</xdr:colOff>
      <xdr:row>24</xdr:row>
      <xdr:rowOff>180975</xdr:rowOff>
    </xdr:to>
    <xdr:sp>
      <xdr:nvSpPr>
        <xdr:cNvPr id="85" name="kreslení 12"/>
        <xdr:cNvSpPr>
          <a:spLocks/>
        </xdr:cNvSpPr>
      </xdr:nvSpPr>
      <xdr:spPr>
        <a:xfrm>
          <a:off x="350710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152400</xdr:colOff>
      <xdr:row>26</xdr:row>
      <xdr:rowOff>9525</xdr:rowOff>
    </xdr:from>
    <xdr:to>
      <xdr:col>47</xdr:col>
      <xdr:colOff>371475</xdr:colOff>
      <xdr:row>28</xdr:row>
      <xdr:rowOff>0</xdr:rowOff>
    </xdr:to>
    <xdr:grpSp>
      <xdr:nvGrpSpPr>
        <xdr:cNvPr id="86" name="Group 1772"/>
        <xdr:cNvGrpSpPr>
          <a:grpSpLocks noChangeAspect="1"/>
        </xdr:cNvGrpSpPr>
      </xdr:nvGrpSpPr>
      <xdr:grpSpPr>
        <a:xfrm>
          <a:off x="35147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177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77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77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177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36</xdr:row>
      <xdr:rowOff>0</xdr:rowOff>
    </xdr:from>
    <xdr:ext cx="523875" cy="228600"/>
    <xdr:sp>
      <xdr:nvSpPr>
        <xdr:cNvPr id="91" name="text 7125"/>
        <xdr:cNvSpPr txBox="1">
          <a:spLocks noChangeArrowheads="1"/>
        </xdr:cNvSpPr>
      </xdr:nvSpPr>
      <xdr:spPr>
        <a:xfrm>
          <a:off x="37223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47625</xdr:rowOff>
    </xdr:from>
    <xdr:to>
      <xdr:col>4</xdr:col>
      <xdr:colOff>533400</xdr:colOff>
      <xdr:row>30</xdr:row>
      <xdr:rowOff>161925</xdr:rowOff>
    </xdr:to>
    <xdr:grpSp>
      <xdr:nvGrpSpPr>
        <xdr:cNvPr id="92" name="Group 1778"/>
        <xdr:cNvGrpSpPr>
          <a:grpSpLocks noChangeAspect="1"/>
        </xdr:cNvGrpSpPr>
      </xdr:nvGrpSpPr>
      <xdr:grpSpPr>
        <a:xfrm>
          <a:off x="2057400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178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8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8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78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78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8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8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31</xdr:row>
      <xdr:rowOff>57150</xdr:rowOff>
    </xdr:from>
    <xdr:to>
      <xdr:col>32</xdr:col>
      <xdr:colOff>923925</xdr:colOff>
      <xdr:row>31</xdr:row>
      <xdr:rowOff>171450</xdr:rowOff>
    </xdr:to>
    <xdr:grpSp>
      <xdr:nvGrpSpPr>
        <xdr:cNvPr id="101" name="Group 1787"/>
        <xdr:cNvGrpSpPr>
          <a:grpSpLocks noChangeAspect="1"/>
        </xdr:cNvGrpSpPr>
      </xdr:nvGrpSpPr>
      <xdr:grpSpPr>
        <a:xfrm>
          <a:off x="23374350" y="7743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178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79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79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9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9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9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109" name="Group 1795"/>
        <xdr:cNvGrpSpPr>
          <a:grpSpLocks noChangeAspect="1"/>
        </xdr:cNvGrpSpPr>
      </xdr:nvGrpSpPr>
      <xdr:grpSpPr>
        <a:xfrm>
          <a:off x="23669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0" name="Line 17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7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7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30</xdr:row>
      <xdr:rowOff>57150</xdr:rowOff>
    </xdr:from>
    <xdr:to>
      <xdr:col>56</xdr:col>
      <xdr:colOff>304800</xdr:colOff>
      <xdr:row>30</xdr:row>
      <xdr:rowOff>171450</xdr:rowOff>
    </xdr:to>
    <xdr:grpSp>
      <xdr:nvGrpSpPr>
        <xdr:cNvPr id="115" name="Group 1801"/>
        <xdr:cNvGrpSpPr>
          <a:grpSpLocks noChangeAspect="1"/>
        </xdr:cNvGrpSpPr>
      </xdr:nvGrpSpPr>
      <xdr:grpSpPr>
        <a:xfrm>
          <a:off x="41186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6" name="Line 180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80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0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0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80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247650</xdr:colOff>
      <xdr:row>33</xdr:row>
      <xdr:rowOff>57150</xdr:rowOff>
    </xdr:from>
    <xdr:to>
      <xdr:col>56</xdr:col>
      <xdr:colOff>304800</xdr:colOff>
      <xdr:row>33</xdr:row>
      <xdr:rowOff>171450</xdr:rowOff>
    </xdr:to>
    <xdr:grpSp>
      <xdr:nvGrpSpPr>
        <xdr:cNvPr id="121" name="Group 1807"/>
        <xdr:cNvGrpSpPr>
          <a:grpSpLocks noChangeAspect="1"/>
        </xdr:cNvGrpSpPr>
      </xdr:nvGrpSpPr>
      <xdr:grpSpPr>
        <a:xfrm>
          <a:off x="41186100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180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0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1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1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1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27" name="Group 1813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8" name="Line 181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1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1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81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1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1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200025</xdr:colOff>
      <xdr:row>27</xdr:row>
      <xdr:rowOff>57150</xdr:rowOff>
    </xdr:from>
    <xdr:to>
      <xdr:col>62</xdr:col>
      <xdr:colOff>638175</xdr:colOff>
      <xdr:row>27</xdr:row>
      <xdr:rowOff>171450</xdr:rowOff>
    </xdr:to>
    <xdr:grpSp>
      <xdr:nvGrpSpPr>
        <xdr:cNvPr id="134" name="Group 1820"/>
        <xdr:cNvGrpSpPr>
          <a:grpSpLocks noChangeAspect="1"/>
        </xdr:cNvGrpSpPr>
      </xdr:nvGrpSpPr>
      <xdr:grpSpPr>
        <a:xfrm>
          <a:off x="46110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5" name="Line 18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8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8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666750</xdr:colOff>
      <xdr:row>30</xdr:row>
      <xdr:rowOff>57150</xdr:rowOff>
    </xdr:from>
    <xdr:to>
      <xdr:col>25</xdr:col>
      <xdr:colOff>133350</xdr:colOff>
      <xdr:row>30</xdr:row>
      <xdr:rowOff>171450</xdr:rowOff>
    </xdr:to>
    <xdr:grpSp>
      <xdr:nvGrpSpPr>
        <xdr:cNvPr id="139" name="Group 1825"/>
        <xdr:cNvGrpSpPr>
          <a:grpSpLocks noChangeAspect="1"/>
        </xdr:cNvGrpSpPr>
      </xdr:nvGrpSpPr>
      <xdr:grpSpPr>
        <a:xfrm>
          <a:off x="180403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0" name="Line 18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8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8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8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36</xdr:row>
      <xdr:rowOff>0</xdr:rowOff>
    </xdr:from>
    <xdr:to>
      <xdr:col>41</xdr:col>
      <xdr:colOff>0</xdr:colOff>
      <xdr:row>38</xdr:row>
      <xdr:rowOff>0</xdr:rowOff>
    </xdr:to>
    <xdr:sp>
      <xdr:nvSpPr>
        <xdr:cNvPr id="144" name="Text Box 240" descr="Světlý šikmo nahoru"/>
        <xdr:cNvSpPr txBox="1">
          <a:spLocks noChangeArrowheads="1"/>
        </xdr:cNvSpPr>
      </xdr:nvSpPr>
      <xdr:spPr>
        <a:xfrm>
          <a:off x="28746450" y="88296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40</xdr:col>
      <xdr:colOff>9525</xdr:colOff>
      <xdr:row>38</xdr:row>
      <xdr:rowOff>0</xdr:rowOff>
    </xdr:from>
    <xdr:to>
      <xdr:col>40</xdr:col>
      <xdr:colOff>523875</xdr:colOff>
      <xdr:row>39</xdr:row>
      <xdr:rowOff>0</xdr:rowOff>
    </xdr:to>
    <xdr:grpSp>
      <xdr:nvGrpSpPr>
        <xdr:cNvPr id="145" name="Group 239"/>
        <xdr:cNvGrpSpPr>
          <a:grpSpLocks/>
        </xdr:cNvGrpSpPr>
      </xdr:nvGrpSpPr>
      <xdr:grpSpPr>
        <a:xfrm>
          <a:off x="29270325" y="92868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4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Černá v Pošumaví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27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463"/>
      <c r="C2" s="464"/>
      <c r="D2" s="464"/>
      <c r="E2" s="31" t="s">
        <v>32</v>
      </c>
      <c r="F2" s="464"/>
      <c r="G2" s="464"/>
      <c r="H2" s="465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30"/>
      <c r="AA2" s="37"/>
      <c r="AD2" s="463"/>
      <c r="AE2" s="464"/>
      <c r="AF2" s="464"/>
      <c r="AG2" s="31" t="s">
        <v>36</v>
      </c>
      <c r="AH2" s="464"/>
      <c r="AI2" s="464"/>
      <c r="AJ2" s="465"/>
      <c r="AK2" s="33"/>
      <c r="AL2" s="33"/>
    </row>
    <row r="3" spans="2:36" s="468" customFormat="1" ht="36" customHeight="1" thickBot="1" thickTop="1">
      <c r="B3"/>
      <c r="C3"/>
      <c r="D3"/>
      <c r="E3"/>
      <c r="F3"/>
      <c r="G3"/>
      <c r="H3"/>
      <c r="I3" s="33"/>
      <c r="J3" s="466"/>
      <c r="K3" s="466"/>
      <c r="L3" s="466"/>
      <c r="M3" s="466"/>
      <c r="N3" s="466"/>
      <c r="O3" s="467" t="s">
        <v>25</v>
      </c>
      <c r="Q3"/>
      <c r="S3" s="196" t="s">
        <v>33</v>
      </c>
      <c r="T3" s="24"/>
      <c r="U3"/>
      <c r="W3" s="469" t="s">
        <v>34</v>
      </c>
      <c r="X3" s="466"/>
      <c r="Y3" s="466"/>
      <c r="Z3" s="466"/>
      <c r="AA3" s="466"/>
      <c r="AB3" s="466"/>
      <c r="AC3" s="466"/>
      <c r="AD3"/>
      <c r="AE3"/>
      <c r="AF3"/>
      <c r="AG3"/>
      <c r="AH3"/>
      <c r="AI3"/>
      <c r="AJ3"/>
    </row>
    <row r="4" spans="2:36" s="40" customFormat="1" ht="25.5" customHeight="1" thickTop="1">
      <c r="B4" s="12"/>
      <c r="C4" s="13"/>
      <c r="D4" s="13"/>
      <c r="E4" s="13"/>
      <c r="F4" s="13"/>
      <c r="G4" s="13"/>
      <c r="H4" s="14"/>
      <c r="I4" s="33"/>
      <c r="J4" s="432" t="s">
        <v>22</v>
      </c>
      <c r="K4" s="430"/>
      <c r="L4" s="430"/>
      <c r="M4" s="430"/>
      <c r="N4" s="430"/>
      <c r="O4" s="430"/>
      <c r="P4" s="38"/>
      <c r="Q4" s="470"/>
      <c r="R4" s="470"/>
      <c r="S4" s="470"/>
      <c r="T4" s="470"/>
      <c r="U4" s="470"/>
      <c r="V4" s="39"/>
      <c r="W4" s="430" t="s">
        <v>22</v>
      </c>
      <c r="X4" s="430"/>
      <c r="Y4" s="430"/>
      <c r="Z4" s="430"/>
      <c r="AA4" s="430"/>
      <c r="AB4" s="431"/>
      <c r="AC4" s="466"/>
      <c r="AD4" s="12"/>
      <c r="AE4" s="13"/>
      <c r="AF4" s="13"/>
      <c r="AG4" s="13"/>
      <c r="AH4" s="13"/>
      <c r="AI4" s="13"/>
      <c r="AJ4" s="14"/>
    </row>
    <row r="5" spans="2:36" s="34" customFormat="1" ht="25.5" customHeight="1" thickBot="1">
      <c r="B5" s="20"/>
      <c r="C5" s="15"/>
      <c r="D5" s="15"/>
      <c r="E5" s="7" t="s">
        <v>17</v>
      </c>
      <c r="F5" s="15"/>
      <c r="G5" s="15"/>
      <c r="H5" s="11"/>
      <c r="I5" s="33"/>
      <c r="J5" s="471" t="s">
        <v>26</v>
      </c>
      <c r="K5" s="472"/>
      <c r="L5" s="473"/>
      <c r="M5" s="474"/>
      <c r="N5" s="475" t="s">
        <v>30</v>
      </c>
      <c r="O5" s="472"/>
      <c r="P5" s="41"/>
      <c r="Q5" s="476"/>
      <c r="R5" s="477"/>
      <c r="S5" s="346" t="s">
        <v>24</v>
      </c>
      <c r="T5" s="478"/>
      <c r="U5" s="476"/>
      <c r="V5" s="42"/>
      <c r="W5" s="479"/>
      <c r="X5" s="480"/>
      <c r="Y5" s="475"/>
      <c r="Z5" s="472"/>
      <c r="AA5" s="481" t="s">
        <v>26</v>
      </c>
      <c r="AB5" s="482"/>
      <c r="AC5" s="466"/>
      <c r="AD5" s="20"/>
      <c r="AE5" s="15"/>
      <c r="AF5" s="15"/>
      <c r="AG5" s="7" t="s">
        <v>17</v>
      </c>
      <c r="AH5" s="15"/>
      <c r="AI5" s="15"/>
      <c r="AJ5" s="11"/>
    </row>
    <row r="6" spans="2:36" s="34" customFormat="1" ht="25.5" customHeight="1" thickTop="1">
      <c r="B6" s="6"/>
      <c r="C6" s="1"/>
      <c r="D6" s="1"/>
      <c r="E6" s="1"/>
      <c r="F6" s="1"/>
      <c r="G6" s="1"/>
      <c r="H6" s="43"/>
      <c r="I6" s="33"/>
      <c r="J6" s="483"/>
      <c r="K6" s="484"/>
      <c r="L6" s="145"/>
      <c r="M6" s="109"/>
      <c r="N6" s="110"/>
      <c r="O6" s="109"/>
      <c r="P6" s="41"/>
      <c r="Q6" s="476"/>
      <c r="R6" s="476"/>
      <c r="S6" s="476"/>
      <c r="T6" s="476"/>
      <c r="U6" s="476"/>
      <c r="V6" s="42"/>
      <c r="W6" s="108"/>
      <c r="X6" s="109"/>
      <c r="Y6" s="110"/>
      <c r="Z6" s="109"/>
      <c r="AA6" s="111"/>
      <c r="AB6" s="112"/>
      <c r="AC6" s="466"/>
      <c r="AD6" s="6"/>
      <c r="AE6" s="33"/>
      <c r="AF6" s="33"/>
      <c r="AG6" s="1"/>
      <c r="AH6" s="33"/>
      <c r="AI6" s="33"/>
      <c r="AJ6" s="43"/>
    </row>
    <row r="7" spans="2:36" s="34" customFormat="1" ht="22.5" customHeight="1">
      <c r="B7" s="6"/>
      <c r="C7" s="8"/>
      <c r="D7" s="8"/>
      <c r="E7" s="9" t="s">
        <v>15</v>
      </c>
      <c r="F7" s="8"/>
      <c r="G7" s="8"/>
      <c r="H7" s="11"/>
      <c r="I7" s="33"/>
      <c r="J7" s="485"/>
      <c r="K7" s="203"/>
      <c r="L7" s="146"/>
      <c r="M7" s="45"/>
      <c r="N7" s="37"/>
      <c r="O7" s="45"/>
      <c r="P7" s="41"/>
      <c r="Q7" s="486"/>
      <c r="R7" s="37"/>
      <c r="S7" s="138" t="s">
        <v>116</v>
      </c>
      <c r="T7" s="486"/>
      <c r="U7" s="37"/>
      <c r="V7" s="42"/>
      <c r="W7" s="44"/>
      <c r="X7" s="45"/>
      <c r="Y7" s="37"/>
      <c r="Z7" s="45"/>
      <c r="AA7" s="33"/>
      <c r="AB7" s="46"/>
      <c r="AC7" s="466"/>
      <c r="AD7" s="6"/>
      <c r="AE7" s="8"/>
      <c r="AF7" s="8"/>
      <c r="AG7" s="9" t="s">
        <v>15</v>
      </c>
      <c r="AH7" s="8"/>
      <c r="AI7" s="8"/>
      <c r="AJ7" s="11"/>
    </row>
    <row r="8" spans="2:36" s="34" customFormat="1" ht="22.5" customHeight="1">
      <c r="B8" s="6"/>
      <c r="C8" s="8"/>
      <c r="D8" s="8"/>
      <c r="E8" s="28" t="s">
        <v>42</v>
      </c>
      <c r="F8" s="8"/>
      <c r="G8" s="8"/>
      <c r="H8" s="11"/>
      <c r="I8" s="33"/>
      <c r="J8" s="406" t="s">
        <v>21</v>
      </c>
      <c r="K8" s="407"/>
      <c r="L8" s="414"/>
      <c r="M8" s="415"/>
      <c r="N8" s="418" t="s">
        <v>38</v>
      </c>
      <c r="O8" s="419"/>
      <c r="P8" s="41"/>
      <c r="Q8" s="486"/>
      <c r="R8" s="486"/>
      <c r="S8" s="107" t="s">
        <v>117</v>
      </c>
      <c r="T8" s="486"/>
      <c r="U8" s="486"/>
      <c r="V8" s="42"/>
      <c r="W8" s="44"/>
      <c r="X8" s="45"/>
      <c r="Y8" s="37"/>
      <c r="Z8" s="45"/>
      <c r="AA8" s="410" t="s">
        <v>21</v>
      </c>
      <c r="AB8" s="411"/>
      <c r="AC8" s="466"/>
      <c r="AD8" s="6"/>
      <c r="AE8" s="8"/>
      <c r="AF8" s="8"/>
      <c r="AG8" s="28" t="s">
        <v>42</v>
      </c>
      <c r="AH8" s="8"/>
      <c r="AI8" s="8"/>
      <c r="AJ8" s="11"/>
    </row>
    <row r="9" spans="2:36" s="34" customFormat="1" ht="22.5" customHeight="1">
      <c r="B9" s="6"/>
      <c r="C9" s="5"/>
      <c r="D9" s="5"/>
      <c r="E9" s="5"/>
      <c r="F9" s="5"/>
      <c r="G9" s="5"/>
      <c r="H9" s="19"/>
      <c r="I9" s="33"/>
      <c r="J9" s="408">
        <v>58.47</v>
      </c>
      <c r="K9" s="409"/>
      <c r="L9" s="416"/>
      <c r="M9" s="417"/>
      <c r="N9" s="420">
        <v>58.321</v>
      </c>
      <c r="O9" s="421"/>
      <c r="P9" s="41"/>
      <c r="Q9" s="33"/>
      <c r="R9" s="33"/>
      <c r="S9" s="163" t="s">
        <v>31</v>
      </c>
      <c r="T9" s="33"/>
      <c r="U9" s="33"/>
      <c r="V9" s="42"/>
      <c r="W9" s="44"/>
      <c r="X9" s="45"/>
      <c r="Y9" s="37"/>
      <c r="Z9" s="45"/>
      <c r="AA9" s="412">
        <v>57.969</v>
      </c>
      <c r="AB9" s="413"/>
      <c r="AC9" s="466"/>
      <c r="AD9" s="6"/>
      <c r="AE9" s="5"/>
      <c r="AF9" s="5"/>
      <c r="AG9" s="5"/>
      <c r="AH9" s="5"/>
      <c r="AI9" s="5"/>
      <c r="AJ9" s="19"/>
    </row>
    <row r="10" spans="2:36" s="34" customFormat="1" ht="22.5" customHeight="1">
      <c r="B10" s="6"/>
      <c r="C10" s="5"/>
      <c r="D10" s="5"/>
      <c r="E10" s="10" t="s">
        <v>23</v>
      </c>
      <c r="F10" s="5"/>
      <c r="G10" s="5"/>
      <c r="H10" s="19"/>
      <c r="I10" s="33"/>
      <c r="J10" s="44"/>
      <c r="K10" s="45"/>
      <c r="L10" s="146"/>
      <c r="M10" s="45"/>
      <c r="N10" s="37"/>
      <c r="O10" s="45"/>
      <c r="P10" s="41"/>
      <c r="Q10" s="33"/>
      <c r="R10" s="33"/>
      <c r="S10" s="10" t="s">
        <v>16</v>
      </c>
      <c r="T10" s="33"/>
      <c r="U10" s="33"/>
      <c r="V10" s="42"/>
      <c r="W10" s="44"/>
      <c r="X10" s="45"/>
      <c r="Y10" s="37"/>
      <c r="Z10" s="45"/>
      <c r="AA10" s="33"/>
      <c r="AB10" s="46"/>
      <c r="AC10" s="466"/>
      <c r="AD10" s="6"/>
      <c r="AE10" s="5"/>
      <c r="AF10" s="5"/>
      <c r="AG10" s="10" t="s">
        <v>23</v>
      </c>
      <c r="AH10" s="5"/>
      <c r="AI10" s="5"/>
      <c r="AJ10" s="19"/>
    </row>
    <row r="11" spans="2:36" s="34" customFormat="1" ht="22.5" customHeight="1" thickBot="1">
      <c r="B11" s="21"/>
      <c r="C11" s="22"/>
      <c r="D11" s="22"/>
      <c r="E11" s="22"/>
      <c r="F11" s="22"/>
      <c r="G11" s="22"/>
      <c r="H11" s="23"/>
      <c r="I11" s="33"/>
      <c r="J11" s="49"/>
      <c r="K11" s="50"/>
      <c r="L11" s="147"/>
      <c r="M11" s="50"/>
      <c r="N11" s="51"/>
      <c r="O11" s="50"/>
      <c r="P11" s="53"/>
      <c r="Q11" s="54"/>
      <c r="R11" s="54"/>
      <c r="S11" s="54"/>
      <c r="T11" s="54"/>
      <c r="U11" s="54"/>
      <c r="V11" s="55"/>
      <c r="W11" s="49"/>
      <c r="X11" s="50"/>
      <c r="Y11" s="51"/>
      <c r="Z11" s="50"/>
      <c r="AA11" s="51"/>
      <c r="AB11" s="52"/>
      <c r="AC11" s="466"/>
      <c r="AD11" s="21"/>
      <c r="AE11" s="22"/>
      <c r="AF11" s="22"/>
      <c r="AG11" s="22"/>
      <c r="AH11" s="22"/>
      <c r="AI11" s="22"/>
      <c r="AJ11" s="23"/>
    </row>
    <row r="12" spans="2:36" s="33" customFormat="1" ht="18" customHeight="1" thickTop="1">
      <c r="B12" s="47"/>
      <c r="C12" s="47"/>
      <c r="D12" s="47"/>
      <c r="E12" s="47"/>
      <c r="F12" s="47"/>
      <c r="G12" s="47"/>
      <c r="H12" s="47"/>
      <c r="J12" s="47"/>
      <c r="K12" s="47"/>
      <c r="L12" s="47"/>
      <c r="M12" s="47"/>
      <c r="N12" s="47"/>
      <c r="O12" s="47"/>
      <c r="P12" s="61"/>
      <c r="Q12"/>
      <c r="R12"/>
      <c r="S12"/>
      <c r="T12"/>
      <c r="U12"/>
      <c r="V12"/>
      <c r="W12"/>
      <c r="X12"/>
      <c r="Y12"/>
      <c r="Z12"/>
      <c r="AA12"/>
      <c r="AB12"/>
      <c r="AC12" s="466"/>
      <c r="AD12" s="47"/>
      <c r="AE12" s="47"/>
      <c r="AF12" s="47"/>
      <c r="AG12" s="47"/>
      <c r="AH12" s="47"/>
      <c r="AI12" s="47"/>
      <c r="AJ12" s="47"/>
    </row>
    <row r="13" spans="2:36" s="34" customFormat="1" ht="18" customHeight="1" thickBot="1">
      <c r="B13" s="47"/>
      <c r="C13" s="47"/>
      <c r="D13" s="47"/>
      <c r="E13" s="47"/>
      <c r="F13" s="47"/>
      <c r="G13" s="47"/>
      <c r="H13" s="47"/>
      <c r="I13" s="33"/>
      <c r="J13" s="47"/>
      <c r="K13" s="47"/>
      <c r="L13" s="47"/>
      <c r="M13" s="47"/>
      <c r="N13" s="47"/>
      <c r="O13" s="47"/>
      <c r="P13" s="61"/>
      <c r="Q13" s="48"/>
      <c r="R13" s="56"/>
      <c r="S13" s="48"/>
      <c r="T13" s="48"/>
      <c r="U13" s="48"/>
      <c r="V13"/>
      <c r="W13"/>
      <c r="X13"/>
      <c r="Y13"/>
      <c r="Z13"/>
      <c r="AA13"/>
      <c r="AB13"/>
      <c r="AC13" s="466"/>
      <c r="AD13" s="47"/>
      <c r="AE13" s="47"/>
      <c r="AF13" s="47"/>
      <c r="AG13" s="47"/>
      <c r="AH13" s="47"/>
      <c r="AI13" s="47"/>
      <c r="AJ13" s="47"/>
    </row>
    <row r="14" spans="2:37" s="48" customFormat="1" ht="18" customHeight="1">
      <c r="B14" s="126"/>
      <c r="C14" s="127"/>
      <c r="D14" s="127"/>
      <c r="E14" s="128" t="s">
        <v>29</v>
      </c>
      <c r="F14" s="127"/>
      <c r="G14" s="127"/>
      <c r="H14" s="129"/>
      <c r="I14" s="33"/>
      <c r="J14" s="47"/>
      <c r="K14" s="47"/>
      <c r="L14" s="47"/>
      <c r="M14" s="47"/>
      <c r="N14" s="47"/>
      <c r="O14" s="47"/>
      <c r="P14" s="61"/>
      <c r="Q14" s="115"/>
      <c r="R14" s="116"/>
      <c r="S14" s="117"/>
      <c r="T14" s="118"/>
      <c r="U14" s="119"/>
      <c r="V14"/>
      <c r="W14"/>
      <c r="X14"/>
      <c r="Y14"/>
      <c r="Z14"/>
      <c r="AA14"/>
      <c r="AB14"/>
      <c r="AC14" s="466"/>
      <c r="AK14" s="47"/>
    </row>
    <row r="15" spans="2:37" s="48" customFormat="1" ht="18" customHeight="1">
      <c r="B15" s="130"/>
      <c r="C15" s="131"/>
      <c r="D15" s="131"/>
      <c r="E15" s="132" t="s">
        <v>35</v>
      </c>
      <c r="F15" s="131"/>
      <c r="G15" s="131"/>
      <c r="H15" s="133"/>
      <c r="I15" s="33"/>
      <c r="J15" s="47"/>
      <c r="K15" s="47"/>
      <c r="L15" s="47"/>
      <c r="M15" s="47"/>
      <c r="N15" s="47"/>
      <c r="O15" s="47"/>
      <c r="P15" s="61"/>
      <c r="Q15" s="120"/>
      <c r="R15" s="63"/>
      <c r="S15" s="113" t="s">
        <v>27</v>
      </c>
      <c r="T15" s="47"/>
      <c r="U15" s="121"/>
      <c r="V15"/>
      <c r="W15"/>
      <c r="X15"/>
      <c r="Y15"/>
      <c r="Z15"/>
      <c r="AA15"/>
      <c r="AB15"/>
      <c r="AC15" s="466"/>
      <c r="AK15" s="47"/>
    </row>
    <row r="16" spans="2:37" s="48" customFormat="1" ht="18" customHeight="1">
      <c r="B16" s="130"/>
      <c r="C16" s="131"/>
      <c r="D16" s="131"/>
      <c r="E16" s="132" t="s">
        <v>50</v>
      </c>
      <c r="F16" s="131"/>
      <c r="G16" s="131"/>
      <c r="H16" s="133"/>
      <c r="I16" s="33"/>
      <c r="J16" s="47"/>
      <c r="K16" s="47"/>
      <c r="L16" s="47"/>
      <c r="M16" s="47"/>
      <c r="N16" s="47"/>
      <c r="O16" s="47"/>
      <c r="P16" s="61"/>
      <c r="Q16" s="120"/>
      <c r="R16" s="63"/>
      <c r="S16" s="63"/>
      <c r="T16" s="47"/>
      <c r="U16" s="121"/>
      <c r="V16"/>
      <c r="W16"/>
      <c r="X16"/>
      <c r="Y16"/>
      <c r="Z16"/>
      <c r="AA16"/>
      <c r="AB16"/>
      <c r="AC16" s="466"/>
      <c r="AK16" s="47"/>
    </row>
    <row r="17" spans="2:37" s="48" customFormat="1" ht="18" customHeight="1">
      <c r="B17" s="130"/>
      <c r="C17" s="131"/>
      <c r="D17" s="131"/>
      <c r="E17" s="132" t="s">
        <v>48</v>
      </c>
      <c r="F17" s="131"/>
      <c r="G17" s="131"/>
      <c r="H17" s="133"/>
      <c r="I17" s="33"/>
      <c r="J17" s="47"/>
      <c r="K17" s="47"/>
      <c r="L17" s="47"/>
      <c r="M17" s="47"/>
      <c r="N17" s="47"/>
      <c r="O17" s="47"/>
      <c r="P17" s="61"/>
      <c r="Q17" s="120"/>
      <c r="R17" s="47"/>
      <c r="S17" s="114" t="s">
        <v>28</v>
      </c>
      <c r="T17" s="47"/>
      <c r="U17" s="121"/>
      <c r="V17"/>
      <c r="W17"/>
      <c r="X17"/>
      <c r="Y17"/>
      <c r="Z17"/>
      <c r="AA17"/>
      <c r="AB17"/>
      <c r="AC17" s="47"/>
      <c r="AK17" s="47"/>
    </row>
    <row r="18" spans="2:37" s="48" customFormat="1" ht="18" customHeight="1">
      <c r="B18" s="134"/>
      <c r="C18" s="135"/>
      <c r="D18" s="135"/>
      <c r="E18" s="136" t="s">
        <v>49</v>
      </c>
      <c r="F18" s="135"/>
      <c r="G18" s="135"/>
      <c r="H18" s="137"/>
      <c r="I18" s="33"/>
      <c r="Q18" s="120"/>
      <c r="R18" s="63"/>
      <c r="S18" s="63"/>
      <c r="T18" s="47"/>
      <c r="U18" s="121"/>
      <c r="V18"/>
      <c r="W18"/>
      <c r="X18"/>
      <c r="Y18"/>
      <c r="Z18"/>
      <c r="AA18"/>
      <c r="AB18"/>
      <c r="AC18" s="47"/>
      <c r="AK18" s="47"/>
    </row>
    <row r="19" spans="17:21" s="48" customFormat="1" ht="18" customHeight="1">
      <c r="Q19" s="120"/>
      <c r="R19" s="63"/>
      <c r="S19" s="172" t="s">
        <v>47</v>
      </c>
      <c r="T19" s="47"/>
      <c r="U19" s="121"/>
    </row>
    <row r="20" spans="17:21" s="48" customFormat="1" ht="18" customHeight="1" thickBot="1">
      <c r="Q20" s="122"/>
      <c r="R20" s="123"/>
      <c r="S20" s="124"/>
      <c r="T20" s="124"/>
      <c r="U20" s="125"/>
    </row>
    <row r="21" spans="9:37" s="48" customFormat="1" ht="18" customHeight="1">
      <c r="I21" s="33"/>
      <c r="R21" s="56"/>
      <c r="AC21" s="47"/>
      <c r="AD21" s="47"/>
      <c r="AJ21" s="47"/>
      <c r="AK21" s="47"/>
    </row>
    <row r="22" s="48" customFormat="1" ht="18" customHeight="1"/>
    <row r="23" s="48" customFormat="1" ht="18" customHeight="1">
      <c r="S23" s="29" t="s">
        <v>10</v>
      </c>
    </row>
    <row r="24" s="48" customFormat="1" ht="18" customHeight="1">
      <c r="S24" s="25" t="s">
        <v>11</v>
      </c>
    </row>
    <row r="25" spans="2:37" s="48" customFormat="1" ht="18" customHeight="1">
      <c r="B25" s="47"/>
      <c r="C25" s="47"/>
      <c r="D25" s="47"/>
      <c r="E25" s="47"/>
      <c r="F25" s="47"/>
      <c r="G25" s="47"/>
      <c r="H25" s="47"/>
      <c r="I25" s="47"/>
      <c r="J25" s="56"/>
      <c r="K25" s="56"/>
      <c r="L25" s="56"/>
      <c r="M25" s="56"/>
      <c r="N25" s="56"/>
      <c r="O25" s="56"/>
      <c r="S25" s="25" t="s">
        <v>12</v>
      </c>
      <c r="AC25" s="47"/>
      <c r="AD25" s="47"/>
      <c r="AJ25" s="47"/>
      <c r="AK25" s="47"/>
    </row>
    <row r="26" s="48" customFormat="1" ht="18" customHeight="1"/>
    <row r="27" s="48" customFormat="1" ht="18" customHeight="1"/>
    <row r="28" s="48" customFormat="1" ht="18" customHeight="1"/>
    <row r="29" spans="11:19" s="48" customFormat="1" ht="18" customHeight="1">
      <c r="K29" s="3"/>
      <c r="S29" s="168" t="s">
        <v>44</v>
      </c>
    </row>
    <row r="30" spans="5:19" s="48" customFormat="1" ht="18" customHeight="1">
      <c r="E30" s="30"/>
      <c r="F30" s="47"/>
      <c r="L30" s="3"/>
      <c r="S30" s="169">
        <v>2020</v>
      </c>
    </row>
    <row r="31" spans="5:23" s="48" customFormat="1" ht="18" customHeight="1">
      <c r="E31" s="3"/>
      <c r="F31" s="47"/>
      <c r="H31" s="3"/>
      <c r="M31" s="3"/>
      <c r="N31" s="3"/>
      <c r="S31" s="47"/>
      <c r="W31" s="167" t="s">
        <v>37</v>
      </c>
    </row>
    <row r="32" spans="2:37" s="48" customFormat="1" ht="18" customHeight="1">
      <c r="B32" s="47"/>
      <c r="E32" s="4"/>
      <c r="I32" s="3"/>
      <c r="J32" s="3"/>
      <c r="K32" s="3"/>
      <c r="L32" s="3"/>
      <c r="M32" s="3"/>
      <c r="N32" s="61"/>
      <c r="O32" s="3"/>
      <c r="P32" s="3"/>
      <c r="U32" s="3"/>
      <c r="V32" s="3"/>
      <c r="W32" s="3"/>
      <c r="Y32" s="3"/>
      <c r="Z32" s="61"/>
      <c r="AA32" s="3"/>
      <c r="AJ32" s="47"/>
      <c r="AK32" s="47"/>
    </row>
    <row r="33" spans="2:37" s="48" customFormat="1" ht="18" customHeight="1">
      <c r="B33" s="47"/>
      <c r="E33" s="4"/>
      <c r="F33" s="3"/>
      <c r="G33" s="47"/>
      <c r="K33" s="165" t="s">
        <v>38</v>
      </c>
      <c r="L33" s="3"/>
      <c r="M33" s="3"/>
      <c r="O33" s="56"/>
      <c r="P33" s="57"/>
      <c r="Q33" s="56"/>
      <c r="R33" s="56"/>
      <c r="S33" s="4"/>
      <c r="T33" s="56"/>
      <c r="U33" s="56"/>
      <c r="V33" s="56"/>
      <c r="X33" s="3"/>
      <c r="Y33" s="56"/>
      <c r="Z33" s="56"/>
      <c r="AA33" s="56"/>
      <c r="AB33" s="61"/>
      <c r="AC33" s="56"/>
      <c r="AD33" s="3"/>
      <c r="AE33" s="3"/>
      <c r="AF33" s="56"/>
      <c r="AJ33" s="47"/>
      <c r="AK33" s="47"/>
    </row>
    <row r="34" spans="2:37" s="48" customFormat="1" ht="18" customHeight="1">
      <c r="B34" s="47"/>
      <c r="E34" s="3"/>
      <c r="F34" s="141">
        <v>1</v>
      </c>
      <c r="G34" s="47"/>
      <c r="H34" s="47"/>
      <c r="J34" s="3"/>
      <c r="O34" s="56"/>
      <c r="P34" s="56"/>
      <c r="Q34" s="47"/>
      <c r="R34" s="56"/>
      <c r="T34" s="56"/>
      <c r="U34" s="56"/>
      <c r="V34" s="72"/>
      <c r="W34" s="72"/>
      <c r="X34" s="3"/>
      <c r="Y34" s="56"/>
      <c r="Z34" s="56"/>
      <c r="AC34" s="56"/>
      <c r="AD34" s="56"/>
      <c r="AE34" s="56"/>
      <c r="AF34" s="3"/>
      <c r="AI34" s="3"/>
      <c r="AJ34" s="47"/>
      <c r="AK34" s="47"/>
    </row>
    <row r="35" spans="2:37" s="48" customFormat="1" ht="18" customHeight="1">
      <c r="B35" s="47"/>
      <c r="E35" s="3"/>
      <c r="F35" s="3"/>
      <c r="G35" s="3"/>
      <c r="J35" s="3"/>
      <c r="K35" s="3"/>
      <c r="L35" s="3"/>
      <c r="M35" s="3"/>
      <c r="N35" s="3"/>
      <c r="O35" s="3"/>
      <c r="Q35" s="56"/>
      <c r="R35" s="3"/>
      <c r="S35" s="4"/>
      <c r="T35" s="56"/>
      <c r="Y35" s="3"/>
      <c r="Z35" s="3"/>
      <c r="AA35" s="3"/>
      <c r="AB35" s="141">
        <v>3</v>
      </c>
      <c r="AC35" s="72"/>
      <c r="AE35" s="3"/>
      <c r="AF35"/>
      <c r="AH35"/>
      <c r="AI35" s="4"/>
      <c r="AJ35" s="47"/>
      <c r="AK35" s="47"/>
    </row>
    <row r="36" spans="2:37" s="48" customFormat="1" ht="18" customHeight="1">
      <c r="B36" s="47"/>
      <c r="D36" s="4"/>
      <c r="E36" s="3"/>
      <c r="G36" s="47"/>
      <c r="I36" s="3"/>
      <c r="J36" s="3"/>
      <c r="M36" s="3"/>
      <c r="N36" s="47"/>
      <c r="O36" s="56"/>
      <c r="R36" s="56"/>
      <c r="S36" s="56"/>
      <c r="T36" s="56"/>
      <c r="U36" s="56"/>
      <c r="V36" s="56"/>
      <c r="Y36" s="3"/>
      <c r="Z36" s="47"/>
      <c r="AA36" s="56"/>
      <c r="AB36" s="3"/>
      <c r="AC36" s="72"/>
      <c r="AF36" s="57"/>
      <c r="AI36" s="4"/>
      <c r="AJ36" s="143" t="s">
        <v>21</v>
      </c>
      <c r="AK36" s="47"/>
    </row>
    <row r="37" spans="2:37" s="48" customFormat="1" ht="18" customHeight="1">
      <c r="B37" s="142" t="s">
        <v>21</v>
      </c>
      <c r="M37" s="56"/>
      <c r="O37" s="56"/>
      <c r="R37" s="56"/>
      <c r="S37" s="56"/>
      <c r="T37" s="56"/>
      <c r="U37" s="56"/>
      <c r="V37" s="56"/>
      <c r="W37" s="3"/>
      <c r="X37" s="60"/>
      <c r="Y37" s="72"/>
      <c r="AB37" s="3"/>
      <c r="AC37" s="3"/>
      <c r="AF37" s="141">
        <v>4</v>
      </c>
      <c r="AI37" s="3"/>
      <c r="AJ37" s="47"/>
      <c r="AK37" s="47"/>
    </row>
    <row r="38" spans="2:37" s="48" customFormat="1" ht="18" customHeight="1">
      <c r="B38" s="3"/>
      <c r="D38" s="3"/>
      <c r="G38" s="3"/>
      <c r="H38" s="3"/>
      <c r="K38" s="3"/>
      <c r="L38" s="61"/>
      <c r="M38" s="3"/>
      <c r="N38" s="56"/>
      <c r="O38" s="3"/>
      <c r="Q38" s="3"/>
      <c r="R38" s="56"/>
      <c r="S38" s="4"/>
      <c r="T38" s="56"/>
      <c r="U38" s="56"/>
      <c r="V38" s="3"/>
      <c r="Z38" s="3"/>
      <c r="AA38" s="47"/>
      <c r="AB38" s="3"/>
      <c r="AC38" s="3"/>
      <c r="AD38" s="3"/>
      <c r="AE38" s="3"/>
      <c r="AF38" s="3"/>
      <c r="AG38" s="3"/>
      <c r="AH38" s="3"/>
      <c r="AI38" s="3"/>
      <c r="AJ38" s="3"/>
      <c r="AK38" s="47"/>
    </row>
    <row r="39" spans="4:37" s="48" customFormat="1" ht="18" customHeight="1">
      <c r="D39" s="3"/>
      <c r="G39" s="57"/>
      <c r="J39" s="3"/>
      <c r="K39" s="56"/>
      <c r="L39" s="56"/>
      <c r="M39" s="56"/>
      <c r="N39" s="3"/>
      <c r="Q39" s="141">
        <v>2</v>
      </c>
      <c r="R39" s="56"/>
      <c r="S39" s="3"/>
      <c r="T39" s="62"/>
      <c r="U39" s="72"/>
      <c r="V39" s="56"/>
      <c r="X39" s="3"/>
      <c r="Y39" s="56"/>
      <c r="Z39" s="56"/>
      <c r="AC39" s="3"/>
      <c r="AD39" s="3"/>
      <c r="AE39" s="47"/>
      <c r="AF39" s="56"/>
      <c r="AH39" s="4"/>
      <c r="AI39" s="3"/>
      <c r="AK39" s="47"/>
    </row>
    <row r="40" spans="4:37" s="48" customFormat="1" ht="18" customHeight="1">
      <c r="D40" s="3"/>
      <c r="G40" s="57"/>
      <c r="H40" s="3"/>
      <c r="I40" s="3"/>
      <c r="J40" s="3"/>
      <c r="K40" s="56"/>
      <c r="L40" s="3"/>
      <c r="M40"/>
      <c r="O40"/>
      <c r="P40" s="56"/>
      <c r="R40" s="56"/>
      <c r="S40" s="3"/>
      <c r="T40" s="56"/>
      <c r="U40" s="72"/>
      <c r="V40"/>
      <c r="W40" s="3"/>
      <c r="X40" s="3"/>
      <c r="Y40" s="63"/>
      <c r="AB40" s="3"/>
      <c r="AC40" s="3"/>
      <c r="AD40" s="3"/>
      <c r="AE40" s="47"/>
      <c r="AF40" s="60"/>
      <c r="AH40" s="3"/>
      <c r="AI40" s="3"/>
      <c r="AJ40" s="47"/>
      <c r="AK40" s="47"/>
    </row>
    <row r="41" spans="7:37" s="48" customFormat="1" ht="18" customHeight="1">
      <c r="G41" s="57"/>
      <c r="H41" s="47"/>
      <c r="I41" s="3"/>
      <c r="J41" s="3"/>
      <c r="K41" s="3"/>
      <c r="L41"/>
      <c r="S41" s="3"/>
      <c r="T41" s="61"/>
      <c r="U41" s="3"/>
      <c r="V41" s="3"/>
      <c r="W41" s="3"/>
      <c r="X41" s="56"/>
      <c r="Y41" s="3"/>
      <c r="AA41" s="3"/>
      <c r="AC41" s="3"/>
      <c r="AD41"/>
      <c r="AE41" s="47"/>
      <c r="AF41"/>
      <c r="AK41" s="47"/>
    </row>
    <row r="42" spans="2:37" s="48" customFormat="1" ht="18" customHeight="1">
      <c r="B42" s="47"/>
      <c r="C42" s="56"/>
      <c r="D42" s="3"/>
      <c r="F42" s="56"/>
      <c r="G42" s="57"/>
      <c r="I42" s="3"/>
      <c r="J42" s="3"/>
      <c r="L42" s="3"/>
      <c r="M42" s="3"/>
      <c r="Q42" s="56"/>
      <c r="R42" s="56"/>
      <c r="S42" s="61"/>
      <c r="Y42" s="56"/>
      <c r="Z42" s="56"/>
      <c r="AB42" s="3"/>
      <c r="AC42" s="268">
        <v>58.106</v>
      </c>
      <c r="AD42" s="56"/>
      <c r="AF42" s="60"/>
      <c r="AH42" s="3"/>
      <c r="AI42" s="56"/>
      <c r="AJ42" s="56"/>
      <c r="AK42" s="47"/>
    </row>
    <row r="43" spans="2:37" s="48" customFormat="1" ht="18" customHeight="1">
      <c r="B43" s="61"/>
      <c r="I43" s="59"/>
      <c r="J43" s="3"/>
      <c r="K43" s="3"/>
      <c r="L43" s="3"/>
      <c r="O43" s="166" t="s">
        <v>40</v>
      </c>
      <c r="P43" s="56"/>
      <c r="Q43" s="56"/>
      <c r="R43" s="56"/>
      <c r="S43" s="61"/>
      <c r="U43" s="144" t="s">
        <v>13</v>
      </c>
      <c r="W43" s="3"/>
      <c r="X43" s="3"/>
      <c r="Y43" s="56"/>
      <c r="Z43" s="3"/>
      <c r="AA43" s="3"/>
      <c r="AB43" s="3"/>
      <c r="AC43" s="3"/>
      <c r="AE43" s="56"/>
      <c r="AF43" s="56"/>
      <c r="AG43" s="56"/>
      <c r="AH43" s="56"/>
      <c r="AI43" s="56"/>
      <c r="AJ43" s="56"/>
      <c r="AK43" s="47"/>
    </row>
    <row r="44" spans="2:37" s="48" customFormat="1" ht="18" customHeight="1">
      <c r="B44" s="47"/>
      <c r="C44" s="63"/>
      <c r="J44"/>
      <c r="K44" s="3"/>
      <c r="L44" s="3"/>
      <c r="M44" s="3"/>
      <c r="O44" s="58" t="s">
        <v>41</v>
      </c>
      <c r="P44" s="3"/>
      <c r="Q44" s="47"/>
      <c r="R44" s="56"/>
      <c r="S44" s="3"/>
      <c r="T44" s="61"/>
      <c r="U44" s="56"/>
      <c r="V44" s="56"/>
      <c r="X44" s="3"/>
      <c r="Y44" s="3"/>
      <c r="Z44" s="3"/>
      <c r="AA44" s="3"/>
      <c r="AD44" s="56"/>
      <c r="AE44" s="59"/>
      <c r="AF44" s="56"/>
      <c r="AG44" s="56"/>
      <c r="AH44" s="56"/>
      <c r="AI44" s="56"/>
      <c r="AJ44" s="56"/>
      <c r="AK44" s="47"/>
    </row>
    <row r="45" spans="2:37" s="48" customFormat="1" ht="18" customHeight="1">
      <c r="B45" s="47"/>
      <c r="C45" s="56"/>
      <c r="D45" s="56"/>
      <c r="F45" s="3"/>
      <c r="M45" s="3"/>
      <c r="N45" s="3"/>
      <c r="O45" s="3"/>
      <c r="V45" s="56"/>
      <c r="Y45" s="3"/>
      <c r="Z45" s="3"/>
      <c r="AF45" s="56"/>
      <c r="AG45" s="56"/>
      <c r="AH45" s="56"/>
      <c r="AJ45" s="47"/>
      <c r="AK45" s="47"/>
    </row>
    <row r="46" s="48" customFormat="1" ht="18" customHeight="1">
      <c r="V46" s="56"/>
    </row>
    <row r="47" s="48" customFormat="1" ht="18" customHeight="1">
      <c r="V47" s="56"/>
    </row>
    <row r="48" s="48" customFormat="1" ht="18" customHeight="1"/>
    <row r="49" spans="2:37" s="48" customFormat="1" ht="18" customHeight="1">
      <c r="B49" s="47"/>
      <c r="C49" s="63"/>
      <c r="M49" s="3"/>
      <c r="S49" s="171" t="s">
        <v>46</v>
      </c>
      <c r="Z49" s="56"/>
      <c r="AA49" s="72"/>
      <c r="AB49" s="56"/>
      <c r="AC49" s="56"/>
      <c r="AD49" s="56"/>
      <c r="AE49" s="56"/>
      <c r="AG49" s="59"/>
      <c r="AI49" s="63"/>
      <c r="AJ49" s="47"/>
      <c r="AK49" s="47"/>
    </row>
    <row r="50" spans="2:37" s="48" customFormat="1" ht="18" customHeight="1">
      <c r="B50" s="47"/>
      <c r="C50" s="47"/>
      <c r="D50" s="47"/>
      <c r="E50" s="47"/>
      <c r="Q50" s="56"/>
      <c r="R50" s="56"/>
      <c r="U50" s="56"/>
      <c r="V50" s="56"/>
      <c r="W50" s="57"/>
      <c r="X50" s="57"/>
      <c r="Y50" s="56"/>
      <c r="Z50" s="57"/>
      <c r="AA50" s="57"/>
      <c r="AB50" s="56"/>
      <c r="AD50" s="56"/>
      <c r="AE50" s="56"/>
      <c r="AF50" s="56"/>
      <c r="AG50" s="61"/>
      <c r="AH50" s="47"/>
      <c r="AI50" s="47"/>
      <c r="AJ50" s="47"/>
      <c r="AK50" s="47"/>
    </row>
    <row r="51" ht="18" customHeight="1" thickBot="1"/>
    <row r="52" spans="2:36" s="2" customFormat="1" ht="36" customHeight="1">
      <c r="B52" s="425" t="s">
        <v>18</v>
      </c>
      <c r="C52" s="423"/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6"/>
      <c r="O52" s="427" t="s">
        <v>19</v>
      </c>
      <c r="P52" s="428"/>
      <c r="Q52" s="428"/>
      <c r="R52" s="429"/>
      <c r="S52" s="148"/>
      <c r="T52" s="427" t="s">
        <v>20</v>
      </c>
      <c r="U52" s="428"/>
      <c r="V52" s="428"/>
      <c r="W52" s="429"/>
      <c r="X52" s="422" t="s">
        <v>18</v>
      </c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4"/>
    </row>
    <row r="53" spans="2:36" s="2" customFormat="1" ht="24.75" customHeight="1" thickBot="1">
      <c r="B53" s="64" t="s">
        <v>2</v>
      </c>
      <c r="C53" s="65" t="s">
        <v>3</v>
      </c>
      <c r="D53" s="65" t="s">
        <v>4</v>
      </c>
      <c r="E53" s="65" t="s">
        <v>5</v>
      </c>
      <c r="F53" s="65" t="s">
        <v>88</v>
      </c>
      <c r="G53" s="66"/>
      <c r="H53" s="149"/>
      <c r="I53" s="149"/>
      <c r="J53" s="67" t="s">
        <v>9</v>
      </c>
      <c r="K53" s="149"/>
      <c r="L53" s="149"/>
      <c r="M53" s="149"/>
      <c r="N53" s="149"/>
      <c r="O53" s="73" t="s">
        <v>2</v>
      </c>
      <c r="P53" s="74" t="s">
        <v>6</v>
      </c>
      <c r="Q53" s="74" t="s">
        <v>7</v>
      </c>
      <c r="R53" s="75" t="s">
        <v>8</v>
      </c>
      <c r="S53" s="84" t="s">
        <v>0</v>
      </c>
      <c r="T53" s="73" t="s">
        <v>2</v>
      </c>
      <c r="U53" s="74" t="s">
        <v>6</v>
      </c>
      <c r="V53" s="74" t="s">
        <v>7</v>
      </c>
      <c r="W53" s="76" t="s">
        <v>8</v>
      </c>
      <c r="X53" s="64" t="s">
        <v>2</v>
      </c>
      <c r="Y53" s="65" t="s">
        <v>3</v>
      </c>
      <c r="Z53" s="65" t="s">
        <v>4</v>
      </c>
      <c r="AA53" s="65" t="s">
        <v>5</v>
      </c>
      <c r="AB53" s="65" t="s">
        <v>88</v>
      </c>
      <c r="AC53" s="66"/>
      <c r="AD53" s="149"/>
      <c r="AE53" s="149"/>
      <c r="AF53" s="67" t="s">
        <v>9</v>
      </c>
      <c r="AG53" s="149"/>
      <c r="AH53" s="149"/>
      <c r="AI53" s="149"/>
      <c r="AJ53" s="150"/>
    </row>
    <row r="54" spans="2:36" s="2" customFormat="1" ht="24.75" customHeight="1" thickTop="1">
      <c r="B54" s="26"/>
      <c r="C54" s="68"/>
      <c r="D54" s="16"/>
      <c r="E54" s="87"/>
      <c r="F54" s="17"/>
      <c r="G54" s="69"/>
      <c r="H54" s="70"/>
      <c r="I54" s="151"/>
      <c r="J54" s="70"/>
      <c r="K54" s="70"/>
      <c r="L54" s="70"/>
      <c r="M54" s="70"/>
      <c r="N54" s="71"/>
      <c r="O54" s="81"/>
      <c r="P54" s="82"/>
      <c r="Q54" s="82"/>
      <c r="R54" s="83"/>
      <c r="S54" s="89"/>
      <c r="T54" s="81"/>
      <c r="U54" s="85"/>
      <c r="V54" s="85"/>
      <c r="W54" s="86"/>
      <c r="X54" s="26"/>
      <c r="Y54" s="487"/>
      <c r="Z54" s="488"/>
      <c r="AA54" s="487"/>
      <c r="AB54" s="17"/>
      <c r="AC54" s="152"/>
      <c r="AD54" s="70"/>
      <c r="AE54" s="70"/>
      <c r="AF54" s="15"/>
      <c r="AG54" s="15"/>
      <c r="AH54" s="70"/>
      <c r="AI54" s="70"/>
      <c r="AJ54" s="71"/>
    </row>
    <row r="55" spans="2:36" s="2" customFormat="1" ht="24.75" customHeight="1">
      <c r="B55" s="26"/>
      <c r="C55" s="68"/>
      <c r="D55" s="16"/>
      <c r="E55" s="87"/>
      <c r="F55" s="17"/>
      <c r="G55" s="69"/>
      <c r="H55" s="154"/>
      <c r="I55" s="155"/>
      <c r="J55" s="154"/>
      <c r="K55" s="70"/>
      <c r="L55" s="70"/>
      <c r="M55" s="70"/>
      <c r="N55" s="71"/>
      <c r="O55" s="81"/>
      <c r="P55" s="82"/>
      <c r="Q55" s="82"/>
      <c r="R55" s="88"/>
      <c r="S55" s="93" t="s">
        <v>43</v>
      </c>
      <c r="T55" s="81"/>
      <c r="U55" s="85"/>
      <c r="V55" s="85"/>
      <c r="W55" s="86"/>
      <c r="X55" s="26"/>
      <c r="Y55" s="68"/>
      <c r="Z55" s="17"/>
      <c r="AA55" s="68"/>
      <c r="AB55" s="17"/>
      <c r="AC55" s="90"/>
      <c r="AD55" s="70"/>
      <c r="AE55" s="70"/>
      <c r="AF55" s="15"/>
      <c r="AG55" s="15"/>
      <c r="AH55" s="70"/>
      <c r="AI55" s="70"/>
      <c r="AJ55" s="71"/>
    </row>
    <row r="56" spans="2:36" s="2" customFormat="1" ht="24.75" customHeight="1">
      <c r="B56" s="78">
        <v>1</v>
      </c>
      <c r="C56" s="79">
        <v>58.37</v>
      </c>
      <c r="D56" s="80">
        <v>-46</v>
      </c>
      <c r="E56" s="77">
        <f>C56+(D56/1000)</f>
        <v>58.324</v>
      </c>
      <c r="F56" s="17" t="s">
        <v>14</v>
      </c>
      <c r="G56" s="139" t="s">
        <v>118</v>
      </c>
      <c r="H56" s="154"/>
      <c r="I56" s="151"/>
      <c r="J56" s="70"/>
      <c r="K56" s="15"/>
      <c r="L56" s="15"/>
      <c r="M56" s="70"/>
      <c r="N56" s="71"/>
      <c r="O56" s="106">
        <v>1</v>
      </c>
      <c r="P56" s="170">
        <v>58.324</v>
      </c>
      <c r="Q56" s="102">
        <v>58.136</v>
      </c>
      <c r="R56" s="92">
        <f>(P56-Q56)*1000</f>
        <v>187.99999999999528</v>
      </c>
      <c r="S56" s="94" t="s">
        <v>1</v>
      </c>
      <c r="T56" s="81"/>
      <c r="U56" s="85"/>
      <c r="V56" s="85"/>
      <c r="W56" s="86"/>
      <c r="X56" s="91">
        <v>3</v>
      </c>
      <c r="Y56" s="95">
        <v>58.118</v>
      </c>
      <c r="Z56" s="80">
        <v>42</v>
      </c>
      <c r="AA56" s="77">
        <f>Y56+(Z56/1000)</f>
        <v>58.160000000000004</v>
      </c>
      <c r="AB56" s="17" t="s">
        <v>14</v>
      </c>
      <c r="AC56" s="140" t="s">
        <v>119</v>
      </c>
      <c r="AD56" s="70"/>
      <c r="AE56" s="70"/>
      <c r="AF56" s="15"/>
      <c r="AG56" s="15"/>
      <c r="AH56" s="70"/>
      <c r="AI56" s="70"/>
      <c r="AJ56" s="71"/>
    </row>
    <row r="57" spans="2:36" s="2" customFormat="1" ht="24.75" customHeight="1">
      <c r="B57" s="26"/>
      <c r="C57" s="68"/>
      <c r="D57" s="16"/>
      <c r="E57" s="87"/>
      <c r="F57" s="17"/>
      <c r="G57" s="69"/>
      <c r="H57" s="70"/>
      <c r="I57" s="155"/>
      <c r="J57" s="154"/>
      <c r="K57" s="154"/>
      <c r="L57" s="70"/>
      <c r="M57" s="70"/>
      <c r="N57" s="71"/>
      <c r="O57" s="81"/>
      <c r="P57" s="82"/>
      <c r="Q57" s="82"/>
      <c r="R57" s="88"/>
      <c r="S57" s="89"/>
      <c r="T57" s="103" t="s">
        <v>113</v>
      </c>
      <c r="U57" s="105">
        <v>58.279</v>
      </c>
      <c r="V57" s="105">
        <v>58.154</v>
      </c>
      <c r="W57" s="153">
        <f>(U57-V57)*1000</f>
        <v>125</v>
      </c>
      <c r="X57" s="26"/>
      <c r="Y57" s="68"/>
      <c r="Z57" s="17"/>
      <c r="AA57" s="68"/>
      <c r="AB57" s="17"/>
      <c r="AC57" s="90"/>
      <c r="AD57" s="70"/>
      <c r="AE57" s="70"/>
      <c r="AF57" s="15"/>
      <c r="AG57" s="15"/>
      <c r="AH57" s="70"/>
      <c r="AI57" s="70"/>
      <c r="AJ57" s="71"/>
    </row>
    <row r="58" spans="2:36" s="2" customFormat="1" ht="24.75" customHeight="1">
      <c r="B58" s="91">
        <v>2</v>
      </c>
      <c r="C58" s="95">
        <v>58.246</v>
      </c>
      <c r="D58" s="80">
        <v>-51</v>
      </c>
      <c r="E58" s="77">
        <f>C58+(D58/1000)</f>
        <v>58.195</v>
      </c>
      <c r="F58" s="17" t="s">
        <v>14</v>
      </c>
      <c r="G58" s="140" t="s">
        <v>45</v>
      </c>
      <c r="H58" s="154"/>
      <c r="I58" s="151"/>
      <c r="J58" s="70"/>
      <c r="K58" s="70"/>
      <c r="L58" s="70"/>
      <c r="M58" s="70"/>
      <c r="N58" s="71"/>
      <c r="O58" s="104">
        <v>2</v>
      </c>
      <c r="P58" s="170">
        <v>58.324</v>
      </c>
      <c r="Q58" s="102">
        <v>58.136</v>
      </c>
      <c r="R58" s="92">
        <f>(P58-Q58)*1000</f>
        <v>187.99999999999528</v>
      </c>
      <c r="S58" s="96" t="s">
        <v>120</v>
      </c>
      <c r="T58" s="81"/>
      <c r="U58" s="85"/>
      <c r="V58" s="85"/>
      <c r="W58" s="86"/>
      <c r="X58" s="78">
        <v>4</v>
      </c>
      <c r="Y58" s="79">
        <v>58.071</v>
      </c>
      <c r="Z58" s="80">
        <v>65</v>
      </c>
      <c r="AA58" s="77">
        <f>Y58+(Z58/1000)</f>
        <v>58.135999999999996</v>
      </c>
      <c r="AB58" s="17" t="s">
        <v>14</v>
      </c>
      <c r="AC58" s="139" t="s">
        <v>121</v>
      </c>
      <c r="AD58" s="70"/>
      <c r="AE58" s="70"/>
      <c r="AF58" s="15"/>
      <c r="AG58" s="15"/>
      <c r="AH58" s="70"/>
      <c r="AI58" s="70"/>
      <c r="AJ58" s="71"/>
    </row>
    <row r="59" spans="2:36" s="2" customFormat="1" ht="24.75" customHeight="1">
      <c r="B59" s="26"/>
      <c r="C59" s="68"/>
      <c r="D59" s="16"/>
      <c r="E59" s="87"/>
      <c r="F59" s="17"/>
      <c r="G59" s="164" t="s">
        <v>39</v>
      </c>
      <c r="H59" s="70"/>
      <c r="I59" s="151"/>
      <c r="J59" s="70"/>
      <c r="K59" s="70"/>
      <c r="L59" s="70"/>
      <c r="M59" s="70"/>
      <c r="N59" s="71"/>
      <c r="O59" s="81"/>
      <c r="P59" s="82"/>
      <c r="Q59" s="82"/>
      <c r="R59" s="88"/>
      <c r="S59" s="96">
        <v>2015</v>
      </c>
      <c r="T59" s="81"/>
      <c r="U59" s="85"/>
      <c r="V59" s="85"/>
      <c r="W59" s="86"/>
      <c r="X59" s="26"/>
      <c r="Y59" s="68"/>
      <c r="Z59" s="17"/>
      <c r="AA59" s="68"/>
      <c r="AB59" s="17"/>
      <c r="AC59" s="90"/>
      <c r="AD59" s="70"/>
      <c r="AE59" s="70"/>
      <c r="AF59" s="15"/>
      <c r="AG59" s="15"/>
      <c r="AH59" s="70"/>
      <c r="AI59" s="70"/>
      <c r="AJ59" s="71"/>
    </row>
    <row r="60" spans="2:36" s="2" customFormat="1" ht="24.75" customHeight="1" thickBot="1">
      <c r="B60" s="97"/>
      <c r="C60" s="98"/>
      <c r="D60" s="18"/>
      <c r="E60" s="98"/>
      <c r="F60" s="18"/>
      <c r="G60" s="99"/>
      <c r="H60" s="100"/>
      <c r="I60" s="100"/>
      <c r="J60" s="100"/>
      <c r="K60" s="100"/>
      <c r="L60" s="100"/>
      <c r="M60" s="100"/>
      <c r="N60" s="101"/>
      <c r="O60" s="156"/>
      <c r="P60" s="157"/>
      <c r="Q60" s="157"/>
      <c r="R60" s="158"/>
      <c r="S60" s="159"/>
      <c r="T60" s="156"/>
      <c r="U60" s="160"/>
      <c r="V60" s="157"/>
      <c r="W60" s="161"/>
      <c r="X60" s="97"/>
      <c r="Y60" s="98"/>
      <c r="Z60" s="18"/>
      <c r="AA60" s="98"/>
      <c r="AB60" s="18"/>
      <c r="AC60" s="100"/>
      <c r="AD60" s="100"/>
      <c r="AE60" s="100"/>
      <c r="AF60" s="162"/>
      <c r="AG60" s="162"/>
      <c r="AH60" s="100"/>
      <c r="AI60" s="100"/>
      <c r="AJ60" s="101"/>
    </row>
  </sheetData>
  <sheetProtection password="E9A7" sheet="1" objects="1" scenarios="1"/>
  <mergeCells count="20">
    <mergeCell ref="B52:N52"/>
    <mergeCell ref="O52:R52"/>
    <mergeCell ref="T52:W52"/>
    <mergeCell ref="X52:AJ52"/>
    <mergeCell ref="J8:K8"/>
    <mergeCell ref="L8:M8"/>
    <mergeCell ref="N8:O8"/>
    <mergeCell ref="AA8:AB8"/>
    <mergeCell ref="J9:K9"/>
    <mergeCell ref="L9:M9"/>
    <mergeCell ref="N9:O9"/>
    <mergeCell ref="AA9:AB9"/>
    <mergeCell ref="J4:O4"/>
    <mergeCell ref="W4:AB4"/>
    <mergeCell ref="J5:K5"/>
    <mergeCell ref="L5:M5"/>
    <mergeCell ref="N5:O5"/>
    <mergeCell ref="W5:X5"/>
    <mergeCell ref="Y5:Z5"/>
    <mergeCell ref="AA5:AB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74"/>
      <c r="AE1" s="175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174"/>
      <c r="BH1" s="175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2:88" ht="36" customHeight="1" thickBot="1" thickTop="1">
      <c r="B2" s="176"/>
      <c r="C2" s="177"/>
      <c r="D2" s="177"/>
      <c r="E2" s="177"/>
      <c r="F2" s="177"/>
      <c r="G2" s="31" t="s">
        <v>32</v>
      </c>
      <c r="H2" s="177"/>
      <c r="I2" s="177"/>
      <c r="J2" s="177"/>
      <c r="K2" s="177"/>
      <c r="L2" s="178"/>
      <c r="R2" s="179"/>
      <c r="S2" s="180"/>
      <c r="T2" s="180"/>
      <c r="U2" s="180"/>
      <c r="V2" s="441" t="s">
        <v>51</v>
      </c>
      <c r="W2" s="441"/>
      <c r="X2" s="441"/>
      <c r="Y2" s="441"/>
      <c r="Z2" s="180"/>
      <c r="AA2" s="180"/>
      <c r="AB2" s="180"/>
      <c r="AC2" s="181"/>
      <c r="AF2" s="3"/>
      <c r="AG2" s="3"/>
      <c r="AH2" s="3"/>
      <c r="AI2" s="3"/>
      <c r="AJ2" s="3"/>
      <c r="AK2" s="3"/>
      <c r="AL2" s="3"/>
      <c r="AZ2" s="3"/>
      <c r="BA2" s="3"/>
      <c r="BB2" s="3"/>
      <c r="BC2" s="3"/>
      <c r="BD2" s="3"/>
      <c r="BE2" s="3"/>
      <c r="BF2" s="3"/>
      <c r="BG2" s="3"/>
      <c r="BJ2" s="179"/>
      <c r="BK2" s="180"/>
      <c r="BL2" s="180"/>
      <c r="BM2" s="180"/>
      <c r="BN2" s="441" t="s">
        <v>51</v>
      </c>
      <c r="BO2" s="441"/>
      <c r="BP2" s="441"/>
      <c r="BQ2" s="441"/>
      <c r="BR2" s="180"/>
      <c r="BS2" s="180"/>
      <c r="BT2" s="180"/>
      <c r="BU2" s="181"/>
      <c r="BY2" s="3"/>
      <c r="BZ2" s="176"/>
      <c r="CA2" s="177"/>
      <c r="CB2" s="177"/>
      <c r="CC2" s="177"/>
      <c r="CD2" s="177"/>
      <c r="CE2" s="31" t="s">
        <v>52</v>
      </c>
      <c r="CF2" s="177"/>
      <c r="CG2" s="177"/>
      <c r="CH2" s="177"/>
      <c r="CI2" s="177"/>
      <c r="CJ2" s="178"/>
    </row>
    <row r="3" spans="18:77" ht="21" customHeight="1" thickBot="1" thickTop="1">
      <c r="R3" s="442" t="s">
        <v>53</v>
      </c>
      <c r="S3" s="437"/>
      <c r="T3" s="182"/>
      <c r="U3" s="183"/>
      <c r="V3" s="443" t="s">
        <v>54</v>
      </c>
      <c r="W3" s="444"/>
      <c r="X3" s="444"/>
      <c r="Y3" s="445"/>
      <c r="Z3" s="184"/>
      <c r="AA3" s="185"/>
      <c r="AB3" s="446" t="s">
        <v>55</v>
      </c>
      <c r="AC3" s="447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J3" s="433" t="s">
        <v>55</v>
      </c>
      <c r="BK3" s="434"/>
      <c r="BL3" s="184"/>
      <c r="BM3" s="185"/>
      <c r="BN3" s="435" t="s">
        <v>54</v>
      </c>
      <c r="BO3" s="436"/>
      <c r="BP3" s="436"/>
      <c r="BQ3" s="437"/>
      <c r="BR3" s="186"/>
      <c r="BS3" s="187"/>
      <c r="BT3" s="435" t="s">
        <v>53</v>
      </c>
      <c r="BU3" s="438"/>
      <c r="BY3" s="3"/>
    </row>
    <row r="4" spans="2:89" ht="23.25" customHeight="1" thickTop="1">
      <c r="B4" s="12"/>
      <c r="C4" s="13"/>
      <c r="D4" s="13"/>
      <c r="E4" s="13"/>
      <c r="F4" s="13"/>
      <c r="G4" s="13"/>
      <c r="H4" s="13"/>
      <c r="I4" s="13"/>
      <c r="J4" s="188"/>
      <c r="K4" s="13"/>
      <c r="L4" s="14"/>
      <c r="R4" s="189"/>
      <c r="S4" s="190"/>
      <c r="T4" s="191"/>
      <c r="U4" s="192"/>
      <c r="V4" s="439" t="s">
        <v>56</v>
      </c>
      <c r="W4" s="439"/>
      <c r="X4" s="439"/>
      <c r="Y4" s="439"/>
      <c r="Z4" s="191"/>
      <c r="AA4" s="192"/>
      <c r="AB4" s="194"/>
      <c r="AC4" s="195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S4" s="196" t="s">
        <v>57</v>
      </c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J4" s="197"/>
      <c r="BK4" s="194"/>
      <c r="BL4" s="191"/>
      <c r="BM4" s="192"/>
      <c r="BN4" s="439" t="s">
        <v>56</v>
      </c>
      <c r="BO4" s="439"/>
      <c r="BP4" s="439"/>
      <c r="BQ4" s="439"/>
      <c r="BR4" s="193"/>
      <c r="BS4" s="193"/>
      <c r="BT4" s="198"/>
      <c r="BU4" s="195"/>
      <c r="BY4" s="3"/>
      <c r="BZ4" s="12"/>
      <c r="CA4" s="13"/>
      <c r="CB4" s="13"/>
      <c r="CC4" s="13"/>
      <c r="CD4" s="13"/>
      <c r="CE4" s="13"/>
      <c r="CF4" s="13"/>
      <c r="CG4" s="13"/>
      <c r="CH4" s="188"/>
      <c r="CI4" s="13"/>
      <c r="CJ4" s="14"/>
      <c r="CK4" s="199"/>
    </row>
    <row r="5" spans="2:88" ht="22.5" customHeight="1">
      <c r="B5" s="6"/>
      <c r="C5" s="7" t="s">
        <v>58</v>
      </c>
      <c r="D5" s="15"/>
      <c r="E5" s="8"/>
      <c r="F5" s="8"/>
      <c r="G5" s="9" t="s">
        <v>59</v>
      </c>
      <c r="H5" s="8"/>
      <c r="I5" s="8"/>
      <c r="J5" s="5"/>
      <c r="L5" s="11"/>
      <c r="R5" s="200"/>
      <c r="S5" s="201"/>
      <c r="T5" s="202"/>
      <c r="U5" s="203"/>
      <c r="V5" s="202"/>
      <c r="W5" s="204"/>
      <c r="X5" s="202"/>
      <c r="Y5" s="201"/>
      <c r="Z5" s="202"/>
      <c r="AA5" s="201"/>
      <c r="AB5" s="2"/>
      <c r="AC5" s="20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J5" s="206"/>
      <c r="BK5" s="207"/>
      <c r="BL5" s="202"/>
      <c r="BM5" s="201"/>
      <c r="BN5" s="202"/>
      <c r="BO5" s="204"/>
      <c r="BP5" s="202"/>
      <c r="BQ5" s="201"/>
      <c r="BR5" s="202"/>
      <c r="BS5" s="201"/>
      <c r="BT5" s="208"/>
      <c r="BU5" s="209"/>
      <c r="BY5" s="3"/>
      <c r="BZ5" s="6"/>
      <c r="CA5" s="7" t="s">
        <v>58</v>
      </c>
      <c r="CB5" s="15"/>
      <c r="CC5" s="8"/>
      <c r="CD5" s="8"/>
      <c r="CE5" s="9" t="s">
        <v>59</v>
      </c>
      <c r="CF5" s="8"/>
      <c r="CG5" s="8"/>
      <c r="CH5" s="5"/>
      <c r="CJ5" s="11"/>
    </row>
    <row r="6" spans="2:88" ht="21" customHeight="1">
      <c r="B6" s="6"/>
      <c r="C6" s="7" t="s">
        <v>60</v>
      </c>
      <c r="D6" s="15"/>
      <c r="E6" s="8"/>
      <c r="F6" s="8"/>
      <c r="G6" s="28" t="s">
        <v>61</v>
      </c>
      <c r="H6" s="8"/>
      <c r="I6" s="8"/>
      <c r="J6" s="5"/>
      <c r="K6" s="10" t="s">
        <v>62</v>
      </c>
      <c r="L6" s="11"/>
      <c r="R6" s="210" t="s">
        <v>63</v>
      </c>
      <c r="S6" s="211">
        <v>59.52</v>
      </c>
      <c r="T6" s="202"/>
      <c r="U6" s="203"/>
      <c r="V6" s="2"/>
      <c r="W6" s="212"/>
      <c r="X6" s="202"/>
      <c r="Y6" s="203"/>
      <c r="Z6" s="202"/>
      <c r="AA6" s="203"/>
      <c r="AB6" s="213"/>
      <c r="AC6" s="214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15" t="s">
        <v>43</v>
      </c>
      <c r="AS6" s="216" t="s">
        <v>0</v>
      </c>
      <c r="AT6" s="217" t="s">
        <v>1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J6" s="206"/>
      <c r="BK6" s="218"/>
      <c r="BL6" s="2"/>
      <c r="BM6" s="219"/>
      <c r="BN6" s="2"/>
      <c r="BO6" s="212"/>
      <c r="BP6" s="202"/>
      <c r="BQ6" s="203"/>
      <c r="BR6" s="202"/>
      <c r="BS6" s="203"/>
      <c r="BT6" s="220" t="s">
        <v>64</v>
      </c>
      <c r="BU6" s="221">
        <v>56.68</v>
      </c>
      <c r="BY6" s="3"/>
      <c r="BZ6" s="6"/>
      <c r="CA6" s="7" t="s">
        <v>60</v>
      </c>
      <c r="CB6" s="15"/>
      <c r="CC6" s="8"/>
      <c r="CD6" s="8"/>
      <c r="CE6" s="28" t="s">
        <v>61</v>
      </c>
      <c r="CF6" s="8"/>
      <c r="CG6" s="8"/>
      <c r="CH6" s="5"/>
      <c r="CI6" s="10" t="s">
        <v>62</v>
      </c>
      <c r="CJ6" s="11"/>
    </row>
    <row r="7" spans="2:88" ht="21" customHeight="1">
      <c r="B7" s="6"/>
      <c r="C7" s="7" t="s">
        <v>65</v>
      </c>
      <c r="D7" s="15"/>
      <c r="E7" s="8"/>
      <c r="F7" s="8"/>
      <c r="G7" s="28" t="s">
        <v>66</v>
      </c>
      <c r="H7" s="8"/>
      <c r="I7" s="8"/>
      <c r="J7" s="15"/>
      <c r="K7" s="15"/>
      <c r="L7" s="19"/>
      <c r="R7" s="200"/>
      <c r="S7" s="203"/>
      <c r="T7" s="202"/>
      <c r="U7" s="203"/>
      <c r="V7" s="222" t="s">
        <v>67</v>
      </c>
      <c r="W7" s="223">
        <v>58.311</v>
      </c>
      <c r="X7" s="224" t="s">
        <v>68</v>
      </c>
      <c r="Y7" s="225">
        <v>58.311</v>
      </c>
      <c r="Z7" s="202"/>
      <c r="AA7" s="203"/>
      <c r="AB7" s="213" t="s">
        <v>69</v>
      </c>
      <c r="AC7" s="214">
        <v>58.39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J7" s="226" t="s">
        <v>70</v>
      </c>
      <c r="BK7" s="227">
        <v>58.035</v>
      </c>
      <c r="BL7" s="2"/>
      <c r="BM7" s="219"/>
      <c r="BN7" s="222" t="s">
        <v>71</v>
      </c>
      <c r="BO7" s="223">
        <v>58.097</v>
      </c>
      <c r="BP7" s="224" t="s">
        <v>72</v>
      </c>
      <c r="BQ7" s="225">
        <v>58.097</v>
      </c>
      <c r="BR7" s="202"/>
      <c r="BS7" s="203"/>
      <c r="BT7" s="202"/>
      <c r="BU7" s="228"/>
      <c r="BY7" s="3"/>
      <c r="BZ7" s="6"/>
      <c r="CA7" s="7" t="s">
        <v>65</v>
      </c>
      <c r="CB7" s="15"/>
      <c r="CC7" s="8"/>
      <c r="CD7" s="8"/>
      <c r="CE7" s="28" t="s">
        <v>66</v>
      </c>
      <c r="CF7" s="8"/>
      <c r="CG7" s="8"/>
      <c r="CH7" s="15"/>
      <c r="CI7" s="15"/>
      <c r="CJ7" s="19"/>
    </row>
    <row r="8" spans="2:88" ht="21" customHeight="1"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1"/>
      <c r="R8" s="232" t="s">
        <v>73</v>
      </c>
      <c r="S8" s="173">
        <v>58.8</v>
      </c>
      <c r="T8" s="202"/>
      <c r="U8" s="203"/>
      <c r="V8" s="1"/>
      <c r="W8" s="233"/>
      <c r="X8" s="202"/>
      <c r="Y8" s="203"/>
      <c r="Z8" s="202"/>
      <c r="AA8" s="203"/>
      <c r="AB8" s="213"/>
      <c r="AC8" s="21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S8" s="234" t="s">
        <v>74</v>
      </c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J8" s="206"/>
      <c r="BK8" s="218"/>
      <c r="BL8" s="2"/>
      <c r="BM8" s="219"/>
      <c r="BN8" s="1"/>
      <c r="BO8" s="233"/>
      <c r="BP8" s="202"/>
      <c r="BQ8" s="203"/>
      <c r="BR8" s="202"/>
      <c r="BS8" s="203"/>
      <c r="BT8" s="235" t="s">
        <v>75</v>
      </c>
      <c r="BU8" s="236">
        <v>57.4</v>
      </c>
      <c r="BY8" s="3"/>
      <c r="BZ8" s="229"/>
      <c r="CA8" s="230"/>
      <c r="CB8" s="230"/>
      <c r="CC8" s="230"/>
      <c r="CD8" s="230"/>
      <c r="CE8" s="230"/>
      <c r="CF8" s="230"/>
      <c r="CG8" s="230"/>
      <c r="CH8" s="230"/>
      <c r="CI8" s="230"/>
      <c r="CJ8" s="231"/>
    </row>
    <row r="9" spans="2:88" ht="21" customHeight="1" thickBot="1">
      <c r="B9" s="20"/>
      <c r="C9" s="15"/>
      <c r="D9" s="15"/>
      <c r="E9" s="15"/>
      <c r="F9" s="15"/>
      <c r="G9" s="15"/>
      <c r="H9" s="15"/>
      <c r="I9" s="15"/>
      <c r="J9" s="15"/>
      <c r="K9" s="15"/>
      <c r="L9" s="19"/>
      <c r="R9" s="237"/>
      <c r="S9" s="238"/>
      <c r="T9" s="239"/>
      <c r="U9" s="238"/>
      <c r="V9" s="162"/>
      <c r="W9" s="240"/>
      <c r="X9" s="162"/>
      <c r="Y9" s="241"/>
      <c r="Z9" s="239"/>
      <c r="AA9" s="238"/>
      <c r="AB9" s="162"/>
      <c r="AC9" s="24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J9" s="243"/>
      <c r="BK9" s="244"/>
      <c r="BL9" s="162"/>
      <c r="BM9" s="241"/>
      <c r="BN9" s="162"/>
      <c r="BO9" s="240"/>
      <c r="BP9" s="162"/>
      <c r="BQ9" s="241"/>
      <c r="BR9" s="245"/>
      <c r="BS9" s="246"/>
      <c r="BT9" s="247"/>
      <c r="BU9" s="248"/>
      <c r="BY9" s="3"/>
      <c r="BZ9" s="20"/>
      <c r="CA9" s="15"/>
      <c r="CB9" s="15"/>
      <c r="CC9" s="15"/>
      <c r="CD9" s="15"/>
      <c r="CE9" s="15"/>
      <c r="CF9" s="15"/>
      <c r="CG9" s="15"/>
      <c r="CH9" s="15"/>
      <c r="CI9" s="15"/>
      <c r="CJ9" s="19"/>
    </row>
    <row r="10" spans="2:88" ht="21" customHeight="1">
      <c r="B10" s="6"/>
      <c r="C10" s="249" t="s">
        <v>76</v>
      </c>
      <c r="D10" s="15"/>
      <c r="E10" s="15"/>
      <c r="F10" s="5"/>
      <c r="G10" s="250" t="s">
        <v>77</v>
      </c>
      <c r="H10" s="15"/>
      <c r="I10" s="15"/>
      <c r="J10" s="251" t="s">
        <v>78</v>
      </c>
      <c r="K10" s="252">
        <v>90</v>
      </c>
      <c r="L10" s="11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S10" s="29" t="s">
        <v>10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Y10" s="3"/>
      <c r="BZ10" s="6"/>
      <c r="CA10" s="249" t="s">
        <v>76</v>
      </c>
      <c r="CB10" s="15"/>
      <c r="CC10" s="15"/>
      <c r="CD10" s="5"/>
      <c r="CE10" s="250" t="s">
        <v>77</v>
      </c>
      <c r="CF10" s="202"/>
      <c r="CG10" s="202"/>
      <c r="CH10" s="251" t="s">
        <v>78</v>
      </c>
      <c r="CI10" s="252">
        <v>90</v>
      </c>
      <c r="CJ10" s="11"/>
    </row>
    <row r="11" spans="2:88" ht="21" customHeight="1">
      <c r="B11" s="6"/>
      <c r="C11" s="249" t="s">
        <v>79</v>
      </c>
      <c r="D11" s="15"/>
      <c r="E11" s="15"/>
      <c r="F11" s="5"/>
      <c r="G11" s="250" t="s">
        <v>80</v>
      </c>
      <c r="H11" s="15"/>
      <c r="I11" s="253"/>
      <c r="J11" s="251" t="s">
        <v>81</v>
      </c>
      <c r="K11" s="252">
        <v>30</v>
      </c>
      <c r="L11" s="11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S11" s="25" t="s">
        <v>11</v>
      </c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Y11" s="3"/>
      <c r="BZ11" s="6"/>
      <c r="CA11" s="249" t="s">
        <v>79</v>
      </c>
      <c r="CB11" s="15"/>
      <c r="CC11" s="15"/>
      <c r="CD11" s="5"/>
      <c r="CE11" s="250" t="s">
        <v>80</v>
      </c>
      <c r="CF11" s="202"/>
      <c r="CG11" s="253"/>
      <c r="CH11" s="251" t="s">
        <v>81</v>
      </c>
      <c r="CI11" s="252">
        <v>30</v>
      </c>
      <c r="CJ11" s="11"/>
    </row>
    <row r="12" spans="2:88" ht="21" customHeight="1" thickBo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3"/>
      <c r="P12" s="254"/>
      <c r="Q12" s="25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S12" s="25" t="s">
        <v>82</v>
      </c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Y12" s="3"/>
      <c r="BZ12" s="21"/>
      <c r="CA12" s="22"/>
      <c r="CB12" s="22"/>
      <c r="CC12" s="22"/>
      <c r="CD12" s="22"/>
      <c r="CE12" s="22"/>
      <c r="CF12" s="22"/>
      <c r="CG12" s="22"/>
      <c r="CH12" s="22"/>
      <c r="CI12" s="22"/>
      <c r="CJ12" s="23"/>
    </row>
    <row r="13" spans="30:77" ht="18" customHeight="1" thickTop="1"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Y13" s="3"/>
    </row>
    <row r="14" spans="16:77" ht="18" customHeight="1">
      <c r="P14" s="254"/>
      <c r="Q14" s="25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V14" s="254"/>
      <c r="BW14" s="254"/>
      <c r="BX14" s="254"/>
      <c r="BY14" s="255"/>
    </row>
    <row r="15" spans="15:76" ht="18" customHeight="1">
      <c r="O15" s="25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H15" s="3"/>
      <c r="BJ15" s="3"/>
      <c r="BN15" s="3"/>
      <c r="BP15" s="3"/>
      <c r="BV15" s="254"/>
      <c r="BW15" s="254"/>
      <c r="BX15" s="254"/>
    </row>
    <row r="16" spans="15:76" ht="18" customHeight="1">
      <c r="O16" s="25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H16" s="3"/>
      <c r="BJ16" s="3"/>
      <c r="BN16" s="3"/>
      <c r="BP16" s="3"/>
      <c r="BV16" s="254"/>
      <c r="BW16" s="254"/>
      <c r="BX16" s="254"/>
    </row>
    <row r="17" ht="18" customHeight="1"/>
    <row r="18" ht="18" customHeight="1">
      <c r="AV18" s="3"/>
    </row>
    <row r="19" spans="34:70" ht="18" customHeight="1">
      <c r="AH19" s="256" t="s">
        <v>44</v>
      </c>
      <c r="AS19" s="3"/>
      <c r="AV19" s="3"/>
      <c r="BR19" s="3"/>
    </row>
    <row r="20" spans="34:70" ht="18" customHeight="1">
      <c r="AH20" s="256">
        <v>2020</v>
      </c>
      <c r="AS20" s="3"/>
      <c r="AV20" s="3"/>
      <c r="BN20" s="3"/>
      <c r="BR20" s="3"/>
    </row>
    <row r="21" spans="33:48" ht="18" customHeight="1">
      <c r="AG21" s="48"/>
      <c r="AH21" s="48"/>
      <c r="AI21" s="3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</row>
    <row r="22" spans="33:48" ht="18" customHeight="1">
      <c r="AG22" s="3"/>
      <c r="AH22" s="48"/>
      <c r="AI22" s="48"/>
      <c r="AJ22" s="48"/>
      <c r="AK22" s="48"/>
      <c r="AL22" s="48"/>
      <c r="AM22" s="48"/>
      <c r="AN22" s="48"/>
      <c r="AP22" s="48"/>
      <c r="AQ22" s="48"/>
      <c r="AR22" s="48"/>
      <c r="AS22" s="48"/>
      <c r="AT22" s="48"/>
      <c r="AU22" s="48"/>
      <c r="AV22" s="48"/>
    </row>
    <row r="23" spans="11:70" ht="18" customHeight="1">
      <c r="K23" s="3"/>
      <c r="V23" s="3"/>
      <c r="X23" s="3"/>
      <c r="Y23" s="3"/>
      <c r="AG23" s="48"/>
      <c r="AH23" s="3"/>
      <c r="AI23" s="48"/>
      <c r="AJ23" s="48"/>
      <c r="AK23" s="3"/>
      <c r="AL23" s="48"/>
      <c r="AM23" s="48"/>
      <c r="AN23" s="48"/>
      <c r="AP23" s="48"/>
      <c r="AQ23" s="48"/>
      <c r="AR23" s="48"/>
      <c r="AS23" s="48"/>
      <c r="AT23" s="48"/>
      <c r="AU23" s="48"/>
      <c r="AV23" s="48"/>
      <c r="BO23" s="3"/>
      <c r="BR23" s="3"/>
    </row>
    <row r="24" spans="21:83" ht="18" customHeight="1"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8"/>
      <c r="AH24" s="48"/>
      <c r="AI24" s="3"/>
      <c r="AJ24" s="3"/>
      <c r="AK24" s="48"/>
      <c r="AL24" s="3"/>
      <c r="AM24" s="3"/>
      <c r="AN24" s="48"/>
      <c r="AO24" s="47"/>
      <c r="AP24" s="48"/>
      <c r="AQ24" s="48"/>
      <c r="AR24" s="48"/>
      <c r="AT24" s="48"/>
      <c r="AU24" s="48"/>
      <c r="AV24" s="60" t="s">
        <v>83</v>
      </c>
      <c r="BA24" s="3"/>
      <c r="BB24" s="3"/>
      <c r="BD24" s="3"/>
      <c r="BP24" s="3"/>
      <c r="BR24" s="3"/>
      <c r="BS24" s="3"/>
      <c r="BX24" s="3"/>
      <c r="BZ24" s="3"/>
      <c r="CE24" s="3"/>
    </row>
    <row r="25" spans="10:78" ht="18" customHeight="1">
      <c r="J25" s="3"/>
      <c r="Y25" s="30"/>
      <c r="AA25" s="4"/>
      <c r="AC25" s="3"/>
      <c r="AD25" s="3"/>
      <c r="AE25" s="3"/>
      <c r="AF25" s="3"/>
      <c r="AG25" s="3"/>
      <c r="AH25" s="3"/>
      <c r="AI25" s="3"/>
      <c r="AJ25" s="61"/>
      <c r="AK25" s="3"/>
      <c r="AL25" s="3"/>
      <c r="AM25" s="48"/>
      <c r="AN25" s="3"/>
      <c r="AO25" s="3"/>
      <c r="AP25" s="48"/>
      <c r="AQ25" s="3"/>
      <c r="AR25" s="3"/>
      <c r="AS25" s="3"/>
      <c r="AT25" s="3"/>
      <c r="AU25" s="3"/>
      <c r="AV25" s="61"/>
      <c r="AZ25" s="3"/>
      <c r="BA25" s="3"/>
      <c r="BB25" s="3"/>
      <c r="BC25" s="3"/>
      <c r="BD25" s="3"/>
      <c r="BE25" s="3"/>
      <c r="BF25" s="3"/>
      <c r="BG25" s="3"/>
      <c r="BP25" s="4"/>
      <c r="BT25" s="3"/>
      <c r="BV25" s="3"/>
      <c r="BZ25" s="3"/>
    </row>
    <row r="26" spans="9:71" ht="18" customHeight="1">
      <c r="I26" s="3"/>
      <c r="S26" s="3"/>
      <c r="Y26" s="3"/>
      <c r="AA26" s="257"/>
      <c r="AE26" s="3"/>
      <c r="AG26" s="3"/>
      <c r="AH26" s="3"/>
      <c r="AI26" s="3"/>
      <c r="AJ26" s="3"/>
      <c r="AK26" s="3"/>
      <c r="AL26" s="3"/>
      <c r="AV26" s="3"/>
      <c r="AZ26" s="3"/>
      <c r="BA26" s="3"/>
      <c r="BB26" s="4"/>
      <c r="BC26" s="3"/>
      <c r="BD26" s="3"/>
      <c r="BE26" s="3"/>
      <c r="BF26" s="3"/>
      <c r="BG26" s="3"/>
      <c r="BS26" s="3"/>
    </row>
    <row r="27" spans="1:89" ht="18" customHeight="1">
      <c r="A27" s="258"/>
      <c r="C27" s="3"/>
      <c r="H27" s="3"/>
      <c r="M27" s="3"/>
      <c r="N27" s="3"/>
      <c r="O27" s="3"/>
      <c r="P27" s="3"/>
      <c r="Q27" s="3"/>
      <c r="Y27" s="4"/>
      <c r="AT27" s="259" t="s">
        <v>84</v>
      </c>
      <c r="AU27" s="260" t="s">
        <v>85</v>
      </c>
      <c r="BK27" s="261" t="s">
        <v>70</v>
      </c>
      <c r="BR27" s="3"/>
      <c r="BS27" s="3"/>
      <c r="BT27" s="3"/>
      <c r="BU27" s="3"/>
      <c r="BV27" s="3"/>
      <c r="BW27" s="3"/>
      <c r="BY27" s="3"/>
      <c r="BZ27" s="3"/>
      <c r="CK27" s="258"/>
    </row>
    <row r="28" spans="1:86" ht="18" customHeight="1">
      <c r="A28" s="258"/>
      <c r="W28" s="4"/>
      <c r="Y28" s="4"/>
      <c r="AB28" s="3"/>
      <c r="AC28" s="3"/>
      <c r="AG28" s="262" t="s">
        <v>67</v>
      </c>
      <c r="AL28" s="3"/>
      <c r="AT28" s="259" t="s">
        <v>86</v>
      </c>
      <c r="AU28" s="260" t="s">
        <v>87</v>
      </c>
      <c r="AZ28" s="3"/>
      <c r="BA28" s="3"/>
      <c r="BB28" s="3"/>
      <c r="BC28" s="3"/>
      <c r="BD28" s="3"/>
      <c r="BE28" s="3"/>
      <c r="BF28" s="3"/>
      <c r="BG28" s="3"/>
      <c r="BO28" s="3"/>
      <c r="BS28" s="3"/>
      <c r="BV28" s="3"/>
      <c r="BW28" s="3"/>
      <c r="BZ28" s="3"/>
      <c r="CA28" s="3"/>
      <c r="CC28" s="3"/>
      <c r="CH28" s="263" t="s">
        <v>75</v>
      </c>
    </row>
    <row r="29" spans="1:89" ht="18" customHeight="1">
      <c r="A29" s="258"/>
      <c r="W29" s="3"/>
      <c r="Y29" s="3"/>
      <c r="AA29" s="141">
        <v>1</v>
      </c>
      <c r="AL29" s="3"/>
      <c r="AV29" s="3"/>
      <c r="AZ29" s="3"/>
      <c r="BA29" s="3"/>
      <c r="BB29" s="141">
        <v>3</v>
      </c>
      <c r="BK29" s="141">
        <v>4</v>
      </c>
      <c r="CK29" s="258"/>
    </row>
    <row r="30" spans="2:88" ht="18" customHeight="1">
      <c r="B30" s="258"/>
      <c r="J30" s="3"/>
      <c r="K30" s="3"/>
      <c r="W30" s="3"/>
      <c r="Y30" s="3"/>
      <c r="AA30" s="3"/>
      <c r="AB30" s="3"/>
      <c r="AC30" s="3"/>
      <c r="AD30" s="3"/>
      <c r="AE30" s="3"/>
      <c r="AG30" s="3"/>
      <c r="AH30" s="3"/>
      <c r="AK30" s="3"/>
      <c r="AL30" s="3"/>
      <c r="AS30" s="4"/>
      <c r="AZ30" s="3"/>
      <c r="BA30" s="3"/>
      <c r="BB30" s="3"/>
      <c r="BD30" s="3"/>
      <c r="BE30" s="27"/>
      <c r="BG30" s="3"/>
      <c r="BH30" s="3"/>
      <c r="BI30" s="3"/>
      <c r="BJ30" s="3"/>
      <c r="BK30" s="3"/>
      <c r="BL30" s="3"/>
      <c r="BM30" s="3"/>
      <c r="BN30" s="3"/>
      <c r="BO30" s="3"/>
      <c r="BP30" s="3"/>
      <c r="CA30" s="3"/>
      <c r="CB30" s="3"/>
      <c r="CD30" s="3"/>
      <c r="CJ30" s="258"/>
    </row>
    <row r="31" spans="23:58" ht="18" customHeight="1">
      <c r="W31" s="3"/>
      <c r="Y31" s="3"/>
      <c r="AB31" s="3"/>
      <c r="AF31" s="3"/>
      <c r="AG31" s="262" t="s">
        <v>68</v>
      </c>
      <c r="AL31" s="3"/>
      <c r="AX31" s="3"/>
      <c r="AZ31" s="3"/>
      <c r="BB31" s="3"/>
      <c r="BD31" s="3"/>
      <c r="BE31" s="27"/>
      <c r="BF31" s="3"/>
    </row>
    <row r="32" spans="4:65" ht="18" customHeight="1">
      <c r="D32" s="264" t="s">
        <v>73</v>
      </c>
      <c r="W32" s="3"/>
      <c r="Y32" s="265" t="s">
        <v>69</v>
      </c>
      <c r="AD32" s="3"/>
      <c r="AE32" s="3"/>
      <c r="AF32" s="3"/>
      <c r="AG32" s="3"/>
      <c r="AH32" s="3"/>
      <c r="AL32" s="3"/>
      <c r="AS32" s="3"/>
      <c r="AW32" s="3"/>
      <c r="AX32" s="3"/>
      <c r="AZ32" s="3"/>
      <c r="BA32" s="3"/>
      <c r="BB32" s="3"/>
      <c r="BD32" s="266" t="s">
        <v>71</v>
      </c>
      <c r="BG32" s="3"/>
      <c r="BH32" s="3"/>
      <c r="BI32" s="3"/>
      <c r="BM32" s="3"/>
    </row>
    <row r="33" spans="3:87" ht="18" customHeight="1">
      <c r="C33" s="264"/>
      <c r="I33" s="3"/>
      <c r="AB33" s="3"/>
      <c r="AD33" s="3"/>
      <c r="AE33" s="3"/>
      <c r="AF33" s="3"/>
      <c r="AG33" s="3"/>
      <c r="AH33" s="3"/>
      <c r="AI33" s="3"/>
      <c r="AJ33" s="3"/>
      <c r="BA33" s="3"/>
      <c r="BB33" s="3"/>
      <c r="BD33" s="3"/>
      <c r="BE33" s="3"/>
      <c r="BF33" s="3"/>
      <c r="BG33" s="3"/>
      <c r="BI33" s="258"/>
      <c r="BN33" s="3"/>
      <c r="CI33" s="267"/>
    </row>
    <row r="34" spans="3:87" ht="18" customHeight="1">
      <c r="C34" s="264"/>
      <c r="I34" s="265"/>
      <c r="V34" s="3"/>
      <c r="W34" s="3"/>
      <c r="X34" s="3"/>
      <c r="Y34" s="3"/>
      <c r="AB34" s="3"/>
      <c r="AE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D34" s="3"/>
      <c r="BE34" s="3"/>
      <c r="BM34" s="3"/>
      <c r="BN34" s="3"/>
      <c r="BO34" s="3"/>
      <c r="BP34" s="3"/>
      <c r="CB34" s="3"/>
      <c r="CI34" s="267"/>
    </row>
    <row r="35" spans="18:60" ht="18" customHeight="1">
      <c r="R35" s="3"/>
      <c r="AO35" s="141">
        <v>2</v>
      </c>
      <c r="BD35" s="266" t="s">
        <v>72</v>
      </c>
      <c r="BH35" s="3"/>
    </row>
    <row r="36" spans="27:50" ht="18" customHeight="1">
      <c r="AA36" s="3"/>
      <c r="AL36" s="3"/>
      <c r="AS36" s="3"/>
      <c r="AX36" s="48"/>
    </row>
    <row r="37" spans="45:53" ht="18" customHeight="1">
      <c r="AS37" s="3"/>
      <c r="AT37" s="3"/>
      <c r="AU37" s="3"/>
      <c r="AV37" s="3"/>
      <c r="AW37" s="3"/>
      <c r="AX37" s="48"/>
      <c r="AY37" s="3"/>
      <c r="AZ37" s="48"/>
      <c r="BA37" s="48"/>
    </row>
    <row r="38" ht="18" customHeight="1">
      <c r="BC38" s="268">
        <v>58.106</v>
      </c>
    </row>
    <row r="39" spans="40:47" ht="18" customHeight="1">
      <c r="AN39" s="257"/>
      <c r="AU39" s="269" t="s">
        <v>13</v>
      </c>
    </row>
    <row r="40" ht="18" customHeight="1"/>
    <row r="41" ht="18" customHeight="1"/>
    <row r="42" ht="18" customHeight="1"/>
    <row r="43" spans="52:78" ht="18" customHeight="1">
      <c r="AZ43" s="3"/>
      <c r="BY43" s="3"/>
      <c r="BZ43" s="3"/>
    </row>
    <row r="44" ht="18" customHeight="1"/>
    <row r="45" ht="18" customHeight="1"/>
    <row r="46" ht="18" customHeight="1"/>
    <row r="47" ht="18" customHeight="1"/>
    <row r="48" spans="27:29" ht="18" customHeight="1">
      <c r="AA48" s="254"/>
      <c r="AB48" s="254"/>
      <c r="AC48" s="254"/>
    </row>
    <row r="49" spans="2:88" ht="21" customHeight="1" thickBot="1">
      <c r="B49" s="270" t="s">
        <v>2</v>
      </c>
      <c r="C49" s="271" t="s">
        <v>3</v>
      </c>
      <c r="D49" s="271" t="s">
        <v>4</v>
      </c>
      <c r="E49" s="271" t="s">
        <v>5</v>
      </c>
      <c r="F49" s="272" t="s">
        <v>88</v>
      </c>
      <c r="G49" s="273"/>
      <c r="H49" s="271" t="s">
        <v>2</v>
      </c>
      <c r="I49" s="271" t="s">
        <v>3</v>
      </c>
      <c r="J49" s="271" t="s">
        <v>4</v>
      </c>
      <c r="K49" s="271" t="s">
        <v>5</v>
      </c>
      <c r="L49" s="274" t="s">
        <v>88</v>
      </c>
      <c r="M49" s="275"/>
      <c r="N49" s="275"/>
      <c r="O49" s="440" t="s">
        <v>9</v>
      </c>
      <c r="P49" s="440"/>
      <c r="Q49" s="275"/>
      <c r="R49" s="276"/>
      <c r="BT49" s="270" t="s">
        <v>2</v>
      </c>
      <c r="BU49" s="271" t="s">
        <v>3</v>
      </c>
      <c r="BV49" s="271" t="s">
        <v>4</v>
      </c>
      <c r="BW49" s="271" t="s">
        <v>5</v>
      </c>
      <c r="BX49" s="274" t="s">
        <v>88</v>
      </c>
      <c r="BY49" s="275"/>
      <c r="BZ49" s="275"/>
      <c r="CA49" s="440" t="s">
        <v>9</v>
      </c>
      <c r="CB49" s="440"/>
      <c r="CC49" s="275"/>
      <c r="CD49" s="275"/>
      <c r="CE49" s="273"/>
      <c r="CF49" s="271" t="s">
        <v>2</v>
      </c>
      <c r="CG49" s="271" t="s">
        <v>3</v>
      </c>
      <c r="CH49" s="271" t="s">
        <v>4</v>
      </c>
      <c r="CI49" s="271" t="s">
        <v>5</v>
      </c>
      <c r="CJ49" s="277" t="s">
        <v>88</v>
      </c>
    </row>
    <row r="50" spans="2:88" ht="21" customHeight="1" thickTop="1">
      <c r="B50" s="278"/>
      <c r="C50" s="194"/>
      <c r="D50" s="193" t="s">
        <v>56</v>
      </c>
      <c r="E50" s="194"/>
      <c r="F50" s="194"/>
      <c r="G50" s="279"/>
      <c r="H50" s="194"/>
      <c r="I50" s="194"/>
      <c r="J50" s="194"/>
      <c r="K50" s="194"/>
      <c r="L50" s="194"/>
      <c r="M50" s="193" t="s">
        <v>89</v>
      </c>
      <c r="N50" s="194"/>
      <c r="O50" s="194"/>
      <c r="P50" s="194"/>
      <c r="Q50" s="194"/>
      <c r="R50" s="195"/>
      <c r="BT50" s="197"/>
      <c r="BU50" s="194"/>
      <c r="BV50" s="194"/>
      <c r="BW50" s="194"/>
      <c r="BX50" s="194"/>
      <c r="BY50" s="193" t="s">
        <v>89</v>
      </c>
      <c r="BZ50" s="194"/>
      <c r="CA50" s="194"/>
      <c r="CB50" s="194"/>
      <c r="CC50" s="194"/>
      <c r="CD50" s="194"/>
      <c r="CE50" s="280"/>
      <c r="CF50" s="281"/>
      <c r="CG50" s="281"/>
      <c r="CH50" s="193" t="s">
        <v>56</v>
      </c>
      <c r="CI50" s="281"/>
      <c r="CJ50" s="282"/>
    </row>
    <row r="51" spans="2:88" ht="21" customHeight="1">
      <c r="B51" s="26"/>
      <c r="C51" s="283"/>
      <c r="D51" s="284"/>
      <c r="E51" s="285"/>
      <c r="F51" s="253"/>
      <c r="G51" s="280"/>
      <c r="H51" s="284"/>
      <c r="I51" s="284"/>
      <c r="J51" s="284"/>
      <c r="K51" s="284"/>
      <c r="L51" s="286"/>
      <c r="M51" s="1"/>
      <c r="R51" s="287"/>
      <c r="AS51" s="171" t="s">
        <v>90</v>
      </c>
      <c r="BT51" s="288"/>
      <c r="BU51" s="284"/>
      <c r="BV51" s="284"/>
      <c r="BW51" s="284"/>
      <c r="BX51" s="286"/>
      <c r="BY51" s="1"/>
      <c r="CD51" s="254"/>
      <c r="CE51" s="280"/>
      <c r="CF51" s="284"/>
      <c r="CG51" s="284"/>
      <c r="CH51" s="284"/>
      <c r="CI51" s="284"/>
      <c r="CJ51" s="289"/>
    </row>
    <row r="52" spans="2:88" ht="21" customHeight="1">
      <c r="B52" s="290">
        <v>1</v>
      </c>
      <c r="C52" s="291">
        <v>58.369</v>
      </c>
      <c r="D52" s="292">
        <v>-51</v>
      </c>
      <c r="E52" s="293">
        <f>C52+D52*0.001</f>
        <v>58.318</v>
      </c>
      <c r="F52" s="253" t="s">
        <v>91</v>
      </c>
      <c r="G52" s="280"/>
      <c r="H52" s="294">
        <v>2</v>
      </c>
      <c r="I52" s="295">
        <v>58.246</v>
      </c>
      <c r="J52" s="292">
        <v>-51</v>
      </c>
      <c r="K52" s="293">
        <f>I52+J52*0.001</f>
        <v>58.195</v>
      </c>
      <c r="L52" s="17" t="s">
        <v>14</v>
      </c>
      <c r="M52" s="296" t="s">
        <v>92</v>
      </c>
      <c r="R52" s="287"/>
      <c r="AS52" s="25" t="s">
        <v>93</v>
      </c>
      <c r="BT52" s="297">
        <v>3</v>
      </c>
      <c r="BU52" s="298">
        <v>58.116</v>
      </c>
      <c r="BV52" s="292">
        <v>51</v>
      </c>
      <c r="BW52" s="293">
        <f>BU52+BV52*0.001</f>
        <v>58.167</v>
      </c>
      <c r="BX52" s="17" t="s">
        <v>14</v>
      </c>
      <c r="BY52" s="296" t="s">
        <v>94</v>
      </c>
      <c r="BZ52" s="32"/>
      <c r="CA52" s="32"/>
      <c r="CD52" s="254"/>
      <c r="CE52" s="280"/>
      <c r="CF52" s="299">
        <v>4</v>
      </c>
      <c r="CG52" s="291">
        <v>58.037</v>
      </c>
      <c r="CH52" s="292">
        <v>51</v>
      </c>
      <c r="CI52" s="293">
        <f>CG52+CH52*0.001</f>
        <v>58.088</v>
      </c>
      <c r="CJ52" s="205" t="s">
        <v>91</v>
      </c>
    </row>
    <row r="53" spans="2:88" ht="21" customHeight="1" thickBot="1">
      <c r="B53" s="300"/>
      <c r="C53" s="301"/>
      <c r="D53" s="302"/>
      <c r="E53" s="302"/>
      <c r="F53" s="303"/>
      <c r="G53" s="304"/>
      <c r="H53" s="305"/>
      <c r="I53" s="301"/>
      <c r="J53" s="302"/>
      <c r="K53" s="302"/>
      <c r="L53" s="18"/>
      <c r="M53" s="162"/>
      <c r="N53" s="306"/>
      <c r="O53" s="306"/>
      <c r="P53" s="306"/>
      <c r="Q53" s="306"/>
      <c r="R53" s="307"/>
      <c r="AD53" s="174"/>
      <c r="AE53" s="175"/>
      <c r="BG53" s="174"/>
      <c r="BH53" s="175"/>
      <c r="BT53" s="300"/>
      <c r="BU53" s="301"/>
      <c r="BV53" s="302"/>
      <c r="BW53" s="302"/>
      <c r="BX53" s="18"/>
      <c r="BY53" s="162"/>
      <c r="BZ53" s="306"/>
      <c r="CA53" s="306"/>
      <c r="CB53" s="306"/>
      <c r="CC53" s="306"/>
      <c r="CD53" s="306"/>
      <c r="CE53" s="304"/>
      <c r="CF53" s="305"/>
      <c r="CG53" s="301"/>
      <c r="CH53" s="302"/>
      <c r="CI53" s="302"/>
      <c r="CJ53" s="242"/>
    </row>
    <row r="54" ht="12.75" customHeight="1">
      <c r="AA54" s="254"/>
    </row>
    <row r="55" ht="12.75" customHeight="1"/>
    <row r="56" ht="12.75">
      <c r="AA56" s="254"/>
    </row>
    <row r="57" spans="27:70" ht="12.75">
      <c r="AA57" s="254"/>
      <c r="BO57" s="254"/>
      <c r="BP57" s="254"/>
      <c r="BQ57" s="254"/>
      <c r="BR57" s="254"/>
    </row>
  </sheetData>
  <sheetProtection password="E9A7" sheet="1" objects="1" scenarios="1"/>
  <mergeCells count="12">
    <mergeCell ref="CA49:CB49"/>
    <mergeCell ref="V2:Y2"/>
    <mergeCell ref="BN2:BQ2"/>
    <mergeCell ref="R3:S3"/>
    <mergeCell ref="V3:Y3"/>
    <mergeCell ref="AB3:AC3"/>
    <mergeCell ref="BJ3:BK3"/>
    <mergeCell ref="BN3:BQ3"/>
    <mergeCell ref="BT3:BU3"/>
    <mergeCell ref="V4:Y4"/>
    <mergeCell ref="BN4:BQ4"/>
    <mergeCell ref="O49:P4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478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12" customWidth="1"/>
    <col min="2" max="2" width="10.75390625" style="405" customWidth="1"/>
    <col min="3" max="8" width="11.75390625" style="313" customWidth="1"/>
    <col min="9" max="11" width="9.75390625" style="313" customWidth="1"/>
    <col min="12" max="17" width="11.75390625" style="313" customWidth="1"/>
    <col min="18" max="18" width="10.75390625" style="313" customWidth="1"/>
    <col min="19" max="19" width="4.75390625" style="312" customWidth="1"/>
    <col min="20" max="20" width="1.75390625" style="312" customWidth="1"/>
    <col min="21" max="16384" width="9.125" style="313" customWidth="1"/>
  </cols>
  <sheetData>
    <row r="1" spans="1:20" s="311" customFormat="1" ht="9.75" customHeight="1">
      <c r="A1" s="308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S1" s="308"/>
      <c r="T1" s="308"/>
    </row>
    <row r="2" spans="2:18" ht="36" customHeight="1">
      <c r="B2" s="313"/>
      <c r="D2" s="314"/>
      <c r="E2" s="314"/>
      <c r="F2" s="314"/>
      <c r="G2" s="314"/>
      <c r="H2" s="314"/>
      <c r="I2" s="314"/>
      <c r="J2" s="314"/>
      <c r="K2" s="314"/>
      <c r="L2" s="314"/>
      <c r="R2" s="315"/>
    </row>
    <row r="3" spans="2:12" s="312" customFormat="1" ht="21" customHeight="1">
      <c r="B3" s="316"/>
      <c r="C3" s="316"/>
      <c r="D3" s="316"/>
      <c r="J3" s="317"/>
      <c r="K3" s="316"/>
      <c r="L3" s="316"/>
    </row>
    <row r="4" spans="1:22" s="325" customFormat="1" ht="22.5" customHeight="1">
      <c r="A4" s="318"/>
      <c r="B4" s="319" t="s">
        <v>95</v>
      </c>
      <c r="C4" s="320">
        <v>707</v>
      </c>
      <c r="D4" s="321"/>
      <c r="E4" s="318"/>
      <c r="F4" s="318"/>
      <c r="G4" s="318"/>
      <c r="H4" s="318"/>
      <c r="I4" s="322"/>
      <c r="J4" s="196" t="s">
        <v>57</v>
      </c>
      <c r="K4" s="322"/>
      <c r="L4" s="321"/>
      <c r="M4" s="322"/>
      <c r="N4" s="322"/>
      <c r="O4" s="322"/>
      <c r="P4" s="322"/>
      <c r="Q4" s="323" t="s">
        <v>96</v>
      </c>
      <c r="R4" s="319">
        <v>759225</v>
      </c>
      <c r="S4" s="322"/>
      <c r="T4" s="322"/>
      <c r="U4" s="324"/>
      <c r="V4" s="324"/>
    </row>
    <row r="5" spans="2:22" s="326" customFormat="1" ht="21" customHeight="1" thickBot="1">
      <c r="B5" s="327"/>
      <c r="C5" s="328"/>
      <c r="D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</row>
    <row r="6" spans="1:22" s="334" customFormat="1" ht="24.75" customHeight="1">
      <c r="A6" s="329"/>
      <c r="B6" s="330"/>
      <c r="C6" s="331"/>
      <c r="D6" s="330"/>
      <c r="E6" s="332"/>
      <c r="F6" s="332"/>
      <c r="G6" s="332"/>
      <c r="H6" s="332"/>
      <c r="I6" s="332"/>
      <c r="J6" s="330"/>
      <c r="K6" s="330"/>
      <c r="L6" s="330"/>
      <c r="M6" s="330"/>
      <c r="N6" s="330"/>
      <c r="O6" s="330"/>
      <c r="P6" s="330"/>
      <c r="Q6" s="330"/>
      <c r="R6" s="330"/>
      <c r="S6" s="333"/>
      <c r="T6" s="317"/>
      <c r="U6" s="317"/>
      <c r="V6" s="317"/>
    </row>
    <row r="7" spans="1:21" ht="21" customHeight="1">
      <c r="A7" s="335"/>
      <c r="B7" s="336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8"/>
      <c r="S7" s="339"/>
      <c r="T7" s="316"/>
      <c r="U7" s="314"/>
    </row>
    <row r="8" spans="1:21" ht="25.5" customHeight="1">
      <c r="A8" s="335"/>
      <c r="B8" s="340"/>
      <c r="C8" s="341" t="s">
        <v>97</v>
      </c>
      <c r="D8" s="342"/>
      <c r="E8" s="342"/>
      <c r="F8" s="342"/>
      <c r="G8" s="342"/>
      <c r="M8" s="342"/>
      <c r="N8" s="342"/>
      <c r="O8" s="342"/>
      <c r="P8" s="342"/>
      <c r="Q8" s="342"/>
      <c r="R8" s="343"/>
      <c r="S8" s="339"/>
      <c r="T8" s="316"/>
      <c r="U8" s="314"/>
    </row>
    <row r="9" spans="1:21" ht="25.5" customHeight="1">
      <c r="A9" s="335"/>
      <c r="B9" s="340"/>
      <c r="C9" s="344" t="s">
        <v>60</v>
      </c>
      <c r="D9" s="342"/>
      <c r="E9" s="342"/>
      <c r="F9" s="342"/>
      <c r="G9" s="342"/>
      <c r="H9" s="345"/>
      <c r="I9" s="345"/>
      <c r="J9" s="346" t="s">
        <v>98</v>
      </c>
      <c r="K9" s="345"/>
      <c r="L9" s="345"/>
      <c r="M9" s="342"/>
      <c r="N9" s="342"/>
      <c r="O9" s="342"/>
      <c r="P9" s="457" t="s">
        <v>99</v>
      </c>
      <c r="Q9" s="457"/>
      <c r="R9" s="347"/>
      <c r="S9" s="339"/>
      <c r="T9" s="316"/>
      <c r="U9" s="314"/>
    </row>
    <row r="10" spans="1:21" ht="25.5" customHeight="1">
      <c r="A10" s="335"/>
      <c r="B10" s="340"/>
      <c r="C10" s="344" t="s">
        <v>65</v>
      </c>
      <c r="D10" s="342"/>
      <c r="E10" s="342"/>
      <c r="F10" s="342"/>
      <c r="G10" s="342"/>
      <c r="H10" s="348"/>
      <c r="I10" s="342"/>
      <c r="J10" s="349" t="s">
        <v>100</v>
      </c>
      <c r="K10" s="342"/>
      <c r="M10" s="342"/>
      <c r="N10" s="342"/>
      <c r="O10" s="342"/>
      <c r="P10" s="342"/>
      <c r="Q10" s="342"/>
      <c r="R10" s="343"/>
      <c r="S10" s="339"/>
      <c r="T10" s="316"/>
      <c r="U10" s="314"/>
    </row>
    <row r="11" spans="1:21" ht="21" customHeight="1">
      <c r="A11" s="335"/>
      <c r="B11" s="350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2"/>
      <c r="S11" s="339"/>
      <c r="T11" s="316"/>
      <c r="U11" s="314"/>
    </row>
    <row r="12" spans="1:21" ht="21" customHeight="1">
      <c r="A12" s="335"/>
      <c r="B12" s="340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3"/>
      <c r="S12" s="339"/>
      <c r="T12" s="316"/>
      <c r="U12" s="314"/>
    </row>
    <row r="13" spans="1:21" ht="21" customHeight="1">
      <c r="A13" s="335"/>
      <c r="B13" s="340"/>
      <c r="C13" s="353" t="s">
        <v>101</v>
      </c>
      <c r="D13" s="342"/>
      <c r="E13" s="342"/>
      <c r="F13" s="342"/>
      <c r="G13" s="342"/>
      <c r="I13" s="342"/>
      <c r="J13" s="354" t="s">
        <v>102</v>
      </c>
      <c r="M13" s="342"/>
      <c r="N13" s="342"/>
      <c r="O13" s="342"/>
      <c r="P13" s="342"/>
      <c r="Q13" s="342"/>
      <c r="R13" s="343"/>
      <c r="S13" s="339"/>
      <c r="T13" s="316"/>
      <c r="U13" s="314"/>
    </row>
    <row r="14" spans="1:21" ht="21" customHeight="1">
      <c r="A14" s="335"/>
      <c r="B14" s="340"/>
      <c r="C14" s="251" t="s">
        <v>103</v>
      </c>
      <c r="D14" s="342"/>
      <c r="E14" s="342"/>
      <c r="F14" s="342"/>
      <c r="G14" s="342"/>
      <c r="I14" s="342"/>
      <c r="J14" s="355">
        <v>58.244</v>
      </c>
      <c r="M14" s="342"/>
      <c r="N14" s="342"/>
      <c r="O14" s="342"/>
      <c r="P14" s="342"/>
      <c r="Q14" s="342"/>
      <c r="R14" s="343"/>
      <c r="S14" s="339"/>
      <c r="T14" s="316"/>
      <c r="U14" s="314"/>
    </row>
    <row r="15" spans="1:21" ht="21" customHeight="1">
      <c r="A15" s="335"/>
      <c r="B15" s="340"/>
      <c r="C15" s="342"/>
      <c r="D15" s="342"/>
      <c r="E15" s="342"/>
      <c r="F15" s="342"/>
      <c r="G15" s="342"/>
      <c r="I15" s="342"/>
      <c r="J15" s="356" t="s">
        <v>104</v>
      </c>
      <c r="M15" s="342"/>
      <c r="N15" s="342"/>
      <c r="O15" s="342"/>
      <c r="P15" s="342"/>
      <c r="Q15" s="342"/>
      <c r="R15" s="343"/>
      <c r="S15" s="339"/>
      <c r="T15" s="316"/>
      <c r="U15" s="314"/>
    </row>
    <row r="16" spans="1:21" ht="21" customHeight="1">
      <c r="A16" s="335"/>
      <c r="B16" s="340"/>
      <c r="C16" s="251" t="s">
        <v>105</v>
      </c>
      <c r="D16" s="342"/>
      <c r="E16" s="342"/>
      <c r="F16" s="342"/>
      <c r="G16" s="342"/>
      <c r="I16" s="342"/>
      <c r="J16" s="357" t="s">
        <v>106</v>
      </c>
      <c r="M16" s="342"/>
      <c r="N16" s="342"/>
      <c r="O16" s="342"/>
      <c r="P16" s="342"/>
      <c r="Q16" s="342"/>
      <c r="R16" s="343"/>
      <c r="S16" s="339"/>
      <c r="T16" s="316"/>
      <c r="U16" s="314"/>
    </row>
    <row r="17" spans="1:21" ht="21" customHeight="1">
      <c r="A17" s="335"/>
      <c r="B17" s="350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2"/>
      <c r="S17" s="339"/>
      <c r="T17" s="316"/>
      <c r="U17" s="314"/>
    </row>
    <row r="18" spans="1:21" ht="21" customHeight="1">
      <c r="A18" s="335"/>
      <c r="B18" s="340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3"/>
      <c r="S18" s="339"/>
      <c r="T18" s="316"/>
      <c r="U18" s="314"/>
    </row>
    <row r="19" spans="1:21" ht="21" customHeight="1">
      <c r="A19" s="335"/>
      <c r="B19" s="340"/>
      <c r="C19" s="251" t="s">
        <v>107</v>
      </c>
      <c r="D19" s="342"/>
      <c r="E19" s="342"/>
      <c r="F19" s="342"/>
      <c r="G19" s="342"/>
      <c r="H19" s="342"/>
      <c r="J19" s="358" t="s">
        <v>77</v>
      </c>
      <c r="L19" s="342"/>
      <c r="M19" s="359"/>
      <c r="N19" s="359"/>
      <c r="O19" s="342"/>
      <c r="P19" s="457" t="s">
        <v>108</v>
      </c>
      <c r="Q19" s="457"/>
      <c r="R19" s="343"/>
      <c r="S19" s="339"/>
      <c r="T19" s="316"/>
      <c r="U19" s="314"/>
    </row>
    <row r="20" spans="1:21" ht="21" customHeight="1">
      <c r="A20" s="335"/>
      <c r="B20" s="340"/>
      <c r="C20" s="251" t="s">
        <v>109</v>
      </c>
      <c r="D20" s="342"/>
      <c r="E20" s="342"/>
      <c r="F20" s="342"/>
      <c r="G20" s="342"/>
      <c r="H20" s="342"/>
      <c r="J20" s="360" t="s">
        <v>80</v>
      </c>
      <c r="L20" s="342"/>
      <c r="M20" s="359"/>
      <c r="N20" s="359"/>
      <c r="O20" s="342"/>
      <c r="P20" s="457" t="s">
        <v>110</v>
      </c>
      <c r="Q20" s="457"/>
      <c r="R20" s="343"/>
      <c r="S20" s="339"/>
      <c r="T20" s="316"/>
      <c r="U20" s="314"/>
    </row>
    <row r="21" spans="1:21" ht="21" customHeight="1">
      <c r="A21" s="335"/>
      <c r="B21" s="361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3"/>
      <c r="S21" s="339"/>
      <c r="T21" s="316"/>
      <c r="U21" s="314"/>
    </row>
    <row r="22" spans="1:21" ht="24.75" customHeight="1">
      <c r="A22" s="335"/>
      <c r="B22" s="364"/>
      <c r="C22" s="365"/>
      <c r="D22" s="365"/>
      <c r="E22" s="366"/>
      <c r="F22" s="366"/>
      <c r="G22" s="366"/>
      <c r="H22" s="366"/>
      <c r="I22" s="365"/>
      <c r="J22" s="367"/>
      <c r="K22" s="365"/>
      <c r="L22" s="365"/>
      <c r="M22" s="365"/>
      <c r="N22" s="365"/>
      <c r="O22" s="365"/>
      <c r="P22" s="365"/>
      <c r="Q22" s="365"/>
      <c r="R22" s="365"/>
      <c r="S22" s="339"/>
      <c r="T22" s="316"/>
      <c r="U22" s="314"/>
    </row>
    <row r="23" spans="1:19" ht="30" customHeight="1">
      <c r="A23" s="368"/>
      <c r="B23" s="369"/>
      <c r="C23" s="370"/>
      <c r="D23" s="458" t="s">
        <v>19</v>
      </c>
      <c r="E23" s="459"/>
      <c r="F23" s="459"/>
      <c r="G23" s="459"/>
      <c r="H23" s="370"/>
      <c r="I23" s="371"/>
      <c r="J23" s="372"/>
      <c r="K23" s="369"/>
      <c r="L23" s="370"/>
      <c r="M23" s="458" t="s">
        <v>20</v>
      </c>
      <c r="N23" s="458"/>
      <c r="O23" s="458"/>
      <c r="P23" s="458"/>
      <c r="Q23" s="370"/>
      <c r="R23" s="371"/>
      <c r="S23" s="339"/>
    </row>
    <row r="24" spans="1:20" s="378" customFormat="1" ht="21" customHeight="1" thickBot="1">
      <c r="A24" s="373"/>
      <c r="B24" s="374" t="s">
        <v>2</v>
      </c>
      <c r="C24" s="375" t="s">
        <v>6</v>
      </c>
      <c r="D24" s="375" t="s">
        <v>7</v>
      </c>
      <c r="E24" s="376" t="s">
        <v>8</v>
      </c>
      <c r="F24" s="460" t="s">
        <v>111</v>
      </c>
      <c r="G24" s="461"/>
      <c r="H24" s="461"/>
      <c r="I24" s="462"/>
      <c r="J24" s="372"/>
      <c r="K24" s="374" t="s">
        <v>2</v>
      </c>
      <c r="L24" s="375" t="s">
        <v>6</v>
      </c>
      <c r="M24" s="375" t="s">
        <v>7</v>
      </c>
      <c r="N24" s="376" t="s">
        <v>8</v>
      </c>
      <c r="O24" s="460" t="s">
        <v>111</v>
      </c>
      <c r="P24" s="461"/>
      <c r="Q24" s="461"/>
      <c r="R24" s="462"/>
      <c r="S24" s="377"/>
      <c r="T24" s="312"/>
    </row>
    <row r="25" spans="1:20" s="325" customFormat="1" ht="21" customHeight="1" thickTop="1">
      <c r="A25" s="368"/>
      <c r="B25" s="379"/>
      <c r="C25" s="380"/>
      <c r="D25" s="381"/>
      <c r="E25" s="382"/>
      <c r="F25" s="383"/>
      <c r="G25" s="384"/>
      <c r="H25" s="384"/>
      <c r="I25" s="385"/>
      <c r="J25" s="372"/>
      <c r="K25" s="379"/>
      <c r="L25" s="380"/>
      <c r="M25" s="381"/>
      <c r="N25" s="382"/>
      <c r="O25" s="383"/>
      <c r="P25" s="384"/>
      <c r="Q25" s="384"/>
      <c r="R25" s="385"/>
      <c r="S25" s="339"/>
      <c r="T25" s="312"/>
    </row>
    <row r="26" spans="1:20" s="325" customFormat="1" ht="21" customHeight="1">
      <c r="A26" s="368"/>
      <c r="B26" s="379"/>
      <c r="C26" s="380"/>
      <c r="D26" s="386"/>
      <c r="E26" s="382"/>
      <c r="F26" s="383"/>
      <c r="G26" s="384"/>
      <c r="H26" s="384"/>
      <c r="I26" s="385"/>
      <c r="J26" s="372"/>
      <c r="K26" s="379"/>
      <c r="L26" s="380"/>
      <c r="M26" s="386"/>
      <c r="N26" s="382"/>
      <c r="O26" s="383"/>
      <c r="P26" s="384"/>
      <c r="Q26" s="384"/>
      <c r="R26" s="385"/>
      <c r="S26" s="339"/>
      <c r="T26" s="312"/>
    </row>
    <row r="27" spans="1:20" s="325" customFormat="1" ht="21" customHeight="1">
      <c r="A27" s="368"/>
      <c r="B27" s="387">
        <v>1</v>
      </c>
      <c r="C27" s="388">
        <v>58.311</v>
      </c>
      <c r="D27" s="388">
        <v>58.097</v>
      </c>
      <c r="E27" s="389">
        <f>(C27-D27)*1000</f>
        <v>213.99999999999864</v>
      </c>
      <c r="F27" s="448" t="s">
        <v>112</v>
      </c>
      <c r="G27" s="449"/>
      <c r="H27" s="449"/>
      <c r="I27" s="450"/>
      <c r="J27" s="372"/>
      <c r="K27" s="379"/>
      <c r="L27" s="390"/>
      <c r="M27" s="391"/>
      <c r="N27" s="392"/>
      <c r="O27" s="383"/>
      <c r="P27" s="384"/>
      <c r="Q27" s="384"/>
      <c r="R27" s="385"/>
      <c r="S27" s="339"/>
      <c r="T27" s="312"/>
    </row>
    <row r="28" spans="1:20" s="325" customFormat="1" ht="21" customHeight="1">
      <c r="A28" s="368"/>
      <c r="B28" s="379"/>
      <c r="C28" s="380"/>
      <c r="D28" s="381"/>
      <c r="E28" s="382"/>
      <c r="F28" s="383"/>
      <c r="G28" s="384"/>
      <c r="H28" s="384"/>
      <c r="I28" s="385"/>
      <c r="J28" s="372"/>
      <c r="K28" s="387" t="s">
        <v>113</v>
      </c>
      <c r="L28" s="393">
        <v>58.279</v>
      </c>
      <c r="M28" s="393">
        <v>58.154</v>
      </c>
      <c r="N28" s="389">
        <f>(L28-M28)*1000</f>
        <v>125</v>
      </c>
      <c r="O28" s="451" t="s">
        <v>114</v>
      </c>
      <c r="P28" s="452"/>
      <c r="Q28" s="452"/>
      <c r="R28" s="453"/>
      <c r="S28" s="339"/>
      <c r="T28" s="312"/>
    </row>
    <row r="29" spans="1:20" s="325" customFormat="1" ht="21" customHeight="1">
      <c r="A29" s="368"/>
      <c r="B29" s="387">
        <v>2</v>
      </c>
      <c r="C29" s="388">
        <v>58.311</v>
      </c>
      <c r="D29" s="388">
        <v>58.097</v>
      </c>
      <c r="E29" s="389">
        <f>(C29-D29)*1000</f>
        <v>213.99999999999864</v>
      </c>
      <c r="F29" s="454" t="s">
        <v>115</v>
      </c>
      <c r="G29" s="455"/>
      <c r="H29" s="455"/>
      <c r="I29" s="456"/>
      <c r="J29" s="372"/>
      <c r="K29" s="379"/>
      <c r="L29" s="390"/>
      <c r="M29" s="391"/>
      <c r="N29" s="392"/>
      <c r="O29" s="383"/>
      <c r="P29" s="384"/>
      <c r="Q29" s="384"/>
      <c r="R29" s="385"/>
      <c r="S29" s="339"/>
      <c r="T29" s="312"/>
    </row>
    <row r="30" spans="1:20" s="325" customFormat="1" ht="21" customHeight="1">
      <c r="A30" s="368"/>
      <c r="B30" s="379"/>
      <c r="C30" s="380"/>
      <c r="D30" s="386"/>
      <c r="E30" s="382"/>
      <c r="F30" s="383"/>
      <c r="G30" s="384"/>
      <c r="H30" s="384"/>
      <c r="I30" s="385"/>
      <c r="J30" s="372"/>
      <c r="K30" s="379"/>
      <c r="L30" s="380"/>
      <c r="M30" s="386"/>
      <c r="N30" s="382"/>
      <c r="O30" s="383"/>
      <c r="P30" s="384"/>
      <c r="Q30" s="384"/>
      <c r="R30" s="385"/>
      <c r="S30" s="339"/>
      <c r="T30" s="312"/>
    </row>
    <row r="31" spans="1:20" s="318" customFormat="1" ht="21" customHeight="1">
      <c r="A31" s="368"/>
      <c r="B31" s="394"/>
      <c r="C31" s="395"/>
      <c r="D31" s="396"/>
      <c r="E31" s="397"/>
      <c r="F31" s="398"/>
      <c r="G31" s="399"/>
      <c r="H31" s="399"/>
      <c r="I31" s="400"/>
      <c r="J31" s="372"/>
      <c r="K31" s="394"/>
      <c r="L31" s="395"/>
      <c r="M31" s="396"/>
      <c r="N31" s="397"/>
      <c r="O31" s="398"/>
      <c r="P31" s="399"/>
      <c r="Q31" s="399"/>
      <c r="R31" s="400"/>
      <c r="S31" s="339"/>
      <c r="T31" s="312"/>
    </row>
    <row r="32" spans="1:21" ht="24.75" customHeight="1" thickBot="1">
      <c r="A32" s="401"/>
      <c r="B32" s="402"/>
      <c r="C32" s="402"/>
      <c r="D32" s="402"/>
      <c r="E32" s="402"/>
      <c r="F32" s="402"/>
      <c r="G32" s="40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3"/>
      <c r="U32" s="404"/>
    </row>
    <row r="33" ht="12.75">
      <c r="U33" s="404"/>
    </row>
    <row r="34" ht="12.75">
      <c r="U34" s="404"/>
    </row>
    <row r="35" ht="12.75">
      <c r="U35" s="404"/>
    </row>
    <row r="36" ht="12.75">
      <c r="U36" s="404"/>
    </row>
  </sheetData>
  <sheetProtection password="E9A7" sheet="1" objects="1" scenarios="1"/>
  <mergeCells count="10">
    <mergeCell ref="F27:I27"/>
    <mergeCell ref="O28:R28"/>
    <mergeCell ref="F29:I29"/>
    <mergeCell ref="P9:Q9"/>
    <mergeCell ref="P19:Q19"/>
    <mergeCell ref="P20:Q20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2009-06-05T13:06:06Z</cp:lastPrinted>
  <dcterms:created xsi:type="dcterms:W3CDTF">2003-01-10T15:39:03Z</dcterms:created>
  <dcterms:modified xsi:type="dcterms:W3CDTF">2015-05-26T12:57:07Z</dcterms:modified>
  <cp:category/>
  <cp:version/>
  <cp:contentType/>
  <cp:contentStatus/>
</cp:coreProperties>
</file>