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7950" activeTab="0"/>
  </bookViews>
  <sheets>
    <sheet name="Horní Planá" sheetId="1" r:id="rId1"/>
    <sheet name="Horní Planá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<sst xmlns="http://schemas.openxmlformats.org/spreadsheetml/2006/main" count="238" uniqueCount="126">
  <si>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</si>
  <si>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</si>
  <si>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</si>
  <si>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</si>
  <si>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</si>
  <si>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</si>
  <si>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</si>
  <si>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</si>
  <si>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</si>
  <si>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</si>
  <si>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</si>
  <si>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</si>
  <si>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</si>
  <si>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</si>
  <si>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</si>
  <si>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</si>
  <si>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</si>
  <si>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</si>
  <si>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</si>
  <si>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</si>
  <si>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</si>
  <si>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</si>
  <si>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</si>
  <si>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</si>
  <si>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</si>
  <si>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Kód : 15</t>
  </si>
  <si>
    <t>Dopravna  D 3</t>
  </si>
  <si>
    <t>Trať : 707</t>
  </si>
  <si>
    <t>Hranice dopravny</t>
  </si>
  <si>
    <t>Km  63,749</t>
  </si>
  <si>
    <t>Ev. č. : 759126</t>
  </si>
  <si>
    <t>Směr  :  Nová Pec</t>
  </si>
  <si>
    <t>Směr  :  Černá v Pošumaví</t>
  </si>
  <si>
    <t>Sídlo dirigujícího dispečera :</t>
  </si>
  <si>
    <t>Volary</t>
  </si>
  <si>
    <t>*)  =  povolující návěst krycího návěstidla je podmíněna</t>
  </si>
  <si>
    <t>Krycí *)</t>
  </si>
  <si>
    <t>bezporuchovým stavem přilehlého PZS v km 63,453.</t>
  </si>
  <si>
    <t>klíče od výhybek a výkolejek v soupravě hlavních klíčů (SHK)</t>
  </si>
  <si>
    <t>Lk</t>
  </si>
  <si>
    <t>SV</t>
  </si>
  <si>
    <t>Přednostní poloha na kolej č. 1</t>
  </si>
  <si>
    <t>( klíč v.č. 1 v SHK - I. )</t>
  </si>
  <si>
    <t>1 + 2</t>
  </si>
  <si>
    <t>Indikátor Sv</t>
  </si>
  <si>
    <t>Sv 1</t>
  </si>
  <si>
    <t>Sv 5</t>
  </si>
  <si>
    <t>ostatní výhybky a výkolejky přestavuje a uzamyká doprovod vlaku</t>
  </si>
  <si>
    <t>Mechanické se samovratnými výhybkami č.1 a 5,</t>
  </si>
  <si>
    <t>výměnový zámek</t>
  </si>
  <si>
    <t>Přednostní poloha na kolej č. 2</t>
  </si>
  <si>
    <t>( klíč v.č. 5 v SHK - IV. )</t>
  </si>
  <si>
    <t>VII.</t>
  </si>
  <si>
    <t>provoz podle SŽDC D 3</t>
  </si>
  <si>
    <t>KANGO</t>
  </si>
  <si>
    <t xml:space="preserve">Lk  </t>
  </si>
  <si>
    <t>záznam hovorů zařízením ReDat</t>
  </si>
  <si>
    <t>výměnový zámek v závislost na Vk 1, klíč Vk 1 / 2t / 2 v SHK - II.</t>
  </si>
  <si>
    <t>výměnový zámek v závislost na Vk 2, klíč Vk 2 / 4t / 4 v SHK - III.</t>
  </si>
  <si>
    <t>64,020</t>
  </si>
  <si>
    <t>Při jízdě do Černé v Pošumaví provádí strojvedoucí obsluhu</t>
  </si>
  <si>
    <t>nebo ručně z kolejové desky umístěné ve služební místnosti.</t>
  </si>
  <si>
    <t>tohoto PZS pomocí tlačítka dálkového ovládání z HV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</si>
  <si>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</si>
  <si>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</si>
  <si>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</si>
  <si>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</si>
  <si>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</si>
  <si>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</si>
  <si>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</si>
  <si>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zabezpečovací</t>
  </si>
  <si>
    <t>ITZ  ( bez návěstního bodu )</t>
  </si>
  <si>
    <t>Kód : 14</t>
  </si>
  <si>
    <t>Př L</t>
  </si>
  <si>
    <t>Se 1</t>
  </si>
  <si>
    <t>Se 3</t>
  </si>
  <si>
    <t>Př S</t>
  </si>
  <si>
    <t>zařízení :</t>
  </si>
  <si>
    <t>dálková obsluha výpravčím DOZ</t>
  </si>
  <si>
    <t>S 1</t>
  </si>
  <si>
    <t>S 2</t>
  </si>
  <si>
    <t>L 1</t>
  </si>
  <si>
    <t>L 2</t>
  </si>
  <si>
    <t>L</t>
  </si>
  <si>
    <t>Se 2</t>
  </si>
  <si>
    <t>V. / 2015  ( podle projektu )</t>
  </si>
  <si>
    <t>Se 4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</si>
  <si>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</si>
  <si>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</si>
  <si>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</si>
  <si>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</si>
  <si>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</si>
  <si>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</si>
  <si>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</si>
  <si>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při jízdě do odbočky - rychlost 50 km/h</t>
  </si>
  <si>
    <t>EZ 2 v PSt. :</t>
  </si>
  <si>
    <t>Vk 2 / 4t / 4</t>
  </si>
  <si>
    <t>EZ 1 v PSt. :</t>
  </si>
  <si>
    <t>Vk 1 / 2t / 2</t>
  </si>
  <si>
    <t>přest.</t>
  </si>
  <si>
    <t>Obvod  posunu</t>
  </si>
  <si>
    <t>výměnový zámek, klíč Vk 1 / 2t / 2 držen v EMZ v kolejišti</t>
  </si>
  <si>
    <t>elm.</t>
  </si>
  <si>
    <t>Současné  vlakové  cesty</t>
  </si>
  <si>
    <t>výměnový zámek, klíč Vk 2 / 4t / 4 držen v EMZ v kolejišti</t>
  </si>
  <si>
    <t>Vzájemně vyloučeny jsou pouze protisměrné jízdní cesty na tutéž kolej</t>
  </si>
  <si>
    <t>Trať :</t>
  </si>
  <si>
    <t>Ev. č. :</t>
  </si>
  <si>
    <t>Staniční</t>
  </si>
  <si>
    <t>Elektronické  stavědlo</t>
  </si>
  <si>
    <t>Kód :  22</t>
  </si>
  <si>
    <t>ESA  11  -  DŘS</t>
  </si>
  <si>
    <t>Dopravní stanoviště :</t>
  </si>
  <si>
    <t>Dopravní kancelář</t>
  </si>
  <si>
    <t>( km )</t>
  </si>
  <si>
    <t>dálková obsluha výpravčím DOZ z ŽST Kájov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</si>
  <si>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</si>
  <si>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</si>
  <si>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</si>
  <si>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</si>
  <si>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</si>
  <si>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</si>
  <si>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Poznámka</t>
  </si>
  <si>
    <t>Hlavní  staniční  kolej</t>
  </si>
  <si>
    <t>č. I,  úrovňové, ostrovní</t>
  </si>
  <si>
    <t>Vjezd - odjezd - průjezd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</si>
</sst>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2"/>
      <color indexed="12"/>
      <name val="Arial CE"/>
      <family val="2"/>
    </font>
    <font>
      <sz val="8"/>
      <name val="Arial CE"/>
      <family val="0"/>
    </font>
    <font>
      <sz val="10"/>
      <color indexed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u val="single"/>
      <sz val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sz val="11"/>
      <name val="Arial CE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5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5" fillId="34" borderId="60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0" fillId="0" borderId="62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33" fillId="0" borderId="0" xfId="0" applyFont="1" applyAlignment="1">
      <alignment horizontal="right" vertical="top"/>
    </xf>
    <xf numFmtId="0" fontId="35" fillId="0" borderId="16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14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164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34" borderId="44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6" borderId="68" xfId="0" applyFill="1" applyBorder="1" applyAlignment="1">
      <alignment/>
    </xf>
    <xf numFmtId="0" fontId="0" fillId="36" borderId="69" xfId="0" applyFill="1" applyBorder="1" applyAlignment="1">
      <alignment/>
    </xf>
    <xf numFmtId="0" fontId="0" fillId="36" borderId="70" xfId="0" applyFill="1" applyBorder="1" applyAlignment="1">
      <alignment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5" fillId="37" borderId="73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36" fillId="0" borderId="3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54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79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54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3" xfId="0" applyBorder="1" applyAlignment="1">
      <alignment/>
    </xf>
    <xf numFmtId="0" fontId="0" fillId="0" borderId="42" xfId="0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49" fontId="2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right" vertical="top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164" fontId="0" fillId="0" borderId="79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79" xfId="0" applyNumberFormat="1" applyFont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164" fontId="9" fillId="0" borderId="79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53" fillId="0" borderId="21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2" fillId="0" borderId="21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center" vertical="center"/>
    </xf>
    <xf numFmtId="0" fontId="53" fillId="0" borderId="79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164" fontId="9" fillId="0" borderId="7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5" fillId="0" borderId="41" xfId="0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55" fillId="0" borderId="84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9" fillId="0" borderId="0" xfId="49" applyFont="1" applyAlignment="1">
      <alignment/>
      <protection/>
    </xf>
    <xf numFmtId="0" fontId="39" fillId="0" borderId="0" xfId="49" applyFont="1" applyBorder="1" applyAlignment="1">
      <alignment/>
      <protection/>
    </xf>
    <xf numFmtId="0" fontId="39" fillId="0" borderId="0" xfId="49" applyFont="1" applyBorder="1">
      <alignment/>
      <protection/>
    </xf>
    <xf numFmtId="0" fontId="39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17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9" fillId="0" borderId="0" xfId="49" applyFont="1" applyAlignment="1">
      <alignment vertical="center"/>
      <protection/>
    </xf>
    <xf numFmtId="0" fontId="39" fillId="0" borderId="0" xfId="49" applyFont="1" applyAlignment="1" quotePrefix="1">
      <alignment vertical="center"/>
      <protection/>
    </xf>
    <xf numFmtId="0" fontId="39" fillId="0" borderId="0" xfId="49" applyFont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2" xfId="49" applyFont="1" applyFill="1" applyBorder="1" applyAlignment="1" quotePrefix="1">
      <alignment vertical="center"/>
      <protection/>
    </xf>
    <xf numFmtId="164" fontId="0" fillId="34" borderId="52" xfId="49" applyNumberFormat="1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4" borderId="35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2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0" xfId="49" applyFont="1" applyBorder="1">
      <alignment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13" fillId="33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95" xfId="49" applyFont="1" applyBorder="1">
      <alignment/>
      <protection/>
    </xf>
    <xf numFmtId="0" fontId="0" fillId="0" borderId="96" xfId="49" applyFont="1" applyBorder="1">
      <alignment/>
      <protection/>
    </xf>
    <xf numFmtId="0" fontId="0" fillId="0" borderId="97" xfId="49" applyFont="1" applyBorder="1">
      <alignment/>
      <protection/>
    </xf>
    <xf numFmtId="0" fontId="56" fillId="0" borderId="0" xfId="49" applyFont="1" applyFill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164" fontId="57" fillId="0" borderId="0" xfId="49" applyNumberFormat="1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top"/>
      <protection/>
    </xf>
    <xf numFmtId="0" fontId="41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54" xfId="49" applyFill="1" applyBorder="1" applyAlignment="1">
      <alignment vertical="center"/>
      <protection/>
    </xf>
    <xf numFmtId="0" fontId="0" fillId="35" borderId="98" xfId="49" applyFont="1" applyFill="1" applyBorder="1" applyAlignment="1">
      <alignment vertical="center"/>
      <protection/>
    </xf>
    <xf numFmtId="0" fontId="0" fillId="35" borderId="99" xfId="49" applyFont="1" applyFill="1" applyBorder="1" applyAlignment="1">
      <alignment vertical="center"/>
      <protection/>
    </xf>
    <xf numFmtId="0" fontId="0" fillId="35" borderId="100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5" fillId="35" borderId="88" xfId="49" applyFont="1" applyFill="1" applyBorder="1" applyAlignment="1">
      <alignment horizontal="center" vertical="center"/>
      <protection/>
    </xf>
    <xf numFmtId="0" fontId="5" fillId="35" borderId="87" xfId="49" applyFont="1" applyFill="1" applyBorder="1" applyAlignment="1">
      <alignment horizontal="center" vertical="center"/>
      <protection/>
    </xf>
    <xf numFmtId="0" fontId="5" fillId="35" borderId="72" xfId="49" applyFont="1" applyFill="1" applyBorder="1" applyAlignment="1">
      <alignment horizontal="center" vertical="center"/>
      <protection/>
    </xf>
    <xf numFmtId="0" fontId="0" fillId="34" borderId="3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92" xfId="49" applyNumberFormat="1" applyFont="1" applyBorder="1" applyAlignment="1">
      <alignment vertical="center"/>
      <protection/>
    </xf>
    <xf numFmtId="164" fontId="0" fillId="0" borderId="79" xfId="49" applyNumberFormat="1" applyFont="1" applyBorder="1" applyAlignment="1">
      <alignment vertical="center"/>
      <protection/>
    </xf>
    <xf numFmtId="164" fontId="0" fillId="0" borderId="79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58" fillId="0" borderId="92" xfId="49" applyNumberFormat="1" applyFont="1" applyBorder="1" applyAlignment="1">
      <alignment horizontal="center" vertical="center"/>
      <protection/>
    </xf>
    <xf numFmtId="164" fontId="30" fillId="0" borderId="79" xfId="49" applyNumberFormat="1" applyFont="1" applyBorder="1" applyAlignment="1">
      <alignment horizontal="center" vertical="center"/>
      <protection/>
    </xf>
    <xf numFmtId="1" fontId="30" fillId="0" borderId="10" xfId="49" applyNumberFormat="1" applyFont="1" applyBorder="1" applyAlignment="1">
      <alignment horizontal="center" vertical="center"/>
      <protection/>
    </xf>
    <xf numFmtId="164" fontId="0" fillId="0" borderId="79" xfId="49" applyNumberFormat="1" applyFont="1" applyFill="1" applyBorder="1" applyAlignment="1">
      <alignment vertical="center"/>
      <protection/>
    </xf>
    <xf numFmtId="164" fontId="0" fillId="0" borderId="79" xfId="49" applyNumberFormat="1" applyFont="1" applyFill="1" applyBorder="1" applyAlignment="1">
      <alignment vertical="center"/>
      <protection/>
    </xf>
    <xf numFmtId="1" fontId="0" fillId="0" borderId="10" xfId="49" applyNumberFormat="1" applyFont="1" applyFill="1" applyBorder="1" applyAlignment="1">
      <alignment vertical="center"/>
      <protection/>
    </xf>
    <xf numFmtId="164" fontId="30" fillId="0" borderId="79" xfId="49" applyNumberFormat="1" applyFont="1" applyFill="1" applyBorder="1" applyAlignment="1">
      <alignment horizontal="center" vertical="center"/>
      <protection/>
    </xf>
    <xf numFmtId="164" fontId="0" fillId="0" borderId="79" xfId="49" applyNumberFormat="1" applyFont="1" applyBorder="1" applyAlignment="1">
      <alignment vertical="center"/>
      <protection/>
    </xf>
    <xf numFmtId="49" fontId="0" fillId="0" borderId="101" xfId="49" applyNumberFormat="1" applyFont="1" applyBorder="1" applyAlignment="1">
      <alignment vertical="center"/>
      <protection/>
    </xf>
    <xf numFmtId="164" fontId="0" fillId="0" borderId="102" xfId="49" applyNumberFormat="1" applyFont="1" applyBorder="1" applyAlignment="1">
      <alignment vertical="center"/>
      <protection/>
    </xf>
    <xf numFmtId="164" fontId="0" fillId="0" borderId="102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55" xfId="49" applyFill="1" applyBorder="1" applyAlignment="1">
      <alignment vertical="center"/>
      <protection/>
    </xf>
    <xf numFmtId="0" fontId="0" fillId="34" borderId="42" xfId="49" applyFill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0" borderId="0" xfId="49" applyFont="1">
      <alignment/>
      <protection/>
    </xf>
    <xf numFmtId="0" fontId="0" fillId="0" borderId="0" xfId="49" applyAlignment="1">
      <alignment horizontal="center"/>
      <protection/>
    </xf>
    <xf numFmtId="44" fontId="38" fillId="33" borderId="103" xfId="39" applyFont="1" applyFill="1" applyBorder="1" applyAlignment="1">
      <alignment horizontal="center" vertical="center"/>
    </xf>
    <xf numFmtId="44" fontId="38" fillId="33" borderId="104" xfId="39" applyFont="1" applyFill="1" applyBorder="1" applyAlignment="1">
      <alignment horizontal="center" vertical="center"/>
    </xf>
    <xf numFmtId="0" fontId="2" fillId="36" borderId="105" xfId="0" applyFont="1" applyFill="1" applyBorder="1" applyAlignment="1">
      <alignment horizontal="center" vertical="center"/>
    </xf>
    <xf numFmtId="0" fontId="2" fillId="36" borderId="106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107" xfId="39" applyFont="1" applyFill="1" applyBorder="1" applyAlignment="1">
      <alignment horizontal="center" vertical="center"/>
    </xf>
    <xf numFmtId="44" fontId="3" fillId="33" borderId="103" xfId="39" applyFont="1" applyFill="1" applyBorder="1" applyAlignment="1">
      <alignment horizontal="center" vertical="center"/>
    </xf>
    <xf numFmtId="44" fontId="3" fillId="33" borderId="104" xfId="39" applyFont="1" applyFill="1" applyBorder="1" applyAlignment="1">
      <alignment horizontal="center" vertical="center"/>
    </xf>
    <xf numFmtId="0" fontId="2" fillId="36" borderId="108" xfId="0" applyFont="1" applyFill="1" applyBorder="1" applyAlignment="1">
      <alignment horizontal="center" vertical="center"/>
    </xf>
    <xf numFmtId="44" fontId="3" fillId="33" borderId="109" xfId="39" applyFont="1" applyFill="1" applyBorder="1" applyAlignment="1">
      <alignment horizontal="center" vertical="center"/>
    </xf>
    <xf numFmtId="0" fontId="27" fillId="33" borderId="110" xfId="0" applyFont="1" applyFill="1" applyBorder="1" applyAlignment="1">
      <alignment horizontal="center" vertical="center"/>
    </xf>
    <xf numFmtId="0" fontId="27" fillId="33" borderId="111" xfId="0" applyFont="1" applyFill="1" applyBorder="1" applyAlignment="1">
      <alignment horizontal="center" vertical="center"/>
    </xf>
    <xf numFmtId="0" fontId="27" fillId="33" borderId="112" xfId="0" applyFont="1" applyFill="1" applyBorder="1" applyAlignment="1">
      <alignment horizontal="center" vertical="center"/>
    </xf>
    <xf numFmtId="0" fontId="28" fillId="35" borderId="113" xfId="0" applyFont="1" applyFill="1" applyBorder="1" applyAlignment="1">
      <alignment horizontal="center" vertical="center"/>
    </xf>
    <xf numFmtId="0" fontId="28" fillId="35" borderId="111" xfId="0" applyFont="1" applyFill="1" applyBorder="1" applyAlignment="1">
      <alignment horizontal="center" vertical="center"/>
    </xf>
    <xf numFmtId="0" fontId="28" fillId="35" borderId="112" xfId="0" applyFont="1" applyFill="1" applyBorder="1" applyAlignment="1">
      <alignment horizontal="center" vertical="center"/>
    </xf>
    <xf numFmtId="0" fontId="27" fillId="33" borderId="113" xfId="0" applyFont="1" applyFill="1" applyBorder="1" applyAlignment="1">
      <alignment horizontal="center" vertical="center"/>
    </xf>
    <xf numFmtId="0" fontId="27" fillId="33" borderId="114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3" fillId="37" borderId="115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3" fillId="37" borderId="116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44" fontId="3" fillId="37" borderId="73" xfId="40" applyFont="1" applyFill="1" applyBorder="1" applyAlignment="1">
      <alignment horizontal="center" vertical="center"/>
    </xf>
    <xf numFmtId="44" fontId="3" fillId="37" borderId="75" xfId="40" applyFont="1" applyFill="1" applyBorder="1" applyAlignment="1">
      <alignment horizontal="center" vertical="center"/>
    </xf>
    <xf numFmtId="44" fontId="3" fillId="37" borderId="74" xfId="40" applyFont="1" applyFill="1" applyBorder="1" applyAlignment="1">
      <alignment horizontal="center" vertical="center"/>
    </xf>
    <xf numFmtId="0" fontId="38" fillId="37" borderId="73" xfId="0" applyFont="1" applyFill="1" applyBorder="1" applyAlignment="1">
      <alignment horizontal="center" vertical="center"/>
    </xf>
    <xf numFmtId="0" fontId="38" fillId="37" borderId="115" xfId="0" applyFont="1" applyFill="1" applyBorder="1" applyAlignment="1">
      <alignment horizontal="center" vertical="center"/>
    </xf>
    <xf numFmtId="0" fontId="38" fillId="37" borderId="116" xfId="0" applyFont="1" applyFill="1" applyBorder="1" applyAlignment="1">
      <alignment horizontal="center" vertical="center"/>
    </xf>
    <xf numFmtId="0" fontId="38" fillId="37" borderId="74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10" fillId="0" borderId="4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59" fillId="0" borderId="46" xfId="49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59" fillId="0" borderId="10" xfId="49" applyFont="1" applyBorder="1" applyAlignment="1">
      <alignment horizontal="center" vertical="center"/>
      <protection/>
    </xf>
    <xf numFmtId="0" fontId="4" fillId="0" borderId="46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4" fillId="35" borderId="99" xfId="49" applyFont="1" applyFill="1" applyBorder="1" applyAlignment="1">
      <alignment horizontal="center" vertical="center"/>
      <protection/>
    </xf>
    <xf numFmtId="0" fontId="14" fillId="35" borderId="99" xfId="49" applyFont="1" applyFill="1" applyBorder="1" applyAlignment="1" quotePrefix="1">
      <alignment horizontal="center" vertical="center"/>
      <protection/>
    </xf>
    <xf numFmtId="0" fontId="5" fillId="35" borderId="117" xfId="49" applyFont="1" applyFill="1" applyBorder="1" applyAlignment="1">
      <alignment horizontal="center" vertical="center"/>
      <protection/>
    </xf>
    <xf numFmtId="0" fontId="5" fillId="35" borderId="118" xfId="49" applyFont="1" applyFill="1" applyBorder="1" applyAlignment="1">
      <alignment horizontal="center" vertical="center"/>
      <protection/>
    </xf>
    <xf numFmtId="0" fontId="5" fillId="35" borderId="119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848725"/>
          <a:ext cx="10725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18</xdr:col>
      <xdr:colOff>19050</xdr:colOff>
      <xdr:row>41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104489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10</xdr:col>
      <xdr:colOff>495300</xdr:colOff>
      <xdr:row>41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2628900" y="953452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32</xdr:col>
      <xdr:colOff>495300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20783550" y="9534525"/>
          <a:ext cx="44767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Planá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8" name="Line 21"/>
        <xdr:cNvSpPr>
          <a:spLocks/>
        </xdr:cNvSpPr>
      </xdr:nvSpPr>
      <xdr:spPr>
        <a:xfrm>
          <a:off x="16192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476250</xdr:colOff>
      <xdr:row>34</xdr:row>
      <xdr:rowOff>114300</xdr:rowOff>
    </xdr:to>
    <xdr:sp>
      <xdr:nvSpPr>
        <xdr:cNvPr id="9" name="Line 66"/>
        <xdr:cNvSpPr>
          <a:spLocks/>
        </xdr:cNvSpPr>
      </xdr:nvSpPr>
      <xdr:spPr>
        <a:xfrm>
          <a:off x="7829550" y="83915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76200</xdr:rowOff>
    </xdr:from>
    <xdr:to>
      <xdr:col>12</xdr:col>
      <xdr:colOff>495300</xdr:colOff>
      <xdr:row>41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7829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0</xdr:rowOff>
    </xdr:from>
    <xdr:to>
      <xdr:col>26</xdr:col>
      <xdr:colOff>476250</xdr:colOff>
      <xdr:row>41</xdr:row>
      <xdr:rowOff>76200</xdr:rowOff>
    </xdr:to>
    <xdr:sp>
      <xdr:nvSpPr>
        <xdr:cNvPr id="11" name="Line 72"/>
        <xdr:cNvSpPr>
          <a:spLocks/>
        </xdr:cNvSpPr>
      </xdr:nvSpPr>
      <xdr:spPr>
        <a:xfrm flipV="1">
          <a:off x="20040600" y="10334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76200</xdr:rowOff>
    </xdr:from>
    <xdr:to>
      <xdr:col>25</xdr:col>
      <xdr:colOff>247650</xdr:colOff>
      <xdr:row>41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19297650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33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110490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64,041</a:t>
          </a:r>
        </a:p>
      </xdr:txBody>
    </xdr:sp>
    <xdr:clientData/>
  </xdr:oneCellAnchor>
  <xdr:twoCellAnchor>
    <xdr:from>
      <xdr:col>6</xdr:col>
      <xdr:colOff>419100</xdr:colOff>
      <xdr:row>31</xdr:row>
      <xdr:rowOff>114300</xdr:rowOff>
    </xdr:from>
    <xdr:to>
      <xdr:col>8</xdr:col>
      <xdr:colOff>495300</xdr:colOff>
      <xdr:row>31</xdr:row>
      <xdr:rowOff>114300</xdr:rowOff>
    </xdr:to>
    <xdr:sp>
      <xdr:nvSpPr>
        <xdr:cNvPr id="16" name="Line 297"/>
        <xdr:cNvSpPr>
          <a:spLocks/>
        </xdr:cNvSpPr>
      </xdr:nvSpPr>
      <xdr:spPr>
        <a:xfrm>
          <a:off x="4038600" y="8162925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9</xdr:col>
      <xdr:colOff>266700</xdr:colOff>
      <xdr:row>37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41148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18" name="Line 301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114300</xdr:rowOff>
    </xdr:to>
    <xdr:sp>
      <xdr:nvSpPr>
        <xdr:cNvPr id="19" name="Line 303"/>
        <xdr:cNvSpPr>
          <a:spLocks/>
        </xdr:cNvSpPr>
      </xdr:nvSpPr>
      <xdr:spPr>
        <a:xfrm flipV="1">
          <a:off x="634365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21526500" y="9077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0</xdr:rowOff>
    </xdr:from>
    <xdr:to>
      <xdr:col>11</xdr:col>
      <xdr:colOff>266700</xdr:colOff>
      <xdr:row>32</xdr:row>
      <xdr:rowOff>114300</xdr:rowOff>
    </xdr:to>
    <xdr:sp>
      <xdr:nvSpPr>
        <xdr:cNvPr id="21" name="Line 311"/>
        <xdr:cNvSpPr>
          <a:spLocks/>
        </xdr:cNvSpPr>
      </xdr:nvSpPr>
      <xdr:spPr>
        <a:xfrm>
          <a:off x="708660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31</xdr:row>
      <xdr:rowOff>9525</xdr:rowOff>
    </xdr:from>
    <xdr:to>
      <xdr:col>23</xdr:col>
      <xdr:colOff>0</xdr:colOff>
      <xdr:row>33</xdr:row>
      <xdr:rowOff>0</xdr:rowOff>
    </xdr:to>
    <xdr:pic>
      <xdr:nvPicPr>
        <xdr:cNvPr id="2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24" name="Line 326"/>
        <xdr:cNvSpPr>
          <a:spLocks/>
        </xdr:cNvSpPr>
      </xdr:nvSpPr>
      <xdr:spPr>
        <a:xfrm>
          <a:off x="63436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6</xdr:col>
      <xdr:colOff>457200</xdr:colOff>
      <xdr:row>32</xdr:row>
      <xdr:rowOff>114300</xdr:rowOff>
    </xdr:to>
    <xdr:sp>
      <xdr:nvSpPr>
        <xdr:cNvPr id="25" name="Text Box 327"/>
        <xdr:cNvSpPr txBox="1">
          <a:spLocks noChangeArrowheads="1"/>
        </xdr:cNvSpPr>
      </xdr:nvSpPr>
      <xdr:spPr>
        <a:xfrm>
          <a:off x="3105150" y="79343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26" name="Line 328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485775</xdr:colOff>
      <xdr:row>40</xdr:row>
      <xdr:rowOff>0</xdr:rowOff>
    </xdr:from>
    <xdr:ext cx="1019175" cy="457200"/>
    <xdr:sp>
      <xdr:nvSpPr>
        <xdr:cNvPr id="27" name="text 774"/>
        <xdr:cNvSpPr txBox="1">
          <a:spLocks noChangeArrowheads="1"/>
        </xdr:cNvSpPr>
      </xdr:nvSpPr>
      <xdr:spPr>
        <a:xfrm>
          <a:off x="26222325" y="10106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1641 - 3SNL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32</xdr:col>
      <xdr:colOff>628650</xdr:colOff>
      <xdr:row>38</xdr:row>
      <xdr:rowOff>47625</xdr:rowOff>
    </xdr:from>
    <xdr:to>
      <xdr:col>33</xdr:col>
      <xdr:colOff>352425</xdr:colOff>
      <xdr:row>38</xdr:row>
      <xdr:rowOff>161925</xdr:rowOff>
    </xdr:to>
    <xdr:grpSp>
      <xdr:nvGrpSpPr>
        <xdr:cNvPr id="28" name="Group 440"/>
        <xdr:cNvGrpSpPr>
          <a:grpSpLocks noChangeAspect="1"/>
        </xdr:cNvGrpSpPr>
      </xdr:nvGrpSpPr>
      <xdr:grpSpPr>
        <a:xfrm>
          <a:off x="25393650" y="9696450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9" name="Line 441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42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43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44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5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" name="Group 446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35" name="Line 44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44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" name="Line 449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450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39" name="Group 451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42" name="Group 454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45" name="Group 457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8" name="Group 460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51" name="Line 494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9</xdr:col>
      <xdr:colOff>266700</xdr:colOff>
      <xdr:row>31</xdr:row>
      <xdr:rowOff>152400</xdr:rowOff>
    </xdr:to>
    <xdr:sp>
      <xdr:nvSpPr>
        <xdr:cNvPr id="52" name="Line 497"/>
        <xdr:cNvSpPr>
          <a:spLocks/>
        </xdr:cNvSpPr>
      </xdr:nvSpPr>
      <xdr:spPr>
        <a:xfrm>
          <a:off x="56007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32</xdr:row>
      <xdr:rowOff>209550</xdr:rowOff>
    </xdr:from>
    <xdr:to>
      <xdr:col>14</xdr:col>
      <xdr:colOff>628650</xdr:colOff>
      <xdr:row>34</xdr:row>
      <xdr:rowOff>114300</xdr:rowOff>
    </xdr:to>
    <xdr:grpSp>
      <xdr:nvGrpSpPr>
        <xdr:cNvPr id="53" name="Group 519"/>
        <xdr:cNvGrpSpPr>
          <a:grpSpLocks noChangeAspect="1"/>
        </xdr:cNvGrpSpPr>
      </xdr:nvGrpSpPr>
      <xdr:grpSpPr>
        <a:xfrm>
          <a:off x="98869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31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5334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495300</xdr:colOff>
      <xdr:row>41</xdr:row>
      <xdr:rowOff>0</xdr:rowOff>
    </xdr:from>
    <xdr:to>
      <xdr:col>11</xdr:col>
      <xdr:colOff>266700</xdr:colOff>
      <xdr:row>41</xdr:row>
      <xdr:rowOff>76200</xdr:rowOff>
    </xdr:to>
    <xdr:sp>
      <xdr:nvSpPr>
        <xdr:cNvPr id="57" name="Line 523"/>
        <xdr:cNvSpPr>
          <a:spLocks/>
        </xdr:cNvSpPr>
      </xdr:nvSpPr>
      <xdr:spPr>
        <a:xfrm>
          <a:off x="70866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34</xdr:row>
      <xdr:rowOff>0</xdr:rowOff>
    </xdr:from>
    <xdr:to>
      <xdr:col>10</xdr:col>
      <xdr:colOff>676275</xdr:colOff>
      <xdr:row>34</xdr:row>
      <xdr:rowOff>133350</xdr:rowOff>
    </xdr:to>
    <xdr:sp>
      <xdr:nvSpPr>
        <xdr:cNvPr id="58" name="kreslení 16"/>
        <xdr:cNvSpPr>
          <a:spLocks/>
        </xdr:cNvSpPr>
      </xdr:nvSpPr>
      <xdr:spPr>
        <a:xfrm>
          <a:off x="6915150" y="8734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9" name="Oval 58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41</xdr:row>
      <xdr:rowOff>114300</xdr:rowOff>
    </xdr:from>
    <xdr:to>
      <xdr:col>24</xdr:col>
      <xdr:colOff>476250</xdr:colOff>
      <xdr:row>41</xdr:row>
      <xdr:rowOff>114300</xdr:rowOff>
    </xdr:to>
    <xdr:sp>
      <xdr:nvSpPr>
        <xdr:cNvPr id="60" name="Line 587"/>
        <xdr:cNvSpPr>
          <a:spLocks/>
        </xdr:cNvSpPr>
      </xdr:nvSpPr>
      <xdr:spPr>
        <a:xfrm>
          <a:off x="14373225" y="10448925"/>
          <a:ext cx="492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61" name="Line 588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15</xdr:col>
      <xdr:colOff>428625</xdr:colOff>
      <xdr:row>38</xdr:row>
      <xdr:rowOff>114300</xdr:rowOff>
    </xdr:from>
    <xdr:to>
      <xdr:col>22</xdr:col>
      <xdr:colOff>695325</xdr:colOff>
      <xdr:row>40</xdr:row>
      <xdr:rowOff>114300</xdr:rowOff>
    </xdr:to>
    <xdr:grpSp>
      <xdr:nvGrpSpPr>
        <xdr:cNvPr id="64" name="Group 591"/>
        <xdr:cNvGrpSpPr>
          <a:grpSpLocks/>
        </xdr:cNvGrpSpPr>
      </xdr:nvGrpSpPr>
      <xdr:grpSpPr>
        <a:xfrm>
          <a:off x="10963275" y="9763125"/>
          <a:ext cx="7067550" cy="457200"/>
          <a:chOff x="115" y="59"/>
          <a:chExt cx="540" cy="40"/>
        </a:xfrm>
        <a:solidFill>
          <a:srgbClr val="FFFFFF"/>
        </a:solidFill>
      </xdr:grpSpPr>
      <xdr:sp>
        <xdr:nvSpPr>
          <xdr:cNvPr id="65" name="Rectangle 592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9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9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9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9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9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9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9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0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0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7" name="Group 604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 Box 60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60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0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60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60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61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1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36</xdr:row>
      <xdr:rowOff>19050</xdr:rowOff>
    </xdr:from>
    <xdr:to>
      <xdr:col>35</xdr:col>
      <xdr:colOff>400050</xdr:colOff>
      <xdr:row>36</xdr:row>
      <xdr:rowOff>209550</xdr:rowOff>
    </xdr:to>
    <xdr:grpSp>
      <xdr:nvGrpSpPr>
        <xdr:cNvPr id="85" name="Group 626"/>
        <xdr:cNvGrpSpPr>
          <a:grpSpLocks noChangeAspect="1"/>
        </xdr:cNvGrpSpPr>
      </xdr:nvGrpSpPr>
      <xdr:grpSpPr>
        <a:xfrm>
          <a:off x="27270075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6" name="Line 62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2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2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3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Text Box 63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1" name="Line 63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3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114300</xdr:rowOff>
    </xdr:to>
    <xdr:sp>
      <xdr:nvSpPr>
        <xdr:cNvPr id="93" name="Line 648"/>
        <xdr:cNvSpPr>
          <a:spLocks/>
        </xdr:cNvSpPr>
      </xdr:nvSpPr>
      <xdr:spPr>
        <a:xfrm>
          <a:off x="2078355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94" name="Line 649"/>
        <xdr:cNvSpPr>
          <a:spLocks/>
        </xdr:cNvSpPr>
      </xdr:nvSpPr>
      <xdr:spPr>
        <a:xfrm>
          <a:off x="2004060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95" name="Line 650"/>
        <xdr:cNvSpPr>
          <a:spLocks/>
        </xdr:cNvSpPr>
      </xdr:nvSpPr>
      <xdr:spPr>
        <a:xfrm>
          <a:off x="1929765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33</xdr:row>
      <xdr:rowOff>47625</xdr:rowOff>
    </xdr:from>
    <xdr:to>
      <xdr:col>26</xdr:col>
      <xdr:colOff>657225</xdr:colOff>
      <xdr:row>33</xdr:row>
      <xdr:rowOff>180975</xdr:rowOff>
    </xdr:to>
    <xdr:sp>
      <xdr:nvSpPr>
        <xdr:cNvPr id="96" name="kreslení 12"/>
        <xdr:cNvSpPr>
          <a:spLocks/>
        </xdr:cNvSpPr>
      </xdr:nvSpPr>
      <xdr:spPr>
        <a:xfrm>
          <a:off x="20612100" y="85534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38</xdr:row>
      <xdr:rowOff>57150</xdr:rowOff>
    </xdr:from>
    <xdr:to>
      <xdr:col>4</xdr:col>
      <xdr:colOff>219075</xdr:colOff>
      <xdr:row>38</xdr:row>
      <xdr:rowOff>171450</xdr:rowOff>
    </xdr:to>
    <xdr:grpSp>
      <xdr:nvGrpSpPr>
        <xdr:cNvPr id="97" name="Group 653"/>
        <xdr:cNvGrpSpPr>
          <a:grpSpLocks noChangeAspect="1"/>
        </xdr:cNvGrpSpPr>
      </xdr:nvGrpSpPr>
      <xdr:grpSpPr>
        <a:xfrm>
          <a:off x="2181225" y="9705975"/>
          <a:ext cx="171450" cy="114300"/>
          <a:chOff x="569" y="336"/>
          <a:chExt cx="15" cy="12"/>
        </a:xfrm>
        <a:solidFill>
          <a:srgbClr val="FFFFFF"/>
        </a:solidFill>
      </xdr:grpSpPr>
      <xdr:sp>
        <xdr:nvSpPr>
          <xdr:cNvPr id="98" name="Rectangle 65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5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5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5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102" name="Group 659"/>
        <xdr:cNvGrpSpPr>
          <a:grpSpLocks noChangeAspect="1"/>
        </xdr:cNvGrpSpPr>
      </xdr:nvGrpSpPr>
      <xdr:grpSpPr>
        <a:xfrm>
          <a:off x="25241250" y="9020175"/>
          <a:ext cx="152400" cy="114300"/>
          <a:chOff x="688" y="336"/>
          <a:chExt cx="15" cy="12"/>
        </a:xfrm>
        <a:solidFill>
          <a:srgbClr val="FFFFFF"/>
        </a:solidFill>
      </xdr:grpSpPr>
      <xdr:sp>
        <xdr:nvSpPr>
          <xdr:cNvPr id="103" name="Rectangle 66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6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6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238125</xdr:colOff>
      <xdr:row>40</xdr:row>
      <xdr:rowOff>114300</xdr:rowOff>
    </xdr:to>
    <xdr:sp>
      <xdr:nvSpPr>
        <xdr:cNvPr id="107" name="Rectangle 666" descr="Vodorovné cihly"/>
        <xdr:cNvSpPr>
          <a:spLocks/>
        </xdr:cNvSpPr>
      </xdr:nvSpPr>
      <xdr:spPr>
        <a:xfrm>
          <a:off x="18307050" y="8505825"/>
          <a:ext cx="23812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38</xdr:row>
      <xdr:rowOff>114300</xdr:rowOff>
    </xdr:from>
    <xdr:to>
      <xdr:col>23</xdr:col>
      <xdr:colOff>0</xdr:colOff>
      <xdr:row>40</xdr:row>
      <xdr:rowOff>114300</xdr:rowOff>
    </xdr:to>
    <xdr:sp>
      <xdr:nvSpPr>
        <xdr:cNvPr id="108" name="Rectangle 667" descr="Vodorovné cihly"/>
        <xdr:cNvSpPr>
          <a:spLocks/>
        </xdr:cNvSpPr>
      </xdr:nvSpPr>
      <xdr:spPr>
        <a:xfrm>
          <a:off x="18030825" y="9763125"/>
          <a:ext cx="2762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742950</xdr:colOff>
      <xdr:row>39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14192250" y="9877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26</xdr:col>
      <xdr:colOff>447675</xdr:colOff>
      <xdr:row>36</xdr:row>
      <xdr:rowOff>0</xdr:rowOff>
    </xdr:from>
    <xdr:to>
      <xdr:col>26</xdr:col>
      <xdr:colOff>495300</xdr:colOff>
      <xdr:row>37</xdr:row>
      <xdr:rowOff>0</xdr:rowOff>
    </xdr:to>
    <xdr:grpSp>
      <xdr:nvGrpSpPr>
        <xdr:cNvPr id="110" name="Group 673"/>
        <xdr:cNvGrpSpPr>
          <a:grpSpLocks noChangeAspect="1"/>
        </xdr:cNvGrpSpPr>
      </xdr:nvGrpSpPr>
      <xdr:grpSpPr>
        <a:xfrm>
          <a:off x="207549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67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7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38</xdr:row>
      <xdr:rowOff>0</xdr:rowOff>
    </xdr:from>
    <xdr:to>
      <xdr:col>28</xdr:col>
      <xdr:colOff>495300</xdr:colOff>
      <xdr:row>39</xdr:row>
      <xdr:rowOff>0</xdr:rowOff>
    </xdr:to>
    <xdr:grpSp>
      <xdr:nvGrpSpPr>
        <xdr:cNvPr id="114" name="Group 677"/>
        <xdr:cNvGrpSpPr>
          <a:grpSpLocks noChangeAspect="1"/>
        </xdr:cNvGrpSpPr>
      </xdr:nvGrpSpPr>
      <xdr:grpSpPr>
        <a:xfrm>
          <a:off x="22240875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5" name="Rectangle 6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36</xdr:row>
      <xdr:rowOff>0</xdr:rowOff>
    </xdr:from>
    <xdr:to>
      <xdr:col>10</xdr:col>
      <xdr:colOff>533400</xdr:colOff>
      <xdr:row>37</xdr:row>
      <xdr:rowOff>0</xdr:rowOff>
    </xdr:to>
    <xdr:grpSp>
      <xdr:nvGrpSpPr>
        <xdr:cNvPr id="118" name="Group 681"/>
        <xdr:cNvGrpSpPr>
          <a:grpSpLocks noChangeAspect="1"/>
        </xdr:cNvGrpSpPr>
      </xdr:nvGrpSpPr>
      <xdr:grpSpPr>
        <a:xfrm>
          <a:off x="7086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9" name="Rectangle 6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38</xdr:row>
      <xdr:rowOff>0</xdr:rowOff>
    </xdr:from>
    <xdr:to>
      <xdr:col>8</xdr:col>
      <xdr:colOff>533400</xdr:colOff>
      <xdr:row>39</xdr:row>
      <xdr:rowOff>0</xdr:rowOff>
    </xdr:to>
    <xdr:grpSp>
      <xdr:nvGrpSpPr>
        <xdr:cNvPr id="122" name="Group 685"/>
        <xdr:cNvGrpSpPr>
          <a:grpSpLocks noChangeAspect="1"/>
        </xdr:cNvGrpSpPr>
      </xdr:nvGrpSpPr>
      <xdr:grpSpPr>
        <a:xfrm>
          <a:off x="5600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3" name="Rectangle 6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30</xdr:row>
      <xdr:rowOff>114300</xdr:rowOff>
    </xdr:from>
    <xdr:to>
      <xdr:col>52</xdr:col>
      <xdr:colOff>209550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8746450" y="7572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23266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3069550" y="8258175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266700</xdr:colOff>
      <xdr:row>33</xdr:row>
      <xdr:rowOff>0</xdr:rowOff>
    </xdr:to>
    <xdr:sp>
      <xdr:nvSpPr>
        <xdr:cNvPr id="25" name="Line 17"/>
        <xdr:cNvSpPr>
          <a:spLocks/>
        </xdr:cNvSpPr>
      </xdr:nvSpPr>
      <xdr:spPr>
        <a:xfrm>
          <a:off x="163830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0</xdr:rowOff>
    </xdr:from>
    <xdr:to>
      <xdr:col>59</xdr:col>
      <xdr:colOff>247650</xdr:colOff>
      <xdr:row>33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34149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26720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1583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29</xdr:row>
      <xdr:rowOff>114300</xdr:rowOff>
    </xdr:from>
    <xdr:to>
      <xdr:col>66</xdr:col>
      <xdr:colOff>495300</xdr:colOff>
      <xdr:row>33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44157900" y="73437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31</xdr:row>
      <xdr:rowOff>0</xdr:rowOff>
    </xdr:from>
    <xdr:to>
      <xdr:col>52</xdr:col>
      <xdr:colOff>723900</xdr:colOff>
      <xdr:row>32</xdr:row>
      <xdr:rowOff>0</xdr:rowOff>
    </xdr:to>
    <xdr:sp>
      <xdr:nvSpPr>
        <xdr:cNvPr id="52" name="Rectangle 1603" descr="Vodorovné cihly"/>
        <xdr:cNvSpPr>
          <a:spLocks/>
        </xdr:cNvSpPr>
      </xdr:nvSpPr>
      <xdr:spPr>
        <a:xfrm>
          <a:off x="3869055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3451800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57</xdr:col>
      <xdr:colOff>247650</xdr:colOff>
      <xdr:row>27</xdr:row>
      <xdr:rowOff>0</xdr:rowOff>
    </xdr:from>
    <xdr:to>
      <xdr:col>62</xdr:col>
      <xdr:colOff>495300</xdr:colOff>
      <xdr:row>29</xdr:row>
      <xdr:rowOff>114300</xdr:rowOff>
    </xdr:to>
    <xdr:sp>
      <xdr:nvSpPr>
        <xdr:cNvPr id="55" name="Line 1702"/>
        <xdr:cNvSpPr>
          <a:spLocks/>
        </xdr:cNvSpPr>
      </xdr:nvSpPr>
      <xdr:spPr>
        <a:xfrm>
          <a:off x="4267200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56" name="Line 1705"/>
        <xdr:cNvSpPr>
          <a:spLocks/>
        </xdr:cNvSpPr>
      </xdr:nvSpPr>
      <xdr:spPr>
        <a:xfrm>
          <a:off x="419290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114300</xdr:rowOff>
    </xdr:from>
    <xdr:to>
      <xdr:col>56</xdr:col>
      <xdr:colOff>476250</xdr:colOff>
      <xdr:row>26</xdr:row>
      <xdr:rowOff>152400</xdr:rowOff>
    </xdr:to>
    <xdr:sp>
      <xdr:nvSpPr>
        <xdr:cNvPr id="57" name="Line 1706"/>
        <xdr:cNvSpPr>
          <a:spLocks/>
        </xdr:cNvSpPr>
      </xdr:nvSpPr>
      <xdr:spPr>
        <a:xfrm>
          <a:off x="411861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0</xdr:rowOff>
    </xdr:from>
    <xdr:to>
      <xdr:col>36</xdr:col>
      <xdr:colOff>476250</xdr:colOff>
      <xdr:row>26</xdr:row>
      <xdr:rowOff>114300</xdr:rowOff>
    </xdr:to>
    <xdr:sp>
      <xdr:nvSpPr>
        <xdr:cNvPr id="58" name="Line 1707"/>
        <xdr:cNvSpPr>
          <a:spLocks/>
        </xdr:cNvSpPr>
      </xdr:nvSpPr>
      <xdr:spPr>
        <a:xfrm>
          <a:off x="23069550" y="60864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59" name="Line 1709"/>
        <xdr:cNvSpPr>
          <a:spLocks/>
        </xdr:cNvSpPr>
      </xdr:nvSpPr>
      <xdr:spPr>
        <a:xfrm flipH="1">
          <a:off x="18297525" y="597217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55</xdr:col>
      <xdr:colOff>247650</xdr:colOff>
      <xdr:row>26</xdr:row>
      <xdr:rowOff>114300</xdr:rowOff>
    </xdr:to>
    <xdr:sp>
      <xdr:nvSpPr>
        <xdr:cNvPr id="60" name="Line 1715"/>
        <xdr:cNvSpPr>
          <a:spLocks/>
        </xdr:cNvSpPr>
      </xdr:nvSpPr>
      <xdr:spPr>
        <a:xfrm flipH="1">
          <a:off x="24555450" y="6657975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61" name="Line 1757"/>
        <xdr:cNvSpPr>
          <a:spLocks/>
        </xdr:cNvSpPr>
      </xdr:nvSpPr>
      <xdr:spPr>
        <a:xfrm>
          <a:off x="215836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31</xdr:col>
      <xdr:colOff>266700</xdr:colOff>
      <xdr:row>29</xdr:row>
      <xdr:rowOff>114300</xdr:rowOff>
    </xdr:to>
    <xdr:sp>
      <xdr:nvSpPr>
        <xdr:cNvPr id="62" name="Line 1778"/>
        <xdr:cNvSpPr>
          <a:spLocks/>
        </xdr:cNvSpPr>
      </xdr:nvSpPr>
      <xdr:spPr>
        <a:xfrm flipV="1">
          <a:off x="193548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152400</xdr:rowOff>
    </xdr:from>
    <xdr:to>
      <xdr:col>32</xdr:col>
      <xdr:colOff>495300</xdr:colOff>
      <xdr:row>27</xdr:row>
      <xdr:rowOff>0</xdr:rowOff>
    </xdr:to>
    <xdr:sp>
      <xdr:nvSpPr>
        <xdr:cNvPr id="63" name="Line 1779"/>
        <xdr:cNvSpPr>
          <a:spLocks/>
        </xdr:cNvSpPr>
      </xdr:nvSpPr>
      <xdr:spPr>
        <a:xfrm flipV="1">
          <a:off x="230695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33</xdr:col>
      <xdr:colOff>266700</xdr:colOff>
      <xdr:row>26</xdr:row>
      <xdr:rowOff>152400</xdr:rowOff>
    </xdr:to>
    <xdr:sp>
      <xdr:nvSpPr>
        <xdr:cNvPr id="64" name="Line 1780"/>
        <xdr:cNvSpPr>
          <a:spLocks/>
        </xdr:cNvSpPr>
      </xdr:nvSpPr>
      <xdr:spPr>
        <a:xfrm flipV="1">
          <a:off x="238125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25</xdr:row>
      <xdr:rowOff>0</xdr:rowOff>
    </xdr:to>
    <xdr:sp fLocksText="0">
      <xdr:nvSpPr>
        <xdr:cNvPr id="65" name="Text Box 1781"/>
        <xdr:cNvSpPr txBox="1">
          <a:spLocks noChangeArrowheads="1"/>
        </xdr:cNvSpPr>
      </xdr:nvSpPr>
      <xdr:spPr>
        <a:xfrm>
          <a:off x="16859250" y="56292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66" name="Line 1782"/>
        <xdr:cNvSpPr>
          <a:spLocks/>
        </xdr:cNvSpPr>
      </xdr:nvSpPr>
      <xdr:spPr>
        <a:xfrm>
          <a:off x="223266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67" name="Group 1784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70" name="Group 178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3" name="Group 1790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76" name="Group 1793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24</xdr:row>
      <xdr:rowOff>209550</xdr:rowOff>
    </xdr:from>
    <xdr:to>
      <xdr:col>36</xdr:col>
      <xdr:colOff>628650</xdr:colOff>
      <xdr:row>26</xdr:row>
      <xdr:rowOff>114300</xdr:rowOff>
    </xdr:to>
    <xdr:grpSp>
      <xdr:nvGrpSpPr>
        <xdr:cNvPr id="79" name="Group 1796"/>
        <xdr:cNvGrpSpPr>
          <a:grpSpLocks noChangeAspect="1"/>
        </xdr:cNvGrpSpPr>
      </xdr:nvGrpSpPr>
      <xdr:grpSpPr>
        <a:xfrm>
          <a:off x="266128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1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152400</xdr:colOff>
      <xdr:row>25</xdr:row>
      <xdr:rowOff>9525</xdr:rowOff>
    </xdr:from>
    <xdr:to>
      <xdr:col>29</xdr:col>
      <xdr:colOff>371475</xdr:colOff>
      <xdr:row>27</xdr:row>
      <xdr:rowOff>0</xdr:rowOff>
    </xdr:to>
    <xdr:grpSp>
      <xdr:nvGrpSpPr>
        <xdr:cNvPr id="82" name="Group 1809"/>
        <xdr:cNvGrpSpPr>
          <a:grpSpLocks noChangeAspect="1"/>
        </xdr:cNvGrpSpPr>
      </xdr:nvGrpSpPr>
      <xdr:grpSpPr>
        <a:xfrm>
          <a:off x="214693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3" name="Line 18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8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18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142875</xdr:colOff>
      <xdr:row>23</xdr:row>
      <xdr:rowOff>9525</xdr:rowOff>
    </xdr:from>
    <xdr:to>
      <xdr:col>57</xdr:col>
      <xdr:colOff>361950</xdr:colOff>
      <xdr:row>25</xdr:row>
      <xdr:rowOff>0</xdr:rowOff>
    </xdr:to>
    <xdr:grpSp>
      <xdr:nvGrpSpPr>
        <xdr:cNvPr id="87" name="Group 1814"/>
        <xdr:cNvGrpSpPr>
          <a:grpSpLocks noChangeAspect="1"/>
        </xdr:cNvGrpSpPr>
      </xdr:nvGrpSpPr>
      <xdr:grpSpPr>
        <a:xfrm>
          <a:off x="425672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8" name="Line 18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8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18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27</xdr:row>
      <xdr:rowOff>0</xdr:rowOff>
    </xdr:from>
    <xdr:to>
      <xdr:col>8</xdr:col>
      <xdr:colOff>476250</xdr:colOff>
      <xdr:row>32</xdr:row>
      <xdr:rowOff>0</xdr:rowOff>
    </xdr:to>
    <xdr:sp>
      <xdr:nvSpPr>
        <xdr:cNvPr id="92" name="Line 1819"/>
        <xdr:cNvSpPr>
          <a:spLocks/>
        </xdr:cNvSpPr>
      </xdr:nvSpPr>
      <xdr:spPr>
        <a:xfrm>
          <a:off x="59626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93" name="text 774"/>
        <xdr:cNvSpPr txBox="1">
          <a:spLocks noChangeArrowheads="1"/>
        </xdr:cNvSpPr>
      </xdr:nvSpPr>
      <xdr:spPr>
        <a:xfrm>
          <a:off x="5486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64,336</a:t>
          </a:r>
        </a:p>
      </xdr:txBody>
    </xdr:sp>
    <xdr:clientData/>
  </xdr:oneCellAnchor>
  <xdr:twoCellAnchor>
    <xdr:from>
      <xdr:col>21</xdr:col>
      <xdr:colOff>0</xdr:colOff>
      <xdr:row>27</xdr:row>
      <xdr:rowOff>0</xdr:rowOff>
    </xdr:from>
    <xdr:to>
      <xdr:col>21</xdr:col>
      <xdr:colOff>0</xdr:colOff>
      <xdr:row>32</xdr:row>
      <xdr:rowOff>0</xdr:rowOff>
    </xdr:to>
    <xdr:sp>
      <xdr:nvSpPr>
        <xdr:cNvPr id="94" name="Line 1821"/>
        <xdr:cNvSpPr>
          <a:spLocks/>
        </xdr:cNvSpPr>
      </xdr:nvSpPr>
      <xdr:spPr>
        <a:xfrm>
          <a:off x="153733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457200</xdr:colOff>
      <xdr:row>25</xdr:row>
      <xdr:rowOff>0</xdr:rowOff>
    </xdr:from>
    <xdr:ext cx="1028700" cy="457200"/>
    <xdr:sp>
      <xdr:nvSpPr>
        <xdr:cNvPr id="95" name="text 774"/>
        <xdr:cNvSpPr txBox="1">
          <a:spLocks noChangeArrowheads="1"/>
        </xdr:cNvSpPr>
      </xdr:nvSpPr>
      <xdr:spPr>
        <a:xfrm>
          <a:off x="148590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64,041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9088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98" name="Line 1832"/>
        <xdr:cNvSpPr>
          <a:spLocks/>
        </xdr:cNvSpPr>
      </xdr:nvSpPr>
      <xdr:spPr>
        <a:xfrm>
          <a:off x="553021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548259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1641- 3SBI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56</xdr:col>
      <xdr:colOff>304800</xdr:colOff>
      <xdr:row>25</xdr:row>
      <xdr:rowOff>57150</xdr:rowOff>
    </xdr:from>
    <xdr:to>
      <xdr:col>56</xdr:col>
      <xdr:colOff>657225</xdr:colOff>
      <xdr:row>25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41757600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26</xdr:row>
      <xdr:rowOff>0</xdr:rowOff>
    </xdr:from>
    <xdr:to>
      <xdr:col>31</xdr:col>
      <xdr:colOff>438150</xdr:colOff>
      <xdr:row>26</xdr:row>
      <xdr:rowOff>123825</xdr:rowOff>
    </xdr:to>
    <xdr:sp>
      <xdr:nvSpPr>
        <xdr:cNvPr id="101" name="kreslení 16"/>
        <xdr:cNvSpPr>
          <a:spLocks/>
        </xdr:cNvSpPr>
      </xdr:nvSpPr>
      <xdr:spPr>
        <a:xfrm>
          <a:off x="22888575" y="6543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25</xdr:row>
      <xdr:rowOff>0</xdr:rowOff>
    </xdr:from>
    <xdr:to>
      <xdr:col>53</xdr:col>
      <xdr:colOff>0</xdr:colOff>
      <xdr:row>32</xdr:row>
      <xdr:rowOff>0</xdr:rowOff>
    </xdr:to>
    <xdr:sp>
      <xdr:nvSpPr>
        <xdr:cNvPr id="102" name="Rectangle 1599" descr="Vodorovné cihly"/>
        <xdr:cNvSpPr>
          <a:spLocks/>
        </xdr:cNvSpPr>
      </xdr:nvSpPr>
      <xdr:spPr>
        <a:xfrm>
          <a:off x="39204900" y="63150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238125</xdr:colOff>
      <xdr:row>30</xdr:row>
      <xdr:rowOff>171450</xdr:rowOff>
    </xdr:to>
    <xdr:grpSp>
      <xdr:nvGrpSpPr>
        <xdr:cNvPr id="103" name="Group 1836"/>
        <xdr:cNvGrpSpPr>
          <a:grpSpLocks noChangeAspect="1"/>
        </xdr:cNvGrpSpPr>
      </xdr:nvGrpSpPr>
      <xdr:grpSpPr>
        <a:xfrm>
          <a:off x="20574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8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8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110" name="Group 1843"/>
        <xdr:cNvGrpSpPr>
          <a:grpSpLocks noChangeAspect="1"/>
        </xdr:cNvGrpSpPr>
      </xdr:nvGrpSpPr>
      <xdr:grpSpPr>
        <a:xfrm>
          <a:off x="207168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" name="Line 18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116" name="Group 1849"/>
        <xdr:cNvGrpSpPr>
          <a:grpSpLocks noChangeAspect="1"/>
        </xdr:cNvGrpSpPr>
      </xdr:nvGrpSpPr>
      <xdr:grpSpPr>
        <a:xfrm>
          <a:off x="23669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18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828675</xdr:colOff>
      <xdr:row>28</xdr:row>
      <xdr:rowOff>57150</xdr:rowOff>
    </xdr:from>
    <xdr:to>
      <xdr:col>9</xdr:col>
      <xdr:colOff>295275</xdr:colOff>
      <xdr:row>28</xdr:row>
      <xdr:rowOff>171450</xdr:rowOff>
    </xdr:to>
    <xdr:grpSp>
      <xdr:nvGrpSpPr>
        <xdr:cNvPr id="122" name="Group 1855"/>
        <xdr:cNvGrpSpPr>
          <a:grpSpLocks noChangeAspect="1"/>
        </xdr:cNvGrpSpPr>
      </xdr:nvGrpSpPr>
      <xdr:grpSpPr>
        <a:xfrm>
          <a:off x="631507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8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27</xdr:row>
      <xdr:rowOff>57150</xdr:rowOff>
    </xdr:from>
    <xdr:to>
      <xdr:col>66</xdr:col>
      <xdr:colOff>628650</xdr:colOff>
      <xdr:row>27</xdr:row>
      <xdr:rowOff>171450</xdr:rowOff>
    </xdr:to>
    <xdr:grpSp>
      <xdr:nvGrpSpPr>
        <xdr:cNvPr id="127" name="Group 1860"/>
        <xdr:cNvGrpSpPr>
          <a:grpSpLocks noChangeAspect="1"/>
        </xdr:cNvGrpSpPr>
      </xdr:nvGrpSpPr>
      <xdr:grpSpPr>
        <a:xfrm>
          <a:off x="490728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" name="Line 18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209550</xdr:colOff>
      <xdr:row>30</xdr:row>
      <xdr:rowOff>57150</xdr:rowOff>
    </xdr:from>
    <xdr:to>
      <xdr:col>74</xdr:col>
      <xdr:colOff>133350</xdr:colOff>
      <xdr:row>30</xdr:row>
      <xdr:rowOff>171450</xdr:rowOff>
    </xdr:to>
    <xdr:grpSp>
      <xdr:nvGrpSpPr>
        <xdr:cNvPr id="132" name="Group 1865"/>
        <xdr:cNvGrpSpPr>
          <a:grpSpLocks noChangeAspect="1"/>
        </xdr:cNvGrpSpPr>
      </xdr:nvGrpSpPr>
      <xdr:grpSpPr>
        <a:xfrm>
          <a:off x="5452110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1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30</xdr:row>
      <xdr:rowOff>57150</xdr:rowOff>
    </xdr:from>
    <xdr:to>
      <xdr:col>22</xdr:col>
      <xdr:colOff>800100</xdr:colOff>
      <xdr:row>30</xdr:row>
      <xdr:rowOff>171450</xdr:rowOff>
    </xdr:to>
    <xdr:grpSp>
      <xdr:nvGrpSpPr>
        <xdr:cNvPr id="137" name="Group 1870"/>
        <xdr:cNvGrpSpPr>
          <a:grpSpLocks noChangeAspect="1"/>
        </xdr:cNvGrpSpPr>
      </xdr:nvGrpSpPr>
      <xdr:grpSpPr>
        <a:xfrm>
          <a:off x="162496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18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30</xdr:row>
      <xdr:rowOff>57150</xdr:rowOff>
    </xdr:from>
    <xdr:to>
      <xdr:col>56</xdr:col>
      <xdr:colOff>619125</xdr:colOff>
      <xdr:row>30</xdr:row>
      <xdr:rowOff>171450</xdr:rowOff>
    </xdr:to>
    <xdr:grpSp>
      <xdr:nvGrpSpPr>
        <xdr:cNvPr id="142" name="Group 1875"/>
        <xdr:cNvGrpSpPr>
          <a:grpSpLocks noChangeAspect="1"/>
        </xdr:cNvGrpSpPr>
      </xdr:nvGrpSpPr>
      <xdr:grpSpPr>
        <a:xfrm>
          <a:off x="415004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18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33</xdr:row>
      <xdr:rowOff>57150</xdr:rowOff>
    </xdr:from>
    <xdr:to>
      <xdr:col>60</xdr:col>
      <xdr:colOff>619125</xdr:colOff>
      <xdr:row>33</xdr:row>
      <xdr:rowOff>171450</xdr:rowOff>
    </xdr:to>
    <xdr:grpSp>
      <xdr:nvGrpSpPr>
        <xdr:cNvPr id="148" name="Group 1881"/>
        <xdr:cNvGrpSpPr>
          <a:grpSpLocks noChangeAspect="1"/>
        </xdr:cNvGrpSpPr>
      </xdr:nvGrpSpPr>
      <xdr:grpSpPr>
        <a:xfrm>
          <a:off x="444722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18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8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4" name="Group 1887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5" name="Line 18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161" name="Text Box 240" descr="Světlý šikmo nahoru"/>
        <xdr:cNvSpPr txBox="1">
          <a:spLocks noChangeArrowheads="1"/>
        </xdr:cNvSpPr>
      </xdr:nvSpPr>
      <xdr:spPr>
        <a:xfrm>
          <a:off x="369951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22</xdr:row>
      <xdr:rowOff>0</xdr:rowOff>
    </xdr:to>
    <xdr:grpSp>
      <xdr:nvGrpSpPr>
        <xdr:cNvPr id="162" name="Group 245"/>
        <xdr:cNvGrpSpPr>
          <a:grpSpLocks/>
        </xdr:cNvGrpSpPr>
      </xdr:nvGrpSpPr>
      <xdr:grpSpPr>
        <a:xfrm>
          <a:off x="37966650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6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9"/>
      <c r="C2" s="120"/>
      <c r="D2" s="120"/>
      <c r="E2" s="35" t="s">
        <v>31</v>
      </c>
      <c r="F2" s="120"/>
      <c r="G2" s="120"/>
      <c r="H2" s="12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9"/>
      <c r="AE2" s="120"/>
      <c r="AF2" s="120"/>
      <c r="AG2" s="35" t="s">
        <v>32</v>
      </c>
      <c r="AH2" s="120"/>
      <c r="AI2" s="120"/>
      <c r="AJ2" s="12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27</v>
      </c>
      <c r="Q3"/>
      <c r="S3" s="36" t="s">
        <v>29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451" t="s">
        <v>24</v>
      </c>
      <c r="K4" s="445"/>
      <c r="L4" s="445"/>
      <c r="M4" s="445"/>
      <c r="N4" s="445"/>
      <c r="O4" s="445"/>
      <c r="P4" s="46"/>
      <c r="Q4" s="47"/>
      <c r="R4" s="47"/>
      <c r="S4" s="47"/>
      <c r="T4" s="47"/>
      <c r="U4" s="47"/>
      <c r="V4" s="48"/>
      <c r="W4" s="445" t="s">
        <v>24</v>
      </c>
      <c r="X4" s="445"/>
      <c r="Y4" s="445"/>
      <c r="Z4" s="445"/>
      <c r="AA4" s="445"/>
      <c r="AB4" s="446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8"/>
      <c r="J5" s="452" t="s">
        <v>28</v>
      </c>
      <c r="K5" s="450"/>
      <c r="L5" s="443" t="s">
        <v>44</v>
      </c>
      <c r="M5" s="444"/>
      <c r="N5" s="443"/>
      <c r="O5" s="444"/>
      <c r="P5" s="50"/>
      <c r="Q5" s="62"/>
      <c r="R5" s="54"/>
      <c r="S5" s="21" t="s">
        <v>26</v>
      </c>
      <c r="T5" s="53"/>
      <c r="U5" s="62"/>
      <c r="V5" s="51"/>
      <c r="W5" s="449" t="s">
        <v>36</v>
      </c>
      <c r="X5" s="450"/>
      <c r="Y5" s="443" t="s">
        <v>44</v>
      </c>
      <c r="Z5" s="444"/>
      <c r="AA5" s="447" t="s">
        <v>28</v>
      </c>
      <c r="AB5" s="448"/>
      <c r="AC5" s="43"/>
      <c r="AD5" s="23"/>
      <c r="AE5" s="17"/>
      <c r="AF5" s="17"/>
      <c r="AG5" s="9" t="s">
        <v>17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9"/>
      <c r="K6" s="130"/>
      <c r="L6" s="191"/>
      <c r="M6" s="133"/>
      <c r="N6" s="191"/>
      <c r="O6" s="133"/>
      <c r="P6" s="50"/>
      <c r="Q6" s="62"/>
      <c r="R6" s="62"/>
      <c r="S6" s="62"/>
      <c r="T6" s="62"/>
      <c r="U6" s="62"/>
      <c r="V6" s="51"/>
      <c r="W6" s="134"/>
      <c r="X6" s="133"/>
      <c r="Y6" s="134"/>
      <c r="Z6" s="133"/>
      <c r="AA6" s="135"/>
      <c r="AB6" s="136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15</v>
      </c>
      <c r="F7" s="10"/>
      <c r="G7" s="10"/>
      <c r="H7" s="13"/>
      <c r="I7" s="38"/>
      <c r="J7" s="55"/>
      <c r="K7" s="3"/>
      <c r="L7" s="192"/>
      <c r="M7" s="59"/>
      <c r="N7" s="192"/>
      <c r="O7" s="59"/>
      <c r="P7" s="50"/>
      <c r="Q7" s="131"/>
      <c r="R7" s="42"/>
      <c r="S7" s="162" t="s">
        <v>48</v>
      </c>
      <c r="T7" s="131"/>
      <c r="U7" s="42"/>
      <c r="V7" s="51"/>
      <c r="W7" s="42"/>
      <c r="X7" s="59"/>
      <c r="Y7" s="42"/>
      <c r="Z7" s="59"/>
      <c r="AA7" s="38"/>
      <c r="AB7" s="60"/>
      <c r="AC7" s="43"/>
      <c r="AD7" s="8"/>
      <c r="AE7" s="10"/>
      <c r="AF7" s="10"/>
      <c r="AG7" s="11" t="s">
        <v>15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53</v>
      </c>
      <c r="F8" s="10"/>
      <c r="G8" s="10"/>
      <c r="H8" s="13"/>
      <c r="I8" s="38"/>
      <c r="J8" s="465" t="s">
        <v>22</v>
      </c>
      <c r="K8" s="466"/>
      <c r="L8" s="473" t="s">
        <v>45</v>
      </c>
      <c r="M8" s="474"/>
      <c r="N8" s="473"/>
      <c r="O8" s="474"/>
      <c r="P8" s="50"/>
      <c r="Q8" s="131"/>
      <c r="R8" s="131"/>
      <c r="S8" s="132" t="s">
        <v>47</v>
      </c>
      <c r="T8" s="131"/>
      <c r="U8" s="131"/>
      <c r="V8" s="51"/>
      <c r="W8" s="461" t="s">
        <v>39</v>
      </c>
      <c r="X8" s="462"/>
      <c r="Y8" s="473" t="s">
        <v>46</v>
      </c>
      <c r="Z8" s="474"/>
      <c r="AA8" s="469" t="s">
        <v>22</v>
      </c>
      <c r="AB8" s="470"/>
      <c r="AC8" s="43"/>
      <c r="AD8" s="8"/>
      <c r="AE8" s="10"/>
      <c r="AF8" s="10"/>
      <c r="AG8" s="32" t="s">
        <v>53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467">
        <v>64.12</v>
      </c>
      <c r="K9" s="468"/>
      <c r="L9" s="475">
        <v>64.028</v>
      </c>
      <c r="M9" s="476"/>
      <c r="N9" s="475"/>
      <c r="O9" s="476"/>
      <c r="P9" s="50"/>
      <c r="Q9" s="38"/>
      <c r="R9" s="38"/>
      <c r="S9" s="195" t="s">
        <v>38</v>
      </c>
      <c r="T9" s="38"/>
      <c r="U9" s="38"/>
      <c r="V9" s="51"/>
      <c r="W9" s="463">
        <v>63.606</v>
      </c>
      <c r="X9" s="464"/>
      <c r="Y9" s="463">
        <v>63.606</v>
      </c>
      <c r="Z9" s="464"/>
      <c r="AA9" s="471">
        <v>63.433</v>
      </c>
      <c r="AB9" s="472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25</v>
      </c>
      <c r="F10" s="7"/>
      <c r="G10" s="7"/>
      <c r="H10" s="22"/>
      <c r="I10" s="38"/>
      <c r="J10" s="58"/>
      <c r="K10" s="59"/>
      <c r="L10" s="122"/>
      <c r="M10" s="57"/>
      <c r="N10" s="1"/>
      <c r="O10" s="56"/>
      <c r="P10" s="50"/>
      <c r="Q10" s="38"/>
      <c r="R10" s="38"/>
      <c r="S10" s="12" t="s">
        <v>16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25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39"/>
      <c r="R14" s="140"/>
      <c r="S14" s="141"/>
      <c r="T14" s="142"/>
      <c r="U14" s="143"/>
      <c r="V14"/>
      <c r="W14"/>
      <c r="X14"/>
      <c r="Y14"/>
      <c r="Z14"/>
      <c r="AA14"/>
      <c r="AB14"/>
      <c r="AC14" s="43"/>
      <c r="AD14" s="150"/>
      <c r="AE14" s="151"/>
      <c r="AF14" s="151"/>
      <c r="AG14" s="152" t="s">
        <v>35</v>
      </c>
      <c r="AH14" s="151"/>
      <c r="AI14" s="151"/>
      <c r="AJ14" s="153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4"/>
      <c r="R15" s="78"/>
      <c r="S15" s="137" t="s">
        <v>33</v>
      </c>
      <c r="T15" s="61"/>
      <c r="U15" s="145"/>
      <c r="V15"/>
      <c r="W15"/>
      <c r="X15"/>
      <c r="Y15"/>
      <c r="Z15"/>
      <c r="AA15"/>
      <c r="AB15"/>
      <c r="AC15" s="43"/>
      <c r="AD15" s="154"/>
      <c r="AE15" s="155"/>
      <c r="AF15" s="155"/>
      <c r="AG15" s="156" t="s">
        <v>37</v>
      </c>
      <c r="AH15" s="155"/>
      <c r="AI15" s="155"/>
      <c r="AJ15" s="157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44"/>
      <c r="R16" s="78"/>
      <c r="S16" s="78"/>
      <c r="T16" s="61"/>
      <c r="U16" s="145"/>
      <c r="V16"/>
      <c r="W16"/>
      <c r="X16"/>
      <c r="Y16"/>
      <c r="Z16"/>
      <c r="AA16"/>
      <c r="AB16"/>
      <c r="AC16" s="43"/>
      <c r="AD16" s="154"/>
      <c r="AE16" s="155"/>
      <c r="AF16" s="155"/>
      <c r="AG16" s="156" t="s">
        <v>60</v>
      </c>
      <c r="AH16" s="155"/>
      <c r="AI16" s="155"/>
      <c r="AJ16" s="157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44"/>
      <c r="R17" s="61"/>
      <c r="S17" s="138" t="s">
        <v>34</v>
      </c>
      <c r="T17" s="61"/>
      <c r="U17" s="145"/>
      <c r="V17"/>
      <c r="W17"/>
      <c r="X17"/>
      <c r="Y17"/>
      <c r="Z17"/>
      <c r="AA17"/>
      <c r="AB17"/>
      <c r="AC17" s="61"/>
      <c r="AD17" s="154"/>
      <c r="AE17" s="155"/>
      <c r="AF17" s="155"/>
      <c r="AG17" s="156" t="s">
        <v>62</v>
      </c>
      <c r="AH17" s="155"/>
      <c r="AI17" s="155"/>
      <c r="AJ17" s="157"/>
      <c r="AK17" s="61"/>
    </row>
    <row r="18" spans="9:37" s="63" customFormat="1" ht="18" customHeight="1">
      <c r="I18" s="38"/>
      <c r="Q18" s="144"/>
      <c r="R18" s="78"/>
      <c r="S18" s="78"/>
      <c r="T18" s="61"/>
      <c r="U18" s="145"/>
      <c r="V18"/>
      <c r="W18"/>
      <c r="X18"/>
      <c r="Y18"/>
      <c r="Z18"/>
      <c r="AA18"/>
      <c r="AB18"/>
      <c r="AC18" s="61"/>
      <c r="AD18" s="158"/>
      <c r="AE18" s="159"/>
      <c r="AF18" s="159"/>
      <c r="AG18" s="160" t="s">
        <v>61</v>
      </c>
      <c r="AH18" s="159"/>
      <c r="AI18" s="159"/>
      <c r="AJ18" s="161"/>
      <c r="AK18" s="61"/>
    </row>
    <row r="19" spans="17:21" s="63" customFormat="1" ht="18" customHeight="1">
      <c r="Q19" s="144"/>
      <c r="R19" s="78"/>
      <c r="S19" s="197" t="s">
        <v>56</v>
      </c>
      <c r="T19" s="61"/>
      <c r="U19" s="145"/>
    </row>
    <row r="20" spans="17:21" s="63" customFormat="1" ht="18" customHeight="1" thickBot="1">
      <c r="Q20" s="146"/>
      <c r="R20" s="147"/>
      <c r="S20" s="148"/>
      <c r="T20" s="148"/>
      <c r="U20" s="149"/>
    </row>
    <row r="21" spans="9:37" s="63" customFormat="1" ht="18" customHeight="1">
      <c r="I21" s="38"/>
      <c r="R21" s="71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>
      <c r="F30" s="198" t="s">
        <v>59</v>
      </c>
    </row>
    <row r="31" spans="6:19" s="63" customFormat="1" ht="18" customHeight="1">
      <c r="F31" s="5"/>
      <c r="H31" s="5"/>
      <c r="S31" s="61"/>
    </row>
    <row r="32" spans="2:37" s="63" customFormat="1" ht="18" customHeight="1">
      <c r="B32" s="61"/>
      <c r="E32" s="61"/>
      <c r="I32" s="5"/>
      <c r="J32" s="5"/>
      <c r="K32" s="5"/>
      <c r="L32" s="5"/>
      <c r="Y32" s="5"/>
      <c r="AA32" s="71"/>
      <c r="AJ32" s="61"/>
      <c r="AK32" s="61"/>
    </row>
    <row r="33" spans="2:37" s="63" customFormat="1" ht="18" customHeight="1">
      <c r="B33" s="61"/>
      <c r="E33" s="61"/>
      <c r="F33" s="61"/>
      <c r="G33" s="61"/>
      <c r="L33" s="5"/>
      <c r="M33" s="5"/>
      <c r="O33" s="71"/>
      <c r="P33" s="72"/>
      <c r="Q33" s="71"/>
      <c r="R33" s="71"/>
      <c r="T33" s="71"/>
      <c r="U33" s="71"/>
      <c r="V33" s="71"/>
      <c r="Y33" s="71"/>
      <c r="AA33" s="74" t="s">
        <v>23</v>
      </c>
      <c r="AD33" s="5"/>
      <c r="AE33" s="5"/>
      <c r="AF33" s="71"/>
      <c r="AJ33" s="61"/>
      <c r="AK33" s="61"/>
    </row>
    <row r="34" spans="2:37" s="63" customFormat="1" ht="18" customHeight="1">
      <c r="B34" s="61"/>
      <c r="E34" s="61"/>
      <c r="F34" s="61"/>
      <c r="G34" s="61"/>
      <c r="H34" s="61"/>
      <c r="J34" s="5"/>
      <c r="K34" s="168" t="s">
        <v>13</v>
      </c>
      <c r="O34" s="165">
        <v>3</v>
      </c>
      <c r="P34" s="71"/>
      <c r="Q34" s="61"/>
      <c r="R34" s="71"/>
      <c r="T34" s="71"/>
      <c r="U34" s="71"/>
      <c r="V34" s="89"/>
      <c r="W34" s="89"/>
      <c r="X34" s="71"/>
      <c r="Y34" s="71"/>
      <c r="AD34" s="71"/>
      <c r="AE34" s="71"/>
      <c r="AF34" s="5"/>
      <c r="AI34" s="5"/>
      <c r="AJ34" s="61"/>
      <c r="AK34" s="61"/>
    </row>
    <row r="35" spans="2:37" s="63" customFormat="1" ht="18" customHeight="1">
      <c r="B35" s="61"/>
      <c r="E35" s="61"/>
      <c r="G35" s="5"/>
      <c r="J35" s="5"/>
      <c r="K35" s="5"/>
      <c r="L35" s="5"/>
      <c r="M35" s="5"/>
      <c r="N35" s="5"/>
      <c r="O35" s="5"/>
      <c r="Q35" s="71"/>
      <c r="S35" s="5"/>
      <c r="T35" s="71"/>
      <c r="Y35" s="5"/>
      <c r="Z35" s="5"/>
      <c r="AA35" s="5"/>
      <c r="AB35" s="5"/>
      <c r="AC35" s="89"/>
      <c r="AE35" s="5"/>
      <c r="AF35"/>
      <c r="AG35" s="196" t="s">
        <v>46</v>
      </c>
      <c r="AH35"/>
      <c r="AI35" s="6"/>
      <c r="AJ35" s="61"/>
      <c r="AK35" s="61"/>
    </row>
    <row r="36" spans="2:37" s="63" customFormat="1" ht="18" customHeight="1">
      <c r="B36" s="61"/>
      <c r="D36" s="6"/>
      <c r="E36" s="61"/>
      <c r="F36" s="5"/>
      <c r="G36" s="61"/>
      <c r="I36" s="5"/>
      <c r="J36" s="5"/>
      <c r="M36" s="5"/>
      <c r="N36" s="61"/>
      <c r="O36" s="71"/>
      <c r="R36" s="71"/>
      <c r="S36" s="71"/>
      <c r="T36" s="71"/>
      <c r="U36" s="71"/>
      <c r="V36" s="71"/>
      <c r="Y36" s="5"/>
      <c r="AB36" s="5"/>
      <c r="AC36" s="89"/>
      <c r="AF36" s="72"/>
      <c r="AI36" s="6"/>
      <c r="AJ36" s="167" t="s">
        <v>22</v>
      </c>
      <c r="AK36" s="61"/>
    </row>
    <row r="37" spans="2:37" s="63" customFormat="1" ht="18" customHeight="1">
      <c r="B37" s="61"/>
      <c r="E37" s="190">
        <v>1</v>
      </c>
      <c r="G37" s="164">
        <v>2</v>
      </c>
      <c r="J37" s="5"/>
      <c r="M37" s="71"/>
      <c r="O37" s="71"/>
      <c r="R37" s="71"/>
      <c r="S37" s="71"/>
      <c r="T37" s="71"/>
      <c r="U37" s="71"/>
      <c r="V37" s="71"/>
      <c r="W37" s="5"/>
      <c r="X37" s="74"/>
      <c r="Y37" s="89"/>
      <c r="AB37" s="5"/>
      <c r="AC37" s="5"/>
      <c r="AE37" s="164">
        <v>4</v>
      </c>
      <c r="AG37" s="190">
        <v>5</v>
      </c>
      <c r="AI37" s="5"/>
      <c r="AJ37" s="61"/>
      <c r="AK37" s="61"/>
    </row>
    <row r="38" spans="2:37" s="63" customFormat="1" ht="18" customHeight="1">
      <c r="B38" s="5"/>
      <c r="D38" s="5"/>
      <c r="E38" s="5"/>
      <c r="F38" s="5"/>
      <c r="G38" s="5"/>
      <c r="H38" s="5"/>
      <c r="K38" s="5"/>
      <c r="L38" s="71"/>
      <c r="M38" s="71"/>
      <c r="N38" s="71"/>
      <c r="O38" s="75"/>
      <c r="R38" s="71"/>
      <c r="S38" s="6"/>
      <c r="T38" s="5"/>
      <c r="U38" s="71"/>
      <c r="V38" s="71"/>
      <c r="W38" s="5"/>
      <c r="X38" s="71"/>
      <c r="AA38" s="71"/>
      <c r="AB38" s="71"/>
      <c r="AC38" s="5"/>
      <c r="AD38" s="5"/>
      <c r="AE38" s="5"/>
      <c r="AF38" s="5"/>
      <c r="AG38" s="5"/>
      <c r="AH38" s="5"/>
      <c r="AI38" s="5"/>
      <c r="AJ38" s="5"/>
      <c r="AK38" s="61"/>
    </row>
    <row r="39" spans="2:37" s="63" customFormat="1" ht="18" customHeight="1">
      <c r="B39" s="61"/>
      <c r="D39" s="5"/>
      <c r="E39" s="71"/>
      <c r="G39" s="72"/>
      <c r="H39" s="5"/>
      <c r="I39" s="5"/>
      <c r="J39" s="5"/>
      <c r="K39" s="71"/>
      <c r="L39" s="71"/>
      <c r="M39" s="71"/>
      <c r="Q39" s="76"/>
      <c r="R39" s="71"/>
      <c r="S39" s="5"/>
      <c r="T39" s="77"/>
      <c r="U39" s="89"/>
      <c r="V39" s="71"/>
      <c r="Y39" s="71"/>
      <c r="Z39" s="71"/>
      <c r="AB39" s="5"/>
      <c r="AC39" s="5"/>
      <c r="AD39" s="5"/>
      <c r="AE39" s="61"/>
      <c r="AF39" s="71"/>
      <c r="AH39" s="6"/>
      <c r="AI39" s="5"/>
      <c r="AK39" s="61"/>
    </row>
    <row r="40" spans="2:37" s="63" customFormat="1" ht="18" customHeight="1">
      <c r="B40" s="166" t="s">
        <v>22</v>
      </c>
      <c r="D40" s="5"/>
      <c r="E40" s="194" t="s">
        <v>45</v>
      </c>
      <c r="G40" s="5"/>
      <c r="L40" s="71"/>
      <c r="M40" s="71"/>
      <c r="N40" s="76"/>
      <c r="O40" s="71"/>
      <c r="P40" s="71"/>
      <c r="R40" s="71"/>
      <c r="S40" s="5"/>
      <c r="T40" s="5"/>
      <c r="U40" s="89"/>
      <c r="W40" s="5"/>
      <c r="X40" s="71"/>
      <c r="Y40" s="78"/>
      <c r="AB40" s="5"/>
      <c r="AC40" s="5"/>
      <c r="AD40" s="5"/>
      <c r="AF40" s="74"/>
      <c r="AG40" s="185" t="s">
        <v>55</v>
      </c>
      <c r="AI40" s="5"/>
      <c r="AJ40" s="61"/>
      <c r="AK40" s="61"/>
    </row>
    <row r="41" spans="7:37" s="63" customFormat="1" ht="18" customHeight="1">
      <c r="G41" s="5"/>
      <c r="H41" s="5"/>
      <c r="I41" s="5"/>
      <c r="J41" s="5"/>
      <c r="K41" s="5"/>
      <c r="L41" s="5"/>
      <c r="T41" s="71"/>
      <c r="U41" s="71"/>
      <c r="V41" s="71"/>
      <c r="W41" s="71"/>
      <c r="X41" s="71"/>
      <c r="Z41" s="5"/>
      <c r="AA41" s="5"/>
      <c r="AC41" s="5"/>
      <c r="AK41" s="61"/>
    </row>
    <row r="42" spans="2:37" s="63" customFormat="1" ht="18" customHeight="1">
      <c r="B42" s="61"/>
      <c r="C42" s="71"/>
      <c r="D42" s="5"/>
      <c r="F42" s="71"/>
      <c r="G42" s="5"/>
      <c r="H42" s="61"/>
      <c r="I42" s="5"/>
      <c r="J42" s="5"/>
      <c r="L42" s="71"/>
      <c r="M42" s="5"/>
      <c r="N42" s="76"/>
      <c r="O42" s="71"/>
      <c r="R42" s="71"/>
      <c r="S42" s="6"/>
      <c r="U42" s="71"/>
      <c r="V42" s="71"/>
      <c r="W42" s="76"/>
      <c r="X42" s="71"/>
      <c r="Y42" s="5"/>
      <c r="AA42" s="71"/>
      <c r="AB42" s="5"/>
      <c r="AC42" s="5"/>
      <c r="AD42" s="71"/>
      <c r="AF42" s="74"/>
      <c r="AH42" s="5"/>
      <c r="AI42" s="71"/>
      <c r="AJ42" s="71"/>
      <c r="AK42" s="61"/>
    </row>
    <row r="43" spans="2:37" s="63" customFormat="1" ht="18" customHeight="1">
      <c r="B43" s="76"/>
      <c r="I43" s="73"/>
      <c r="J43" s="5"/>
      <c r="K43" s="5"/>
      <c r="L43" s="5"/>
      <c r="M43" s="71"/>
      <c r="N43" s="76"/>
      <c r="O43" s="71"/>
      <c r="P43" s="71"/>
      <c r="Q43" s="71"/>
      <c r="R43" s="71"/>
      <c r="S43" s="76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8"/>
      <c r="J44"/>
      <c r="K44" s="5"/>
      <c r="L44" s="5"/>
      <c r="M44" s="5"/>
      <c r="O44" s="5"/>
      <c r="P44" s="5"/>
      <c r="Q44" s="61"/>
      <c r="R44" s="71"/>
      <c r="S44" s="5"/>
      <c r="T44" s="76"/>
      <c r="U44" s="71"/>
      <c r="V44" s="71"/>
      <c r="X44" s="5"/>
      <c r="Y44" s="5"/>
      <c r="Z44" s="5"/>
      <c r="AA44" s="5"/>
      <c r="AD44" s="71"/>
      <c r="AE44" s="73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1"/>
      <c r="D45" s="71"/>
      <c r="F45" s="5"/>
      <c r="K45" s="5"/>
      <c r="M45" s="5"/>
      <c r="N45" s="5"/>
      <c r="Y45" s="5"/>
      <c r="Z45" s="5"/>
      <c r="AF45" s="71"/>
      <c r="AG45" s="71"/>
      <c r="AH45" s="71"/>
      <c r="AJ45" s="61"/>
      <c r="AK45" s="61"/>
    </row>
    <row r="46" spans="2:37" s="63" customFormat="1" ht="18" customHeight="1">
      <c r="B46" s="61"/>
      <c r="K46" s="5"/>
      <c r="M46" s="71"/>
      <c r="N46" s="5"/>
      <c r="AB46" s="71"/>
      <c r="AC46" s="71"/>
      <c r="AD46" s="71"/>
      <c r="AE46" s="71"/>
      <c r="AG46" s="61"/>
      <c r="AH46" s="61"/>
      <c r="AI46" s="79"/>
      <c r="AJ46" s="61"/>
      <c r="AK46" s="61"/>
    </row>
    <row r="47" s="63" customFormat="1" ht="18" customHeight="1"/>
    <row r="48" s="63" customFormat="1" ht="18" customHeight="1"/>
    <row r="49" spans="2:37" s="63" customFormat="1" ht="18" customHeigh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="63" customFormat="1" ht="18" customHeight="1"/>
    <row r="51" s="63" customFormat="1" ht="18" customHeight="1" thickBot="1"/>
    <row r="52" spans="2:36" s="4" customFormat="1" ht="36" customHeight="1">
      <c r="B52" s="453" t="s">
        <v>18</v>
      </c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5"/>
      <c r="O52" s="456" t="s">
        <v>20</v>
      </c>
      <c r="P52" s="457"/>
      <c r="Q52" s="457"/>
      <c r="R52" s="458"/>
      <c r="S52" s="169"/>
      <c r="T52" s="456" t="s">
        <v>21</v>
      </c>
      <c r="U52" s="457"/>
      <c r="V52" s="457"/>
      <c r="W52" s="458"/>
      <c r="X52" s="459" t="s">
        <v>18</v>
      </c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60"/>
    </row>
    <row r="53" spans="2:36" s="4" customFormat="1" ht="24.75" customHeight="1" thickBot="1">
      <c r="B53" s="81" t="s">
        <v>2</v>
      </c>
      <c r="C53" s="82" t="s">
        <v>3</v>
      </c>
      <c r="D53" s="82" t="s">
        <v>4</v>
      </c>
      <c r="E53" s="82" t="s">
        <v>5</v>
      </c>
      <c r="F53" s="82" t="s">
        <v>19</v>
      </c>
      <c r="G53" s="83"/>
      <c r="H53" s="170"/>
      <c r="I53" s="170"/>
      <c r="J53" s="84" t="s">
        <v>9</v>
      </c>
      <c r="K53" s="170"/>
      <c r="L53" s="170"/>
      <c r="M53" s="170"/>
      <c r="N53" s="170"/>
      <c r="O53" s="90" t="s">
        <v>2</v>
      </c>
      <c r="P53" s="91" t="s">
        <v>6</v>
      </c>
      <c r="Q53" s="91" t="s">
        <v>7</v>
      </c>
      <c r="R53" s="92" t="s">
        <v>8</v>
      </c>
      <c r="S53" s="101" t="s">
        <v>0</v>
      </c>
      <c r="T53" s="90" t="s">
        <v>2</v>
      </c>
      <c r="U53" s="91" t="s">
        <v>6</v>
      </c>
      <c r="V53" s="91" t="s">
        <v>7</v>
      </c>
      <c r="W53" s="93" t="s">
        <v>8</v>
      </c>
      <c r="X53" s="81" t="s">
        <v>2</v>
      </c>
      <c r="Y53" s="82" t="s">
        <v>3</v>
      </c>
      <c r="Z53" s="82" t="s">
        <v>4</v>
      </c>
      <c r="AA53" s="82" t="s">
        <v>5</v>
      </c>
      <c r="AB53" s="82" t="s">
        <v>19</v>
      </c>
      <c r="AC53" s="83"/>
      <c r="AD53" s="170"/>
      <c r="AE53" s="170"/>
      <c r="AF53" s="84" t="s">
        <v>9</v>
      </c>
      <c r="AG53" s="170"/>
      <c r="AH53" s="170"/>
      <c r="AI53" s="170"/>
      <c r="AJ53" s="171"/>
    </row>
    <row r="54" spans="2:36" s="4" customFormat="1" ht="24.75" customHeight="1" thickTop="1">
      <c r="B54" s="30"/>
      <c r="C54" s="85"/>
      <c r="D54" s="18"/>
      <c r="E54" s="104"/>
      <c r="F54" s="19"/>
      <c r="G54" s="86"/>
      <c r="H54" s="87"/>
      <c r="I54" s="172"/>
      <c r="J54" s="87"/>
      <c r="K54" s="87"/>
      <c r="L54" s="87"/>
      <c r="M54" s="87"/>
      <c r="N54" s="88"/>
      <c r="O54" s="98"/>
      <c r="P54" s="99"/>
      <c r="Q54" s="99"/>
      <c r="R54" s="100"/>
      <c r="S54" s="106"/>
      <c r="T54" s="98"/>
      <c r="U54" s="102"/>
      <c r="V54" s="102"/>
      <c r="W54" s="103"/>
      <c r="X54" s="30"/>
      <c r="Y54" s="173"/>
      <c r="Z54" s="174"/>
      <c r="AA54" s="173"/>
      <c r="AB54" s="19"/>
      <c r="AC54" s="175"/>
      <c r="AD54" s="87"/>
      <c r="AE54" s="87"/>
      <c r="AF54" s="17"/>
      <c r="AG54" s="17"/>
      <c r="AH54" s="87"/>
      <c r="AI54" s="87"/>
      <c r="AJ54" s="88"/>
    </row>
    <row r="55" spans="2:36" s="4" customFormat="1" ht="24.75" customHeight="1">
      <c r="B55" s="189">
        <v>1</v>
      </c>
      <c r="C55" s="96">
        <v>64.026</v>
      </c>
      <c r="D55" s="97">
        <v>-51</v>
      </c>
      <c r="E55" s="95">
        <f>C55+(D55/1000)</f>
        <v>63.974999999999994</v>
      </c>
      <c r="F55" s="186" t="s">
        <v>40</v>
      </c>
      <c r="G55" s="187" t="s">
        <v>41</v>
      </c>
      <c r="H55" s="87"/>
      <c r="I55" s="172"/>
      <c r="J55" s="87"/>
      <c r="K55" s="188" t="s">
        <v>42</v>
      </c>
      <c r="L55" s="87"/>
      <c r="M55" s="87"/>
      <c r="N55" s="178"/>
      <c r="O55" s="98"/>
      <c r="P55" s="99"/>
      <c r="Q55" s="99"/>
      <c r="R55" s="100"/>
      <c r="S55" s="110" t="s">
        <v>54</v>
      </c>
      <c r="T55" s="98"/>
      <c r="U55" s="102"/>
      <c r="V55" s="102"/>
      <c r="W55" s="103"/>
      <c r="X55" s="30"/>
      <c r="Y55" s="85"/>
      <c r="Z55" s="19"/>
      <c r="AA55" s="85"/>
      <c r="AB55" s="19"/>
      <c r="AC55" s="175"/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30"/>
      <c r="C56" s="85"/>
      <c r="D56" s="18"/>
      <c r="E56" s="104"/>
      <c r="F56" s="19"/>
      <c r="G56" s="86"/>
      <c r="H56" s="87"/>
      <c r="I56" s="172"/>
      <c r="J56" s="87"/>
      <c r="K56" s="87"/>
      <c r="L56" s="87"/>
      <c r="M56" s="87"/>
      <c r="N56" s="178"/>
      <c r="O56" s="128">
        <v>1</v>
      </c>
      <c r="P56" s="125">
        <v>63.936</v>
      </c>
      <c r="Q56" s="125">
        <v>63.698</v>
      </c>
      <c r="R56" s="109">
        <f>(P56-Q56)*1000</f>
        <v>237.99999999999955</v>
      </c>
      <c r="S56" s="112" t="s">
        <v>1</v>
      </c>
      <c r="T56" s="98"/>
      <c r="U56" s="102"/>
      <c r="V56" s="102"/>
      <c r="W56" s="103"/>
      <c r="X56" s="107">
        <v>4</v>
      </c>
      <c r="Y56" s="108">
        <v>63.647</v>
      </c>
      <c r="Z56" s="94">
        <v>51</v>
      </c>
      <c r="AA56" s="95">
        <f>Y56+(Z56/1000)</f>
        <v>63.698</v>
      </c>
      <c r="AB56" s="19" t="s">
        <v>14</v>
      </c>
      <c r="AC56" s="163" t="s">
        <v>58</v>
      </c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107">
        <v>2</v>
      </c>
      <c r="C57" s="108">
        <v>63.987</v>
      </c>
      <c r="D57" s="97">
        <v>-51</v>
      </c>
      <c r="E57" s="95">
        <f>C57+(D57/1000)</f>
        <v>63.936</v>
      </c>
      <c r="F57" s="19" t="s">
        <v>14</v>
      </c>
      <c r="G57" s="163" t="s">
        <v>57</v>
      </c>
      <c r="H57" s="87"/>
      <c r="I57" s="172"/>
      <c r="J57" s="87"/>
      <c r="K57" s="87"/>
      <c r="L57" s="87"/>
      <c r="M57" s="87"/>
      <c r="N57" s="178"/>
      <c r="O57" s="98"/>
      <c r="P57" s="99"/>
      <c r="Q57" s="99"/>
      <c r="R57" s="105"/>
      <c r="S57" s="106"/>
      <c r="T57" s="126" t="s">
        <v>43</v>
      </c>
      <c r="U57" s="193">
        <v>63.869</v>
      </c>
      <c r="V57" s="193">
        <v>63.744</v>
      </c>
      <c r="W57" s="111">
        <f>(U57-V57)*1000</f>
        <v>125</v>
      </c>
      <c r="X57" s="30"/>
      <c r="Y57" s="85"/>
      <c r="Z57" s="18"/>
      <c r="AA57" s="104"/>
      <c r="AB57" s="19"/>
      <c r="AC57" s="175"/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30"/>
      <c r="C58" s="85"/>
      <c r="D58" s="18"/>
      <c r="E58" s="104"/>
      <c r="F58" s="19"/>
      <c r="G58" s="86"/>
      <c r="H58" s="87"/>
      <c r="I58" s="172"/>
      <c r="J58" s="87"/>
      <c r="K58" s="87"/>
      <c r="L58" s="87"/>
      <c r="M58" s="87"/>
      <c r="N58" s="178"/>
      <c r="O58" s="127">
        <v>2</v>
      </c>
      <c r="P58" s="125">
        <v>63.975</v>
      </c>
      <c r="Q58" s="125">
        <v>63.659</v>
      </c>
      <c r="R58" s="109">
        <f>(P58-Q58)*1000</f>
        <v>316.0000000000025</v>
      </c>
      <c r="S58" s="113" t="s">
        <v>52</v>
      </c>
      <c r="T58" s="98"/>
      <c r="U58" s="102"/>
      <c r="V58" s="102"/>
      <c r="W58" s="103"/>
      <c r="X58" s="189">
        <v>5</v>
      </c>
      <c r="Y58" s="96">
        <v>63.608</v>
      </c>
      <c r="Z58" s="97">
        <v>51</v>
      </c>
      <c r="AA58" s="95">
        <f>Y58+(Z58/1000)</f>
        <v>63.659</v>
      </c>
      <c r="AB58" s="186" t="s">
        <v>40</v>
      </c>
      <c r="AC58" s="187" t="s">
        <v>50</v>
      </c>
      <c r="AD58" s="87"/>
      <c r="AE58" s="87"/>
      <c r="AF58" s="87"/>
      <c r="AG58" s="188" t="s">
        <v>51</v>
      </c>
      <c r="AH58" s="17"/>
      <c r="AI58" s="87"/>
      <c r="AJ58" s="88"/>
    </row>
    <row r="59" spans="2:36" s="4" customFormat="1" ht="24.75" customHeight="1">
      <c r="B59" s="123">
        <v>3</v>
      </c>
      <c r="C59" s="124">
        <v>63.896</v>
      </c>
      <c r="D59" s="97">
        <v>46</v>
      </c>
      <c r="E59" s="95">
        <f>C59+(D59/1000)</f>
        <v>63.942</v>
      </c>
      <c r="F59" s="19" t="s">
        <v>14</v>
      </c>
      <c r="G59" s="163" t="s">
        <v>49</v>
      </c>
      <c r="H59" s="87"/>
      <c r="I59" s="172"/>
      <c r="J59" s="87"/>
      <c r="K59" s="87"/>
      <c r="L59" s="87"/>
      <c r="M59" s="87"/>
      <c r="N59" s="178"/>
      <c r="O59" s="98"/>
      <c r="P59" s="99"/>
      <c r="Q59" s="99"/>
      <c r="R59" s="105"/>
      <c r="S59" s="113">
        <v>2013</v>
      </c>
      <c r="T59" s="98"/>
      <c r="U59" s="102"/>
      <c r="V59" s="102"/>
      <c r="W59" s="103"/>
      <c r="X59" s="30"/>
      <c r="Y59" s="85"/>
      <c r="Z59" s="18"/>
      <c r="AA59" s="104"/>
      <c r="AB59" s="19"/>
      <c r="AC59" s="175"/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4"/>
      <c r="C60" s="115"/>
      <c r="D60" s="20"/>
      <c r="E60" s="115"/>
      <c r="F60" s="20"/>
      <c r="G60" s="116"/>
      <c r="H60" s="117"/>
      <c r="I60" s="117"/>
      <c r="J60" s="117"/>
      <c r="K60" s="117"/>
      <c r="L60" s="117"/>
      <c r="M60" s="117"/>
      <c r="N60" s="177"/>
      <c r="O60" s="179"/>
      <c r="P60" s="180"/>
      <c r="Q60" s="180"/>
      <c r="R60" s="181"/>
      <c r="S60" s="182"/>
      <c r="T60" s="179"/>
      <c r="U60" s="183"/>
      <c r="V60" s="180"/>
      <c r="W60" s="184"/>
      <c r="X60" s="114"/>
      <c r="Y60" s="115"/>
      <c r="Z60" s="20"/>
      <c r="AA60" s="115"/>
      <c r="AB60" s="20"/>
      <c r="AC60" s="117"/>
      <c r="AD60" s="117"/>
      <c r="AE60" s="117"/>
      <c r="AF60" s="117"/>
      <c r="AG60" s="176"/>
      <c r="AH60" s="176"/>
      <c r="AI60" s="117"/>
      <c r="AJ60" s="118"/>
    </row>
    <row r="61" spans="13:25" s="39" customFormat="1" ht="12.75">
      <c r="M61" s="80"/>
      <c r="N61" s="80"/>
      <c r="X61" s="80"/>
      <c r="Y61" s="80"/>
    </row>
  </sheetData>
  <sheetProtection password="E9A7" sheet="1" objects="1" scenarios="1"/>
  <mergeCells count="24">
    <mergeCell ref="Y8:Z8"/>
    <mergeCell ref="Y9:Z9"/>
    <mergeCell ref="L8:M8"/>
    <mergeCell ref="L9:M9"/>
    <mergeCell ref="N8:O8"/>
    <mergeCell ref="N9:O9"/>
    <mergeCell ref="B52:N52"/>
    <mergeCell ref="O52:R52"/>
    <mergeCell ref="T52:W52"/>
    <mergeCell ref="X52:AJ52"/>
    <mergeCell ref="W8:X8"/>
    <mergeCell ref="W9:X9"/>
    <mergeCell ref="J8:K8"/>
    <mergeCell ref="J9:K9"/>
    <mergeCell ref="AA8:AB8"/>
    <mergeCell ref="AA9:AB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F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00"/>
      <c r="AE1" s="201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00"/>
      <c r="BH1" s="201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202"/>
      <c r="C2" s="203"/>
      <c r="D2" s="203"/>
      <c r="E2" s="203"/>
      <c r="F2" s="203"/>
      <c r="G2" s="35" t="s">
        <v>31</v>
      </c>
      <c r="H2" s="203"/>
      <c r="I2" s="203"/>
      <c r="J2" s="203"/>
      <c r="K2" s="203"/>
      <c r="L2" s="204"/>
      <c r="R2" s="205"/>
      <c r="S2" s="206"/>
      <c r="T2" s="206"/>
      <c r="U2" s="206"/>
      <c r="V2" s="481" t="s">
        <v>63</v>
      </c>
      <c r="W2" s="481"/>
      <c r="X2" s="481"/>
      <c r="Y2" s="481"/>
      <c r="Z2" s="206"/>
      <c r="AA2" s="206"/>
      <c r="AB2" s="206"/>
      <c r="AC2" s="207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J2" s="205"/>
      <c r="BK2" s="206"/>
      <c r="BL2" s="206"/>
      <c r="BM2" s="206"/>
      <c r="BN2" s="481" t="s">
        <v>63</v>
      </c>
      <c r="BO2" s="481"/>
      <c r="BP2" s="481"/>
      <c r="BQ2" s="481"/>
      <c r="BR2" s="206"/>
      <c r="BS2" s="206"/>
      <c r="BT2" s="206"/>
      <c r="BU2" s="207"/>
      <c r="BY2" s="5"/>
      <c r="BZ2" s="202"/>
      <c r="CA2" s="203"/>
      <c r="CB2" s="203"/>
      <c r="CC2" s="203"/>
      <c r="CD2" s="203"/>
      <c r="CE2" s="35" t="s">
        <v>32</v>
      </c>
      <c r="CF2" s="203"/>
      <c r="CG2" s="203"/>
      <c r="CH2" s="203"/>
      <c r="CI2" s="203"/>
      <c r="CJ2" s="204"/>
    </row>
    <row r="3" spans="18:77" ht="21" customHeight="1" thickBot="1" thickTop="1">
      <c r="R3" s="482" t="s">
        <v>64</v>
      </c>
      <c r="S3" s="483"/>
      <c r="T3" s="208"/>
      <c r="U3" s="209"/>
      <c r="V3" s="484" t="s">
        <v>65</v>
      </c>
      <c r="W3" s="485"/>
      <c r="X3" s="485"/>
      <c r="Y3" s="486"/>
      <c r="Z3" s="210"/>
      <c r="AA3" s="211"/>
      <c r="AB3" s="487" t="s">
        <v>66</v>
      </c>
      <c r="AC3" s="488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J3" s="489" t="s">
        <v>66</v>
      </c>
      <c r="BK3" s="490"/>
      <c r="BL3" s="210"/>
      <c r="BM3" s="211"/>
      <c r="BN3" s="477" t="s">
        <v>65</v>
      </c>
      <c r="BO3" s="491"/>
      <c r="BP3" s="491"/>
      <c r="BQ3" s="483"/>
      <c r="BR3" s="212"/>
      <c r="BS3" s="213"/>
      <c r="BT3" s="477" t="s">
        <v>64</v>
      </c>
      <c r="BU3" s="478"/>
      <c r="BY3" s="5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214"/>
      <c r="K4" s="15"/>
      <c r="L4" s="16"/>
      <c r="R4" s="215"/>
      <c r="S4" s="216"/>
      <c r="T4" s="217"/>
      <c r="U4" s="218"/>
      <c r="V4" s="479" t="s">
        <v>67</v>
      </c>
      <c r="W4" s="479"/>
      <c r="X4" s="479"/>
      <c r="Y4" s="479"/>
      <c r="Z4" s="217"/>
      <c r="AA4" s="218"/>
      <c r="AB4" s="220"/>
      <c r="AC4" s="22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S4" s="222" t="s">
        <v>29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J4" s="223"/>
      <c r="BK4" s="220"/>
      <c r="BL4" s="217"/>
      <c r="BM4" s="218"/>
      <c r="BN4" s="479" t="s">
        <v>67</v>
      </c>
      <c r="BO4" s="479"/>
      <c r="BP4" s="479"/>
      <c r="BQ4" s="479"/>
      <c r="BR4" s="219"/>
      <c r="BS4" s="219"/>
      <c r="BT4" s="224"/>
      <c r="BU4" s="221"/>
      <c r="BY4" s="5"/>
      <c r="BZ4" s="14"/>
      <c r="CA4" s="15"/>
      <c r="CB4" s="15"/>
      <c r="CC4" s="15"/>
      <c r="CD4" s="15"/>
      <c r="CE4" s="15"/>
      <c r="CF4" s="15"/>
      <c r="CG4" s="15"/>
      <c r="CH4" s="214"/>
      <c r="CI4" s="15"/>
      <c r="CJ4" s="16"/>
      <c r="CK4" s="225"/>
    </row>
    <row r="5" spans="2:88" ht="22.5" customHeight="1">
      <c r="B5" s="8"/>
      <c r="C5" s="9" t="s">
        <v>68</v>
      </c>
      <c r="D5" s="17"/>
      <c r="E5" s="10"/>
      <c r="F5" s="10"/>
      <c r="G5" s="11" t="s">
        <v>69</v>
      </c>
      <c r="H5" s="10"/>
      <c r="I5" s="10"/>
      <c r="J5" s="7"/>
      <c r="L5" s="13"/>
      <c r="R5" s="226"/>
      <c r="S5" s="227"/>
      <c r="T5" s="228"/>
      <c r="U5" s="229"/>
      <c r="V5" s="228"/>
      <c r="W5" s="230"/>
      <c r="X5" s="228"/>
      <c r="Y5" s="227"/>
      <c r="Z5" s="228"/>
      <c r="AA5" s="227"/>
      <c r="AB5" s="4"/>
      <c r="AC5" s="23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32"/>
      <c r="BK5" s="233"/>
      <c r="BL5" s="228"/>
      <c r="BM5" s="227"/>
      <c r="BN5" s="228"/>
      <c r="BO5" s="230"/>
      <c r="BP5" s="228"/>
      <c r="BQ5" s="227"/>
      <c r="BR5" s="228"/>
      <c r="BS5" s="227"/>
      <c r="BT5" s="234"/>
      <c r="BU5" s="235"/>
      <c r="BY5" s="5"/>
      <c r="BZ5" s="8"/>
      <c r="CA5" s="9" t="s">
        <v>68</v>
      </c>
      <c r="CB5" s="17"/>
      <c r="CC5" s="10"/>
      <c r="CD5" s="10"/>
      <c r="CE5" s="11" t="s">
        <v>69</v>
      </c>
      <c r="CF5" s="10"/>
      <c r="CG5" s="10"/>
      <c r="CH5" s="7"/>
      <c r="CJ5" s="13"/>
    </row>
    <row r="6" spans="2:88" ht="21" customHeight="1">
      <c r="B6" s="8"/>
      <c r="C6" s="9" t="s">
        <v>70</v>
      </c>
      <c r="D6" s="17"/>
      <c r="E6" s="10"/>
      <c r="F6" s="10"/>
      <c r="G6" s="32" t="s">
        <v>71</v>
      </c>
      <c r="H6" s="10"/>
      <c r="I6" s="10"/>
      <c r="J6" s="7"/>
      <c r="K6" s="12" t="s">
        <v>72</v>
      </c>
      <c r="L6" s="13"/>
      <c r="R6" s="236" t="s">
        <v>73</v>
      </c>
      <c r="S6" s="237">
        <v>65.5</v>
      </c>
      <c r="T6" s="228"/>
      <c r="U6" s="229"/>
      <c r="V6" s="4"/>
      <c r="W6" s="238"/>
      <c r="X6" s="228"/>
      <c r="Y6" s="229"/>
      <c r="Z6" s="228"/>
      <c r="AA6" s="229"/>
      <c r="AB6" s="239" t="s">
        <v>74</v>
      </c>
      <c r="AC6" s="240">
        <v>64.325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241" t="s">
        <v>54</v>
      </c>
      <c r="AS6" s="242" t="s">
        <v>0</v>
      </c>
      <c r="AT6" s="243" t="s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J6" s="244" t="s">
        <v>75</v>
      </c>
      <c r="BK6" s="245">
        <v>63.606</v>
      </c>
      <c r="BL6" s="4"/>
      <c r="BM6" s="246"/>
      <c r="BN6" s="4"/>
      <c r="BO6" s="238"/>
      <c r="BP6" s="228"/>
      <c r="BQ6" s="229"/>
      <c r="BR6" s="228"/>
      <c r="BS6" s="229"/>
      <c r="BT6" s="247" t="s">
        <v>76</v>
      </c>
      <c r="BU6" s="248">
        <v>62.38</v>
      </c>
      <c r="BY6" s="5"/>
      <c r="BZ6" s="8"/>
      <c r="CA6" s="9" t="s">
        <v>70</v>
      </c>
      <c r="CB6" s="17"/>
      <c r="CC6" s="10"/>
      <c r="CD6" s="10"/>
      <c r="CE6" s="32" t="s">
        <v>71</v>
      </c>
      <c r="CF6" s="10"/>
      <c r="CG6" s="10"/>
      <c r="CH6" s="7"/>
      <c r="CI6" s="12" t="s">
        <v>72</v>
      </c>
      <c r="CJ6" s="13"/>
    </row>
    <row r="7" spans="2:88" ht="21" customHeight="1">
      <c r="B7" s="8"/>
      <c r="C7" s="9" t="s">
        <v>77</v>
      </c>
      <c r="D7" s="17"/>
      <c r="E7" s="10"/>
      <c r="F7" s="10"/>
      <c r="G7" s="32" t="s">
        <v>78</v>
      </c>
      <c r="H7" s="10"/>
      <c r="I7" s="10"/>
      <c r="J7" s="17"/>
      <c r="K7" s="17"/>
      <c r="L7" s="22"/>
      <c r="R7" s="226"/>
      <c r="S7" s="229"/>
      <c r="T7" s="228"/>
      <c r="U7" s="229"/>
      <c r="V7" s="249" t="s">
        <v>79</v>
      </c>
      <c r="W7" s="250">
        <v>63.927</v>
      </c>
      <c r="X7" s="251" t="s">
        <v>80</v>
      </c>
      <c r="Y7" s="252">
        <v>63.966</v>
      </c>
      <c r="Z7" s="228"/>
      <c r="AA7" s="229"/>
      <c r="AB7" s="253"/>
      <c r="AC7" s="25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J7" s="232"/>
      <c r="BK7" s="255"/>
      <c r="BL7" s="4"/>
      <c r="BM7" s="246"/>
      <c r="BN7" s="249" t="s">
        <v>81</v>
      </c>
      <c r="BO7" s="250">
        <v>63.709</v>
      </c>
      <c r="BP7" s="251" t="s">
        <v>82</v>
      </c>
      <c r="BQ7" s="252">
        <v>63.669</v>
      </c>
      <c r="BR7" s="228"/>
      <c r="BS7" s="229"/>
      <c r="BT7" s="228"/>
      <c r="BU7" s="256"/>
      <c r="BY7" s="5"/>
      <c r="BZ7" s="8"/>
      <c r="CA7" s="9" t="s">
        <v>77</v>
      </c>
      <c r="CB7" s="17"/>
      <c r="CC7" s="10"/>
      <c r="CD7" s="10"/>
      <c r="CE7" s="32" t="s">
        <v>78</v>
      </c>
      <c r="CF7" s="10"/>
      <c r="CG7" s="10"/>
      <c r="CH7" s="17"/>
      <c r="CI7" s="17"/>
      <c r="CJ7" s="22"/>
    </row>
    <row r="8" spans="2:88" ht="21" customHeight="1"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9"/>
      <c r="R8" s="260" t="s">
        <v>83</v>
      </c>
      <c r="S8" s="199">
        <v>64.425</v>
      </c>
      <c r="T8" s="228"/>
      <c r="U8" s="229"/>
      <c r="V8" s="2"/>
      <c r="W8" s="261"/>
      <c r="X8" s="228"/>
      <c r="Y8" s="229"/>
      <c r="Z8" s="228"/>
      <c r="AA8" s="229"/>
      <c r="AB8" s="253" t="s">
        <v>84</v>
      </c>
      <c r="AC8" s="254">
        <v>64.029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262" t="s">
        <v>85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J8" s="263" t="s">
        <v>86</v>
      </c>
      <c r="BK8" s="264">
        <v>63.463</v>
      </c>
      <c r="BL8" s="4"/>
      <c r="BM8" s="246"/>
      <c r="BN8" s="2"/>
      <c r="BO8" s="261"/>
      <c r="BP8" s="228"/>
      <c r="BQ8" s="229"/>
      <c r="BR8" s="228"/>
      <c r="BS8" s="229"/>
      <c r="BT8" s="265" t="s">
        <v>87</v>
      </c>
      <c r="BU8" s="266">
        <v>63.1</v>
      </c>
      <c r="BY8" s="5"/>
      <c r="BZ8" s="257"/>
      <c r="CA8" s="258"/>
      <c r="CB8" s="258"/>
      <c r="CC8" s="258"/>
      <c r="CD8" s="258"/>
      <c r="CE8" s="258"/>
      <c r="CF8" s="258"/>
      <c r="CG8" s="258"/>
      <c r="CH8" s="258"/>
      <c r="CI8" s="258"/>
      <c r="CJ8" s="259"/>
    </row>
    <row r="9" spans="2:88" ht="21" customHeight="1" thickBot="1">
      <c r="B9" s="23"/>
      <c r="C9" s="17"/>
      <c r="D9" s="17"/>
      <c r="E9" s="17"/>
      <c r="F9" s="17"/>
      <c r="G9" s="17"/>
      <c r="H9" s="17"/>
      <c r="I9" s="17"/>
      <c r="J9" s="17"/>
      <c r="K9" s="17"/>
      <c r="L9" s="22"/>
      <c r="R9" s="267"/>
      <c r="S9" s="268"/>
      <c r="T9" s="269"/>
      <c r="U9" s="268"/>
      <c r="V9" s="176"/>
      <c r="W9" s="270"/>
      <c r="X9" s="176"/>
      <c r="Y9" s="271"/>
      <c r="Z9" s="269"/>
      <c r="AA9" s="268"/>
      <c r="AB9" s="176"/>
      <c r="AC9" s="272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J9" s="273"/>
      <c r="BK9" s="274"/>
      <c r="BL9" s="176"/>
      <c r="BM9" s="271"/>
      <c r="BN9" s="176"/>
      <c r="BO9" s="270"/>
      <c r="BP9" s="176"/>
      <c r="BQ9" s="271"/>
      <c r="BR9" s="275"/>
      <c r="BS9" s="276"/>
      <c r="BT9" s="277"/>
      <c r="BU9" s="278"/>
      <c r="BY9" s="5"/>
      <c r="BZ9" s="23"/>
      <c r="CA9" s="17"/>
      <c r="CB9" s="17"/>
      <c r="CC9" s="17"/>
      <c r="CD9" s="17"/>
      <c r="CE9" s="17"/>
      <c r="CF9" s="17"/>
      <c r="CG9" s="17"/>
      <c r="CH9" s="17"/>
      <c r="CI9" s="17"/>
      <c r="CJ9" s="22"/>
    </row>
    <row r="10" spans="2:88" ht="21" customHeight="1">
      <c r="B10" s="8"/>
      <c r="C10" s="279" t="s">
        <v>88</v>
      </c>
      <c r="D10" s="17"/>
      <c r="E10" s="17"/>
      <c r="F10" s="7"/>
      <c r="G10" s="280" t="s">
        <v>89</v>
      </c>
      <c r="H10" s="17"/>
      <c r="I10" s="17"/>
      <c r="J10" s="281" t="s">
        <v>90</v>
      </c>
      <c r="K10" s="282">
        <v>90</v>
      </c>
      <c r="L10" s="13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S10" s="33" t="s">
        <v>10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Y10" s="5"/>
      <c r="BZ10" s="8"/>
      <c r="CA10" s="279" t="s">
        <v>88</v>
      </c>
      <c r="CB10" s="17"/>
      <c r="CC10" s="17"/>
      <c r="CD10" s="7"/>
      <c r="CE10" s="280" t="s">
        <v>89</v>
      </c>
      <c r="CF10" s="228"/>
      <c r="CG10" s="228"/>
      <c r="CH10" s="281" t="s">
        <v>90</v>
      </c>
      <c r="CI10" s="282">
        <v>90</v>
      </c>
      <c r="CJ10" s="13"/>
    </row>
    <row r="11" spans="2:88" ht="21" customHeight="1">
      <c r="B11" s="8"/>
      <c r="C11" s="279" t="s">
        <v>91</v>
      </c>
      <c r="D11" s="17"/>
      <c r="E11" s="17"/>
      <c r="F11" s="7"/>
      <c r="G11" s="280" t="s">
        <v>92</v>
      </c>
      <c r="H11" s="17"/>
      <c r="I11" s="283"/>
      <c r="J11" s="281" t="s">
        <v>93</v>
      </c>
      <c r="K11" s="282">
        <v>30</v>
      </c>
      <c r="L11" s="13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S11" s="29" t="s">
        <v>11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Y11" s="5"/>
      <c r="BZ11" s="8"/>
      <c r="CA11" s="279" t="s">
        <v>91</v>
      </c>
      <c r="CB11" s="17"/>
      <c r="CC11" s="17"/>
      <c r="CD11" s="7"/>
      <c r="CE11" s="280" t="s">
        <v>92</v>
      </c>
      <c r="CF11" s="228"/>
      <c r="CG11" s="283"/>
      <c r="CH11" s="281" t="s">
        <v>93</v>
      </c>
      <c r="CI11" s="282">
        <v>30</v>
      </c>
      <c r="CJ11" s="13"/>
    </row>
    <row r="12" spans="2:88" ht="21" customHeight="1" thickBo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  <c r="P12" s="284"/>
      <c r="Q12" s="284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S12" s="29" t="s">
        <v>94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24"/>
      <c r="CA12" s="25"/>
      <c r="CB12" s="25"/>
      <c r="CC12" s="25"/>
      <c r="CD12" s="25"/>
      <c r="CE12" s="25"/>
      <c r="CF12" s="25"/>
      <c r="CG12" s="25"/>
      <c r="CH12" s="25"/>
      <c r="CI12" s="25"/>
      <c r="CJ12" s="26"/>
    </row>
    <row r="13" spans="30:77" ht="18" customHeight="1" thickTop="1"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16:77" ht="18" customHeight="1">
      <c r="P14" s="284"/>
      <c r="Q14" s="28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V14" s="284"/>
      <c r="BW14" s="284"/>
      <c r="BX14" s="284"/>
      <c r="BY14" s="285"/>
    </row>
    <row r="15" spans="15:76" ht="18" customHeight="1">
      <c r="O15" s="284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H15" s="5"/>
      <c r="BJ15" s="5"/>
      <c r="BN15" s="5"/>
      <c r="BP15" s="5"/>
      <c r="BV15" s="284"/>
      <c r="BW15" s="284"/>
      <c r="BX15" s="284"/>
    </row>
    <row r="16" spans="15:76" ht="18" customHeight="1">
      <c r="O16" s="28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H16" s="5"/>
      <c r="BJ16" s="5"/>
      <c r="BN16" s="5"/>
      <c r="BP16" s="5"/>
      <c r="BV16" s="284"/>
      <c r="BW16" s="284"/>
      <c r="BX16" s="284"/>
    </row>
    <row r="17" ht="18" customHeight="1"/>
    <row r="18" ht="18" customHeight="1"/>
    <row r="19" spans="45:70" ht="18" customHeight="1">
      <c r="AS19" s="5"/>
      <c r="BR19" s="5"/>
    </row>
    <row r="20" spans="45:70" ht="18" customHeight="1">
      <c r="AS20" s="5"/>
      <c r="BN20" s="5"/>
      <c r="BR20" s="5"/>
    </row>
    <row r="21" spans="33:48" ht="18" customHeight="1">
      <c r="AG21" s="63"/>
      <c r="AH21" s="63"/>
      <c r="AI21" s="5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24:58" ht="18" customHeight="1">
      <c r="X22" s="286" t="s">
        <v>59</v>
      </c>
      <c r="Z22" s="287"/>
      <c r="AA22" s="288"/>
      <c r="AG22" s="5"/>
      <c r="AH22" s="63"/>
      <c r="AI22" s="63"/>
      <c r="AJ22" s="63"/>
      <c r="AK22" s="63"/>
      <c r="AL22" s="63"/>
      <c r="AM22" s="63"/>
      <c r="AN22" s="63"/>
      <c r="AP22" s="63"/>
      <c r="AQ22" s="63"/>
      <c r="AR22" s="63"/>
      <c r="AS22" s="63"/>
      <c r="AT22" s="63"/>
      <c r="AU22" s="63"/>
      <c r="AZ22" s="289"/>
      <c r="BF22" s="290" t="s">
        <v>95</v>
      </c>
    </row>
    <row r="23" spans="11:70" ht="18" customHeight="1">
      <c r="K23" s="5"/>
      <c r="V23" s="5"/>
      <c r="X23" s="5"/>
      <c r="Y23" s="5"/>
      <c r="AG23" s="63"/>
      <c r="AH23" s="5"/>
      <c r="AI23" s="63"/>
      <c r="AJ23" s="63"/>
      <c r="AK23" s="5"/>
      <c r="AL23" s="63"/>
      <c r="AM23" s="63"/>
      <c r="AN23" s="63"/>
      <c r="AP23" s="63"/>
      <c r="AQ23" s="63"/>
      <c r="AR23" s="63"/>
      <c r="AS23" s="63"/>
      <c r="AT23" s="63"/>
      <c r="AU23" s="63"/>
      <c r="AV23" s="63"/>
      <c r="BF23" s="291" t="s">
        <v>96</v>
      </c>
      <c r="BO23" s="5"/>
      <c r="BR23" s="5"/>
    </row>
    <row r="24" spans="21:83" ht="18" customHeight="1">
      <c r="U24" s="5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5"/>
      <c r="AH24" s="5"/>
      <c r="AK24" s="63"/>
      <c r="AL24" s="5"/>
      <c r="AM24" s="5"/>
      <c r="AN24" s="63"/>
      <c r="AO24" s="61"/>
      <c r="AP24" s="63"/>
      <c r="AQ24" s="63"/>
      <c r="AR24" s="63"/>
      <c r="AT24" s="63"/>
      <c r="AU24" s="63"/>
      <c r="BA24" s="5"/>
      <c r="BB24" s="5"/>
      <c r="BD24" s="5"/>
      <c r="BP24" s="5"/>
      <c r="BR24" s="5"/>
      <c r="BS24" s="5"/>
      <c r="BX24" s="5"/>
      <c r="BZ24" s="5"/>
      <c r="CE24" s="5"/>
    </row>
    <row r="25" spans="9:78" ht="18" customHeight="1">
      <c r="I25" s="34"/>
      <c r="J25" s="5"/>
      <c r="Y25" s="34"/>
      <c r="AA25" s="6"/>
      <c r="AL25" s="76"/>
      <c r="AM25" s="63"/>
      <c r="AN25" s="5"/>
      <c r="AO25" s="5"/>
      <c r="AP25" s="63"/>
      <c r="AQ25" s="5"/>
      <c r="AR25" s="5"/>
      <c r="AZ25" s="5"/>
      <c r="BA25" s="5"/>
      <c r="BB25" s="5"/>
      <c r="BC25" s="5"/>
      <c r="BD25" s="5"/>
      <c r="BE25" s="74" t="s">
        <v>23</v>
      </c>
      <c r="BF25" s="5"/>
      <c r="BG25" s="5"/>
      <c r="BP25" s="6"/>
      <c r="BT25" s="5"/>
      <c r="BV25" s="5"/>
      <c r="BW25" s="34"/>
      <c r="BZ25" s="5"/>
    </row>
    <row r="26" spans="9:75" ht="18" customHeight="1">
      <c r="I26" s="5"/>
      <c r="S26" s="5"/>
      <c r="Y26" s="5"/>
      <c r="AA26" s="287"/>
      <c r="AC26" s="290" t="s">
        <v>97</v>
      </c>
      <c r="AE26" s="5"/>
      <c r="AF26" s="292" t="s">
        <v>13</v>
      </c>
      <c r="AG26" s="5"/>
      <c r="AH26" s="5"/>
      <c r="AK26" s="165">
        <v>3</v>
      </c>
      <c r="AL26" s="5"/>
      <c r="AZ26" s="5"/>
      <c r="BA26" s="5"/>
      <c r="BB26" s="6"/>
      <c r="BC26" s="5"/>
      <c r="BD26" s="5"/>
      <c r="BE26" s="5"/>
      <c r="BF26" s="5"/>
      <c r="BG26" s="5"/>
      <c r="BS26" s="5"/>
      <c r="BW26" s="5"/>
    </row>
    <row r="27" spans="1:89" ht="18" customHeight="1">
      <c r="A27" s="293"/>
      <c r="C27" s="5"/>
      <c r="H27" s="5"/>
      <c r="I27" s="6"/>
      <c r="M27" s="5"/>
      <c r="N27" s="5"/>
      <c r="O27" s="5"/>
      <c r="P27" s="5"/>
      <c r="Q27" s="5"/>
      <c r="Y27" s="6"/>
      <c r="AC27" s="291" t="s">
        <v>98</v>
      </c>
      <c r="AF27" s="5"/>
      <c r="AG27" s="5"/>
      <c r="AH27" s="5"/>
      <c r="AK27" s="5"/>
      <c r="AL27" s="5"/>
      <c r="AM27" s="5"/>
      <c r="AN27" s="5"/>
      <c r="AO27" s="63"/>
      <c r="AP27" s="5"/>
      <c r="AQ27" s="63"/>
      <c r="AR27" s="63"/>
      <c r="AS27" s="5"/>
      <c r="BD27" s="5"/>
      <c r="BE27" s="5"/>
      <c r="BF27" s="5"/>
      <c r="BO27" s="291" t="s">
        <v>75</v>
      </c>
      <c r="BR27" s="5"/>
      <c r="BS27" s="5"/>
      <c r="BT27" s="5"/>
      <c r="BU27" s="5"/>
      <c r="BV27" s="5"/>
      <c r="BW27" s="6"/>
      <c r="BY27" s="5"/>
      <c r="BZ27" s="5"/>
      <c r="CK27" s="293"/>
    </row>
    <row r="28" spans="1:86" ht="18" customHeight="1">
      <c r="A28" s="293"/>
      <c r="I28" s="6"/>
      <c r="J28" s="294" t="s">
        <v>74</v>
      </c>
      <c r="U28" s="6"/>
      <c r="W28" s="6"/>
      <c r="Y28" s="6"/>
      <c r="AB28" s="5"/>
      <c r="AC28" s="5"/>
      <c r="AD28" s="5"/>
      <c r="AG28" s="295" t="s">
        <v>79</v>
      </c>
      <c r="AL28" s="5"/>
      <c r="AZ28" s="5"/>
      <c r="BA28" s="5"/>
      <c r="BB28" s="5"/>
      <c r="BC28" s="5"/>
      <c r="BD28" s="5"/>
      <c r="BE28" s="5"/>
      <c r="BF28" s="5"/>
      <c r="BG28" s="5"/>
      <c r="BO28" s="5"/>
      <c r="BS28" s="5"/>
      <c r="BV28" s="5"/>
      <c r="BW28" s="6"/>
      <c r="BZ28" s="5"/>
      <c r="CA28" s="5"/>
      <c r="CC28" s="5"/>
      <c r="CH28" s="296" t="s">
        <v>87</v>
      </c>
    </row>
    <row r="29" spans="1:89" ht="18" customHeight="1">
      <c r="A29" s="293"/>
      <c r="I29" s="5"/>
      <c r="U29" s="5"/>
      <c r="W29" s="164">
        <v>1</v>
      </c>
      <c r="AA29" s="164">
        <v>2</v>
      </c>
      <c r="AL29" s="5"/>
      <c r="AV29" s="5"/>
      <c r="AZ29" s="5"/>
      <c r="BA29" s="5"/>
      <c r="BK29" s="164">
        <v>4</v>
      </c>
      <c r="BO29" s="164">
        <v>5</v>
      </c>
      <c r="BW29" s="5"/>
      <c r="CK29" s="293"/>
    </row>
    <row r="30" spans="2:88" ht="18" customHeight="1">
      <c r="B30" s="293"/>
      <c r="I30" s="5"/>
      <c r="J30" s="5"/>
      <c r="K30" s="5"/>
      <c r="U30" s="5"/>
      <c r="W30" s="5"/>
      <c r="X30" s="5"/>
      <c r="Y30" s="5"/>
      <c r="Z30" s="5"/>
      <c r="AA30" s="5"/>
      <c r="AC30" s="5"/>
      <c r="AD30" s="5"/>
      <c r="AK30" s="5"/>
      <c r="AL30" s="5"/>
      <c r="AS30" s="6"/>
      <c r="AZ30" s="5"/>
      <c r="BA30" s="5"/>
      <c r="BF30" s="5"/>
      <c r="BH30" s="5"/>
      <c r="BI30" s="31"/>
      <c r="BK30" s="5"/>
      <c r="BL30" s="5"/>
      <c r="BM30" s="5"/>
      <c r="BN30" s="5"/>
      <c r="BO30" s="5"/>
      <c r="BP30" s="5"/>
      <c r="BW30" s="5"/>
      <c r="CA30" s="5"/>
      <c r="CB30" s="5"/>
      <c r="CD30" s="5"/>
      <c r="CJ30" s="293"/>
    </row>
    <row r="31" spans="9:75" ht="18" customHeight="1">
      <c r="I31" s="5"/>
      <c r="U31" s="5"/>
      <c r="X31" s="5"/>
      <c r="AB31" s="5"/>
      <c r="AC31" s="295" t="s">
        <v>80</v>
      </c>
      <c r="AL31" s="5"/>
      <c r="AX31" s="5"/>
      <c r="AZ31" s="5"/>
      <c r="BF31" s="5"/>
      <c r="BH31" s="5"/>
      <c r="BI31" s="31"/>
      <c r="BJ31" s="5"/>
      <c r="BW31" s="5"/>
    </row>
    <row r="32" spans="4:75" ht="18" customHeight="1">
      <c r="D32" s="297" t="s">
        <v>83</v>
      </c>
      <c r="I32" s="5"/>
      <c r="U32" s="5"/>
      <c r="W32" s="298" t="s">
        <v>84</v>
      </c>
      <c r="Z32" s="5"/>
      <c r="AA32" s="5"/>
      <c r="AB32" s="5"/>
      <c r="AC32" s="5"/>
      <c r="AD32" s="5"/>
      <c r="AL32" s="5"/>
      <c r="AS32" s="5"/>
      <c r="AW32" s="5"/>
      <c r="AX32" s="5"/>
      <c r="AZ32" s="5"/>
      <c r="BA32" s="5"/>
      <c r="BE32" s="299" t="s">
        <v>81</v>
      </c>
      <c r="BF32" s="5"/>
      <c r="BK32" s="5"/>
      <c r="BL32" s="5"/>
      <c r="BM32" s="5"/>
      <c r="BV32" s="300" t="s">
        <v>86</v>
      </c>
      <c r="BW32" s="5"/>
    </row>
    <row r="33" spans="3:87" ht="18" customHeight="1">
      <c r="C33" s="297"/>
      <c r="I33" s="5"/>
      <c r="X33" s="5"/>
      <c r="Z33" s="5"/>
      <c r="AA33" s="5"/>
      <c r="AB33" s="5"/>
      <c r="AC33" s="5"/>
      <c r="AD33" s="5"/>
      <c r="AE33" s="5"/>
      <c r="AF33" s="5"/>
      <c r="BH33" s="5"/>
      <c r="BI33" s="5"/>
      <c r="BJ33" s="5"/>
      <c r="BK33" s="5"/>
      <c r="BM33" s="293"/>
      <c r="CI33" s="301"/>
    </row>
    <row r="34" spans="3:87" ht="18" customHeight="1">
      <c r="C34" s="297"/>
      <c r="I34" s="302"/>
      <c r="V34" s="5"/>
      <c r="X34" s="5"/>
      <c r="AA34" s="5"/>
      <c r="AC34" s="5"/>
      <c r="AD34" s="5"/>
      <c r="AE34" s="5"/>
      <c r="AF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F34" s="5"/>
      <c r="BG34" s="5"/>
      <c r="BH34" s="5"/>
      <c r="BI34" s="5"/>
      <c r="BP34" s="5"/>
      <c r="CB34" s="5"/>
      <c r="CI34" s="301"/>
    </row>
    <row r="35" spans="18:64" ht="18" customHeight="1">
      <c r="R35" s="5"/>
      <c r="BI35" s="299" t="s">
        <v>82</v>
      </c>
      <c r="BL35" s="5"/>
    </row>
    <row r="36" spans="27:50" ht="18" customHeight="1">
      <c r="AA36" s="5"/>
      <c r="AL36" s="5"/>
      <c r="AS36" s="5"/>
      <c r="AX36" s="63"/>
    </row>
    <row r="37" spans="45:46" ht="18" customHeight="1">
      <c r="AS37" s="5"/>
      <c r="AT37" s="5"/>
    </row>
    <row r="38" ht="18" customHeight="1"/>
    <row r="39" ht="18" customHeight="1"/>
    <row r="40" ht="18" customHeight="1"/>
    <row r="41" ht="18" customHeight="1"/>
    <row r="42" ht="18" customHeight="1"/>
    <row r="43" spans="52:78" ht="18" customHeight="1">
      <c r="AZ43" s="5"/>
      <c r="BY43" s="5"/>
      <c r="BZ43" s="5"/>
    </row>
    <row r="44" ht="18" customHeight="1"/>
    <row r="45" ht="18" customHeight="1"/>
    <row r="46" ht="18" customHeight="1"/>
    <row r="47" spans="2:88" ht="21" customHeight="1" thickBot="1">
      <c r="B47" s="303" t="s">
        <v>2</v>
      </c>
      <c r="C47" s="304" t="s">
        <v>3</v>
      </c>
      <c r="D47" s="304" t="s">
        <v>4</v>
      </c>
      <c r="E47" s="304" t="s">
        <v>5</v>
      </c>
      <c r="F47" s="305" t="s">
        <v>99</v>
      </c>
      <c r="G47" s="306"/>
      <c r="H47" s="304" t="s">
        <v>2</v>
      </c>
      <c r="I47" s="304" t="s">
        <v>3</v>
      </c>
      <c r="J47" s="304" t="s">
        <v>4</v>
      </c>
      <c r="K47" s="304" t="s">
        <v>5</v>
      </c>
      <c r="L47" s="307" t="s">
        <v>99</v>
      </c>
      <c r="M47" s="308"/>
      <c r="N47" s="308"/>
      <c r="O47" s="480" t="s">
        <v>9</v>
      </c>
      <c r="P47" s="480"/>
      <c r="Q47" s="308"/>
      <c r="R47" s="309"/>
      <c r="BT47" s="303" t="s">
        <v>2</v>
      </c>
      <c r="BU47" s="304" t="s">
        <v>3</v>
      </c>
      <c r="BV47" s="304" t="s">
        <v>4</v>
      </c>
      <c r="BW47" s="304" t="s">
        <v>5</v>
      </c>
      <c r="BX47" s="307" t="s">
        <v>99</v>
      </c>
      <c r="BY47" s="308"/>
      <c r="BZ47" s="308"/>
      <c r="CA47" s="480" t="s">
        <v>9</v>
      </c>
      <c r="CB47" s="480"/>
      <c r="CC47" s="308"/>
      <c r="CD47" s="308"/>
      <c r="CE47" s="306"/>
      <c r="CF47" s="304" t="s">
        <v>2</v>
      </c>
      <c r="CG47" s="304" t="s">
        <v>3</v>
      </c>
      <c r="CH47" s="304" t="s">
        <v>4</v>
      </c>
      <c r="CI47" s="304" t="s">
        <v>5</v>
      </c>
      <c r="CJ47" s="310" t="s">
        <v>99</v>
      </c>
    </row>
    <row r="48" spans="2:88" ht="21" customHeight="1" thickTop="1">
      <c r="B48" s="311"/>
      <c r="C48" s="220"/>
      <c r="D48" s="219" t="s">
        <v>67</v>
      </c>
      <c r="E48" s="220"/>
      <c r="F48" s="220"/>
      <c r="G48" s="312"/>
      <c r="H48" s="220"/>
      <c r="I48" s="220"/>
      <c r="J48" s="220"/>
      <c r="K48" s="220"/>
      <c r="L48" s="220"/>
      <c r="M48" s="219" t="s">
        <v>100</v>
      </c>
      <c r="N48" s="220"/>
      <c r="O48" s="220"/>
      <c r="P48" s="220"/>
      <c r="Q48" s="220"/>
      <c r="R48" s="221"/>
      <c r="AA48" s="284"/>
      <c r="AB48" s="284"/>
      <c r="AC48" s="284"/>
      <c r="BT48" s="223"/>
      <c r="BU48" s="220"/>
      <c r="BV48" s="220"/>
      <c r="BW48" s="220"/>
      <c r="BX48" s="220"/>
      <c r="BY48" s="219" t="s">
        <v>100</v>
      </c>
      <c r="BZ48" s="220"/>
      <c r="CA48" s="220"/>
      <c r="CB48" s="220"/>
      <c r="CC48" s="220"/>
      <c r="CD48" s="220"/>
      <c r="CE48" s="313"/>
      <c r="CF48" s="314"/>
      <c r="CG48" s="314"/>
      <c r="CH48" s="219" t="s">
        <v>67</v>
      </c>
      <c r="CI48" s="314"/>
      <c r="CJ48" s="315"/>
    </row>
    <row r="49" spans="2:88" ht="21" customHeight="1">
      <c r="B49" s="30"/>
      <c r="C49" s="316"/>
      <c r="D49" s="317"/>
      <c r="E49" s="318"/>
      <c r="F49" s="283"/>
      <c r="G49" s="313"/>
      <c r="H49" s="317"/>
      <c r="I49" s="317"/>
      <c r="J49" s="317"/>
      <c r="K49" s="317"/>
      <c r="L49" s="319"/>
      <c r="M49" s="2"/>
      <c r="N49" s="284"/>
      <c r="O49" s="284"/>
      <c r="P49" s="284"/>
      <c r="Q49" s="284"/>
      <c r="R49" s="320"/>
      <c r="BT49" s="321"/>
      <c r="BU49" s="317"/>
      <c r="BV49" s="317"/>
      <c r="BW49" s="317"/>
      <c r="BX49" s="319"/>
      <c r="BY49" s="2"/>
      <c r="BZ49" s="284"/>
      <c r="CA49" s="284"/>
      <c r="CB49" s="284"/>
      <c r="CC49" s="284"/>
      <c r="CD49" s="284"/>
      <c r="CE49" s="313"/>
      <c r="CF49" s="317"/>
      <c r="CG49" s="317"/>
      <c r="CH49" s="317"/>
      <c r="CI49" s="317"/>
      <c r="CJ49" s="322"/>
    </row>
    <row r="50" spans="2:88" ht="21" customHeight="1">
      <c r="B50" s="30"/>
      <c r="C50" s="316"/>
      <c r="D50" s="317"/>
      <c r="E50" s="318"/>
      <c r="F50" s="283"/>
      <c r="G50" s="313"/>
      <c r="H50" s="323">
        <v>2</v>
      </c>
      <c r="I50" s="324">
        <v>63.987</v>
      </c>
      <c r="J50" s="325">
        <v>-51</v>
      </c>
      <c r="K50" s="326">
        <f>I50+J50*0.001</f>
        <v>63.936</v>
      </c>
      <c r="L50" s="19" t="s">
        <v>14</v>
      </c>
      <c r="M50" s="327" t="s">
        <v>101</v>
      </c>
      <c r="N50" s="284"/>
      <c r="O50" s="284"/>
      <c r="P50" s="284"/>
      <c r="Q50" s="284"/>
      <c r="R50" s="320"/>
      <c r="BT50" s="321"/>
      <c r="BU50" s="317"/>
      <c r="BV50" s="317"/>
      <c r="BW50" s="317"/>
      <c r="BX50" s="18"/>
      <c r="BY50" s="2"/>
      <c r="BZ50" s="284"/>
      <c r="CA50" s="284"/>
      <c r="CB50" s="284"/>
      <c r="CC50" s="284"/>
      <c r="CD50" s="284"/>
      <c r="CE50" s="313"/>
      <c r="CF50" s="317"/>
      <c r="CG50" s="317"/>
      <c r="CH50" s="317"/>
      <c r="CI50" s="317"/>
      <c r="CJ50" s="322"/>
    </row>
    <row r="51" spans="2:88" ht="21" customHeight="1">
      <c r="B51" s="328">
        <v>1</v>
      </c>
      <c r="C51" s="329">
        <v>64.027</v>
      </c>
      <c r="D51" s="325">
        <v>-51</v>
      </c>
      <c r="E51" s="326">
        <f>C51+D51*0.001</f>
        <v>63.976</v>
      </c>
      <c r="F51" s="283" t="s">
        <v>102</v>
      </c>
      <c r="G51" s="313"/>
      <c r="H51" s="317"/>
      <c r="I51" s="317"/>
      <c r="J51" s="317"/>
      <c r="K51" s="317"/>
      <c r="L51" s="18"/>
      <c r="M51" s="2"/>
      <c r="N51" s="284"/>
      <c r="O51" s="284"/>
      <c r="P51" s="284"/>
      <c r="Q51" s="284"/>
      <c r="R51" s="320"/>
      <c r="AS51" s="330" t="s">
        <v>103</v>
      </c>
      <c r="BT51" s="331">
        <v>4</v>
      </c>
      <c r="BU51" s="332">
        <v>63.647</v>
      </c>
      <c r="BV51" s="325">
        <v>51</v>
      </c>
      <c r="BW51" s="326">
        <f>BU51+BV51*0.001</f>
        <v>63.698</v>
      </c>
      <c r="BX51" s="19" t="s">
        <v>14</v>
      </c>
      <c r="BY51" s="327" t="s">
        <v>104</v>
      </c>
      <c r="BZ51" s="37"/>
      <c r="CA51" s="37"/>
      <c r="CD51" s="284"/>
      <c r="CE51" s="313"/>
      <c r="CF51" s="333">
        <v>5</v>
      </c>
      <c r="CG51" s="329">
        <v>63.608</v>
      </c>
      <c r="CH51" s="325">
        <v>51</v>
      </c>
      <c r="CI51" s="326">
        <f>CG51+CH51*0.001</f>
        <v>63.659</v>
      </c>
      <c r="CJ51" s="231" t="s">
        <v>102</v>
      </c>
    </row>
    <row r="52" spans="2:88" ht="21" customHeight="1">
      <c r="B52" s="30"/>
      <c r="C52" s="316"/>
      <c r="D52" s="317"/>
      <c r="E52" s="318"/>
      <c r="F52" s="283"/>
      <c r="G52" s="313"/>
      <c r="H52" s="334">
        <v>3</v>
      </c>
      <c r="I52" s="335">
        <v>63.896</v>
      </c>
      <c r="J52" s="325">
        <v>46</v>
      </c>
      <c r="K52" s="326">
        <f>I52+J52*0.001</f>
        <v>63.942</v>
      </c>
      <c r="L52" s="19" t="s">
        <v>14</v>
      </c>
      <c r="M52" s="336" t="s">
        <v>49</v>
      </c>
      <c r="R52" s="320"/>
      <c r="AS52" s="29" t="s">
        <v>105</v>
      </c>
      <c r="BT52" s="321"/>
      <c r="BU52" s="317"/>
      <c r="BV52" s="317"/>
      <c r="BW52" s="317"/>
      <c r="BX52" s="18"/>
      <c r="BY52" s="2"/>
      <c r="BZ52" s="284"/>
      <c r="CA52" s="284"/>
      <c r="CB52" s="284"/>
      <c r="CC52" s="284"/>
      <c r="CD52" s="284"/>
      <c r="CE52" s="313"/>
      <c r="CF52" s="317"/>
      <c r="CG52" s="317"/>
      <c r="CH52" s="317"/>
      <c r="CI52" s="317"/>
      <c r="CJ52" s="322"/>
    </row>
    <row r="53" spans="2:88" ht="21" customHeight="1" thickBot="1">
      <c r="B53" s="337"/>
      <c r="C53" s="338"/>
      <c r="D53" s="339"/>
      <c r="E53" s="339"/>
      <c r="F53" s="340"/>
      <c r="G53" s="341"/>
      <c r="H53" s="342"/>
      <c r="I53" s="338"/>
      <c r="J53" s="339"/>
      <c r="K53" s="339"/>
      <c r="L53" s="20"/>
      <c r="M53" s="176"/>
      <c r="N53" s="343"/>
      <c r="O53" s="343"/>
      <c r="P53" s="343"/>
      <c r="Q53" s="343"/>
      <c r="R53" s="344"/>
      <c r="AD53" s="200"/>
      <c r="AE53" s="201"/>
      <c r="BG53" s="200"/>
      <c r="BH53" s="201"/>
      <c r="BT53" s="337"/>
      <c r="BU53" s="338"/>
      <c r="BV53" s="339"/>
      <c r="BW53" s="339"/>
      <c r="BX53" s="20"/>
      <c r="BY53" s="176"/>
      <c r="BZ53" s="343"/>
      <c r="CA53" s="343"/>
      <c r="CB53" s="343"/>
      <c r="CC53" s="343"/>
      <c r="CD53" s="343"/>
      <c r="CE53" s="341"/>
      <c r="CF53" s="342"/>
      <c r="CG53" s="338"/>
      <c r="CH53" s="339"/>
      <c r="CI53" s="339"/>
      <c r="CJ53" s="272"/>
    </row>
    <row r="54" ht="12.75" customHeight="1">
      <c r="AA54" s="284"/>
    </row>
    <row r="55" ht="12.75" customHeight="1"/>
    <row r="56" ht="12.75">
      <c r="AA56" s="284"/>
    </row>
    <row r="57" spans="27:70" ht="12.75">
      <c r="AA57" s="284"/>
      <c r="BO57" s="284"/>
      <c r="BP57" s="284"/>
      <c r="BQ57" s="284"/>
      <c r="BR57" s="284"/>
    </row>
  </sheetData>
  <sheetProtection password="E9A7" sheet="1" objects="1" scenarios="1"/>
  <mergeCells count="12">
    <mergeCell ref="BJ3:BK3"/>
    <mergeCell ref="BN3:BQ3"/>
    <mergeCell ref="BT3:BU3"/>
    <mergeCell ref="V4:Y4"/>
    <mergeCell ref="BN4:BQ4"/>
    <mergeCell ref="O47:P47"/>
    <mergeCell ref="CA47:CB47"/>
    <mergeCell ref="V2:Y2"/>
    <mergeCell ref="BN2:BQ2"/>
    <mergeCell ref="R3:S3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49" customWidth="1"/>
    <col min="2" max="2" width="10.75390625" style="442" customWidth="1"/>
    <col min="3" max="8" width="11.75390625" style="350" customWidth="1"/>
    <col min="9" max="11" width="9.75390625" style="350" customWidth="1"/>
    <col min="12" max="17" width="11.75390625" style="350" customWidth="1"/>
    <col min="18" max="18" width="10.75390625" style="350" customWidth="1"/>
    <col min="19" max="19" width="4.75390625" style="349" customWidth="1"/>
    <col min="20" max="20" width="1.75390625" style="349" customWidth="1"/>
    <col min="21" max="16384" width="9.125" style="350" customWidth="1"/>
  </cols>
  <sheetData>
    <row r="1" spans="1:20" s="348" customFormat="1" ht="9.75" customHeight="1">
      <c r="A1" s="345"/>
      <c r="B1" s="346"/>
      <c r="C1" s="347"/>
      <c r="D1" s="347"/>
      <c r="E1" s="347"/>
      <c r="F1" s="347"/>
      <c r="G1" s="347"/>
      <c r="H1" s="347"/>
      <c r="I1" s="347"/>
      <c r="J1" s="347"/>
      <c r="K1" s="347"/>
      <c r="L1" s="347"/>
      <c r="S1" s="345"/>
      <c r="T1" s="345"/>
    </row>
    <row r="2" spans="2:18" ht="36" customHeight="1">
      <c r="B2" s="350"/>
      <c r="D2" s="351"/>
      <c r="E2" s="351"/>
      <c r="F2" s="351"/>
      <c r="G2" s="351"/>
      <c r="H2" s="351"/>
      <c r="I2" s="351"/>
      <c r="J2" s="351"/>
      <c r="K2" s="351"/>
      <c r="L2" s="351"/>
      <c r="R2" s="352"/>
    </row>
    <row r="3" spans="2:12" s="349" customFormat="1" ht="21" customHeight="1">
      <c r="B3" s="353"/>
      <c r="C3" s="353"/>
      <c r="D3" s="353"/>
      <c r="J3" s="354"/>
      <c r="K3" s="353"/>
      <c r="L3" s="353"/>
    </row>
    <row r="4" spans="1:22" s="362" customFormat="1" ht="22.5" customHeight="1">
      <c r="A4" s="355"/>
      <c r="B4" s="356" t="s">
        <v>106</v>
      </c>
      <c r="C4" s="357">
        <v>707</v>
      </c>
      <c r="D4" s="358"/>
      <c r="E4" s="355"/>
      <c r="F4" s="355"/>
      <c r="G4" s="355"/>
      <c r="H4" s="355"/>
      <c r="I4" s="359"/>
      <c r="J4" s="222" t="s">
        <v>29</v>
      </c>
      <c r="K4" s="359"/>
      <c r="L4" s="358"/>
      <c r="M4" s="359"/>
      <c r="N4" s="359"/>
      <c r="O4" s="359"/>
      <c r="P4" s="359"/>
      <c r="Q4" s="360" t="s">
        <v>107</v>
      </c>
      <c r="R4" s="356">
        <v>759126</v>
      </c>
      <c r="S4" s="359"/>
      <c r="T4" s="359"/>
      <c r="U4" s="361"/>
      <c r="V4" s="361"/>
    </row>
    <row r="5" spans="2:22" s="363" customFormat="1" ht="21" customHeight="1" thickBot="1">
      <c r="B5" s="364"/>
      <c r="C5" s="365"/>
      <c r="D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</row>
    <row r="6" spans="1:22" s="371" customFormat="1" ht="24.75" customHeight="1">
      <c r="A6" s="366"/>
      <c r="B6" s="367"/>
      <c r="C6" s="368"/>
      <c r="D6" s="367"/>
      <c r="E6" s="369"/>
      <c r="F6" s="369"/>
      <c r="G6" s="369"/>
      <c r="H6" s="369"/>
      <c r="I6" s="369"/>
      <c r="J6" s="367"/>
      <c r="K6" s="367"/>
      <c r="L6" s="367"/>
      <c r="M6" s="367"/>
      <c r="N6" s="367"/>
      <c r="O6" s="367"/>
      <c r="P6" s="367"/>
      <c r="Q6" s="367"/>
      <c r="R6" s="367"/>
      <c r="S6" s="370"/>
      <c r="T6" s="354"/>
      <c r="U6" s="354"/>
      <c r="V6" s="354"/>
    </row>
    <row r="7" spans="1:21" ht="21" customHeight="1">
      <c r="A7" s="372"/>
      <c r="B7" s="373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5"/>
      <c r="S7" s="376"/>
      <c r="T7" s="353"/>
      <c r="U7" s="351"/>
    </row>
    <row r="8" spans="1:21" ht="25.5" customHeight="1">
      <c r="A8" s="372"/>
      <c r="B8" s="377"/>
      <c r="C8" s="378" t="s">
        <v>108</v>
      </c>
      <c r="D8" s="379"/>
      <c r="E8" s="379"/>
      <c r="F8" s="379"/>
      <c r="G8" s="379"/>
      <c r="M8" s="379"/>
      <c r="N8" s="379"/>
      <c r="O8" s="379"/>
      <c r="P8" s="379"/>
      <c r="Q8" s="379"/>
      <c r="R8" s="380"/>
      <c r="S8" s="376"/>
      <c r="T8" s="353"/>
      <c r="U8" s="351"/>
    </row>
    <row r="9" spans="1:21" ht="25.5" customHeight="1">
      <c r="A9" s="372"/>
      <c r="B9" s="377"/>
      <c r="C9" s="381" t="s">
        <v>70</v>
      </c>
      <c r="D9" s="379"/>
      <c r="E9" s="379"/>
      <c r="F9" s="379"/>
      <c r="G9" s="379"/>
      <c r="H9" s="382"/>
      <c r="I9" s="382"/>
      <c r="J9" s="383" t="s">
        <v>109</v>
      </c>
      <c r="K9" s="382"/>
      <c r="L9" s="382"/>
      <c r="M9" s="379"/>
      <c r="N9" s="379"/>
      <c r="O9" s="379"/>
      <c r="P9" s="501" t="s">
        <v>110</v>
      </c>
      <c r="Q9" s="501"/>
      <c r="R9" s="384"/>
      <c r="S9" s="376"/>
      <c r="T9" s="353"/>
      <c r="U9" s="351"/>
    </row>
    <row r="10" spans="1:21" ht="25.5" customHeight="1">
      <c r="A10" s="372"/>
      <c r="B10" s="377"/>
      <c r="C10" s="381" t="s">
        <v>77</v>
      </c>
      <c r="D10" s="379"/>
      <c r="E10" s="379"/>
      <c r="F10" s="379"/>
      <c r="G10" s="379"/>
      <c r="H10" s="385"/>
      <c r="I10" s="379"/>
      <c r="J10" s="386" t="s">
        <v>111</v>
      </c>
      <c r="K10" s="379"/>
      <c r="M10" s="379"/>
      <c r="N10" s="379"/>
      <c r="O10" s="379"/>
      <c r="P10" s="379"/>
      <c r="Q10" s="379"/>
      <c r="R10" s="380"/>
      <c r="S10" s="376"/>
      <c r="T10" s="353"/>
      <c r="U10" s="351"/>
    </row>
    <row r="11" spans="1:21" ht="21" customHeight="1">
      <c r="A11" s="372"/>
      <c r="B11" s="387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  <c r="S11" s="376"/>
      <c r="T11" s="353"/>
      <c r="U11" s="351"/>
    </row>
    <row r="12" spans="1:21" ht="21" customHeight="1">
      <c r="A12" s="372"/>
      <c r="B12" s="377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80"/>
      <c r="S12" s="376"/>
      <c r="T12" s="353"/>
      <c r="U12" s="351"/>
    </row>
    <row r="13" spans="1:21" ht="21" customHeight="1">
      <c r="A13" s="372"/>
      <c r="B13" s="377"/>
      <c r="C13" s="390" t="s">
        <v>112</v>
      </c>
      <c r="D13" s="379"/>
      <c r="E13" s="379"/>
      <c r="F13" s="379"/>
      <c r="G13" s="379"/>
      <c r="I13" s="379"/>
      <c r="J13" s="391" t="s">
        <v>113</v>
      </c>
      <c r="M13" s="379"/>
      <c r="N13" s="379"/>
      <c r="O13" s="379"/>
      <c r="P13" s="379"/>
      <c r="Q13" s="379"/>
      <c r="R13" s="380"/>
      <c r="S13" s="376"/>
      <c r="T13" s="353"/>
      <c r="U13" s="351"/>
    </row>
    <row r="14" spans="1:21" ht="21" customHeight="1">
      <c r="A14" s="372"/>
      <c r="B14" s="377"/>
      <c r="C14" s="281" t="s">
        <v>114</v>
      </c>
      <c r="D14" s="379"/>
      <c r="E14" s="379"/>
      <c r="F14" s="379"/>
      <c r="G14" s="379"/>
      <c r="I14" s="379"/>
      <c r="J14" s="392">
        <v>63.749</v>
      </c>
      <c r="M14" s="379"/>
      <c r="N14" s="379"/>
      <c r="O14" s="379"/>
      <c r="P14" s="379"/>
      <c r="Q14" s="379"/>
      <c r="R14" s="380"/>
      <c r="S14" s="376"/>
      <c r="T14" s="353"/>
      <c r="U14" s="351"/>
    </row>
    <row r="15" spans="1:21" ht="21" customHeight="1">
      <c r="A15" s="372"/>
      <c r="B15" s="377"/>
      <c r="C15" s="379"/>
      <c r="D15" s="379"/>
      <c r="E15" s="379"/>
      <c r="F15" s="379"/>
      <c r="G15" s="379"/>
      <c r="I15" s="379"/>
      <c r="J15" s="393" t="s">
        <v>115</v>
      </c>
      <c r="M15" s="379"/>
      <c r="N15" s="379"/>
      <c r="O15" s="379"/>
      <c r="P15" s="379"/>
      <c r="Q15" s="379"/>
      <c r="R15" s="380"/>
      <c r="S15" s="376"/>
      <c r="T15" s="353"/>
      <c r="U15" s="351"/>
    </row>
    <row r="16" spans="1:21" ht="21" customHeight="1">
      <c r="A16" s="372"/>
      <c r="B16" s="377"/>
      <c r="C16" s="281" t="s">
        <v>116</v>
      </c>
      <c r="D16" s="379"/>
      <c r="E16" s="379"/>
      <c r="F16" s="379"/>
      <c r="G16" s="379"/>
      <c r="I16" s="379"/>
      <c r="J16" s="394" t="s">
        <v>117</v>
      </c>
      <c r="M16" s="379"/>
      <c r="N16" s="379"/>
      <c r="O16" s="379"/>
      <c r="P16" s="379"/>
      <c r="Q16" s="379"/>
      <c r="R16" s="380"/>
      <c r="S16" s="376"/>
      <c r="T16" s="353"/>
      <c r="U16" s="351"/>
    </row>
    <row r="17" spans="1:21" ht="21" customHeight="1">
      <c r="A17" s="372"/>
      <c r="B17" s="387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9"/>
      <c r="S17" s="376"/>
      <c r="T17" s="353"/>
      <c r="U17" s="351"/>
    </row>
    <row r="18" spans="1:21" ht="21" customHeight="1">
      <c r="A18" s="372"/>
      <c r="B18" s="377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80"/>
      <c r="S18" s="376"/>
      <c r="T18" s="353"/>
      <c r="U18" s="351"/>
    </row>
    <row r="19" spans="1:21" ht="21" customHeight="1">
      <c r="A19" s="372"/>
      <c r="B19" s="377"/>
      <c r="C19" s="281" t="s">
        <v>118</v>
      </c>
      <c r="D19" s="379"/>
      <c r="E19" s="379"/>
      <c r="F19" s="379"/>
      <c r="G19" s="379"/>
      <c r="H19" s="379"/>
      <c r="J19" s="395" t="s">
        <v>89</v>
      </c>
      <c r="L19" s="379"/>
      <c r="M19" s="396"/>
      <c r="N19" s="396"/>
      <c r="O19" s="379"/>
      <c r="P19" s="501" t="s">
        <v>119</v>
      </c>
      <c r="Q19" s="501"/>
      <c r="R19" s="380"/>
      <c r="S19" s="376"/>
      <c r="T19" s="353"/>
      <c r="U19" s="351"/>
    </row>
    <row r="20" spans="1:21" ht="21" customHeight="1">
      <c r="A20" s="372"/>
      <c r="B20" s="377"/>
      <c r="C20" s="281" t="s">
        <v>120</v>
      </c>
      <c r="D20" s="379"/>
      <c r="E20" s="379"/>
      <c r="F20" s="379"/>
      <c r="G20" s="379"/>
      <c r="H20" s="379"/>
      <c r="J20" s="397" t="s">
        <v>92</v>
      </c>
      <c r="L20" s="379"/>
      <c r="M20" s="396"/>
      <c r="N20" s="396"/>
      <c r="O20" s="379"/>
      <c r="P20" s="501" t="s">
        <v>121</v>
      </c>
      <c r="Q20" s="501"/>
      <c r="R20" s="380"/>
      <c r="S20" s="376"/>
      <c r="T20" s="353"/>
      <c r="U20" s="351"/>
    </row>
    <row r="21" spans="1:21" ht="21" customHeight="1">
      <c r="A21" s="372"/>
      <c r="B21" s="398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0"/>
      <c r="S21" s="376"/>
      <c r="T21" s="353"/>
      <c r="U21" s="351"/>
    </row>
    <row r="22" spans="1:21" ht="24.75" customHeight="1">
      <c r="A22" s="372"/>
      <c r="B22" s="401"/>
      <c r="C22" s="402"/>
      <c r="D22" s="402"/>
      <c r="E22" s="403"/>
      <c r="F22" s="403"/>
      <c r="G22" s="403"/>
      <c r="H22" s="403"/>
      <c r="I22" s="402"/>
      <c r="J22" s="404"/>
      <c r="K22" s="402"/>
      <c r="L22" s="402"/>
      <c r="M22" s="402"/>
      <c r="N22" s="402"/>
      <c r="O22" s="402"/>
      <c r="P22" s="402"/>
      <c r="Q22" s="402"/>
      <c r="R22" s="402"/>
      <c r="S22" s="376"/>
      <c r="T22" s="353"/>
      <c r="U22" s="351"/>
    </row>
    <row r="23" spans="1:19" ht="30" customHeight="1">
      <c r="A23" s="405"/>
      <c r="B23" s="406"/>
      <c r="C23" s="407"/>
      <c r="D23" s="502" t="s">
        <v>20</v>
      </c>
      <c r="E23" s="503"/>
      <c r="F23" s="503"/>
      <c r="G23" s="503"/>
      <c r="H23" s="407"/>
      <c r="I23" s="408"/>
      <c r="J23" s="409"/>
      <c r="K23" s="406"/>
      <c r="L23" s="407"/>
      <c r="M23" s="502" t="s">
        <v>21</v>
      </c>
      <c r="N23" s="502"/>
      <c r="O23" s="502"/>
      <c r="P23" s="502"/>
      <c r="Q23" s="407"/>
      <c r="R23" s="408"/>
      <c r="S23" s="376"/>
    </row>
    <row r="24" spans="1:20" s="415" customFormat="1" ht="21" customHeight="1" thickBot="1">
      <c r="A24" s="410"/>
      <c r="B24" s="411" t="s">
        <v>2</v>
      </c>
      <c r="C24" s="412" t="s">
        <v>6</v>
      </c>
      <c r="D24" s="412" t="s">
        <v>7</v>
      </c>
      <c r="E24" s="413" t="s">
        <v>8</v>
      </c>
      <c r="F24" s="504" t="s">
        <v>122</v>
      </c>
      <c r="G24" s="505"/>
      <c r="H24" s="505"/>
      <c r="I24" s="506"/>
      <c r="J24" s="409"/>
      <c r="K24" s="411" t="s">
        <v>2</v>
      </c>
      <c r="L24" s="412" t="s">
        <v>6</v>
      </c>
      <c r="M24" s="412" t="s">
        <v>7</v>
      </c>
      <c r="N24" s="413" t="s">
        <v>8</v>
      </c>
      <c r="O24" s="504" t="s">
        <v>122</v>
      </c>
      <c r="P24" s="505"/>
      <c r="Q24" s="505"/>
      <c r="R24" s="506"/>
      <c r="S24" s="414"/>
      <c r="T24" s="349"/>
    </row>
    <row r="25" spans="1:20" s="362" customFormat="1" ht="21" customHeight="1" thickTop="1">
      <c r="A25" s="405"/>
      <c r="B25" s="416"/>
      <c r="C25" s="417"/>
      <c r="D25" s="418"/>
      <c r="E25" s="419"/>
      <c r="F25" s="420"/>
      <c r="G25" s="421"/>
      <c r="H25" s="421"/>
      <c r="I25" s="422"/>
      <c r="J25" s="409"/>
      <c r="K25" s="416"/>
      <c r="L25" s="417"/>
      <c r="M25" s="418"/>
      <c r="N25" s="419"/>
      <c r="O25" s="420"/>
      <c r="P25" s="421"/>
      <c r="Q25" s="421"/>
      <c r="R25" s="422"/>
      <c r="S25" s="376"/>
      <c r="T25" s="349"/>
    </row>
    <row r="26" spans="1:20" s="362" customFormat="1" ht="21" customHeight="1">
      <c r="A26" s="405"/>
      <c r="B26" s="416"/>
      <c r="C26" s="417"/>
      <c r="D26" s="418"/>
      <c r="E26" s="419"/>
      <c r="F26" s="420"/>
      <c r="G26" s="421"/>
      <c r="H26" s="421"/>
      <c r="I26" s="422"/>
      <c r="J26" s="409"/>
      <c r="K26" s="416"/>
      <c r="L26" s="417"/>
      <c r="M26" s="418"/>
      <c r="N26" s="419"/>
      <c r="O26" s="420"/>
      <c r="P26" s="421"/>
      <c r="Q26" s="421"/>
      <c r="R26" s="422"/>
      <c r="S26" s="376"/>
      <c r="T26" s="349"/>
    </row>
    <row r="27" spans="1:20" s="362" customFormat="1" ht="21" customHeight="1">
      <c r="A27" s="405"/>
      <c r="B27" s="423">
        <v>1</v>
      </c>
      <c r="C27" s="424">
        <v>63.927</v>
      </c>
      <c r="D27" s="424">
        <v>63.709</v>
      </c>
      <c r="E27" s="425">
        <f>(C27-D27)*1000</f>
        <v>217.99999999999642</v>
      </c>
      <c r="F27" s="492" t="s">
        <v>123</v>
      </c>
      <c r="G27" s="493"/>
      <c r="H27" s="493"/>
      <c r="I27" s="494"/>
      <c r="J27" s="409"/>
      <c r="K27" s="416"/>
      <c r="L27" s="426"/>
      <c r="M27" s="427"/>
      <c r="N27" s="428"/>
      <c r="O27" s="420"/>
      <c r="P27" s="421"/>
      <c r="Q27" s="421"/>
      <c r="R27" s="422"/>
      <c r="S27" s="376"/>
      <c r="T27" s="349"/>
    </row>
    <row r="28" spans="1:20" s="362" customFormat="1" ht="21" customHeight="1">
      <c r="A28" s="405"/>
      <c r="B28" s="416"/>
      <c r="C28" s="417"/>
      <c r="D28" s="418"/>
      <c r="E28" s="419"/>
      <c r="F28" s="420"/>
      <c r="G28" s="421"/>
      <c r="H28" s="421"/>
      <c r="I28" s="422"/>
      <c r="J28" s="409"/>
      <c r="K28" s="423" t="s">
        <v>43</v>
      </c>
      <c r="L28" s="429">
        <v>63.869</v>
      </c>
      <c r="M28" s="429">
        <v>63.744</v>
      </c>
      <c r="N28" s="425">
        <f>(L28-M28)*1000</f>
        <v>125</v>
      </c>
      <c r="O28" s="495" t="s">
        <v>124</v>
      </c>
      <c r="P28" s="496"/>
      <c r="Q28" s="496"/>
      <c r="R28" s="497"/>
      <c r="S28" s="376"/>
      <c r="T28" s="349"/>
    </row>
    <row r="29" spans="1:20" s="362" customFormat="1" ht="21" customHeight="1">
      <c r="A29" s="405"/>
      <c r="B29" s="423">
        <v>2</v>
      </c>
      <c r="C29" s="424">
        <v>63.966</v>
      </c>
      <c r="D29" s="424">
        <v>63.669</v>
      </c>
      <c r="E29" s="425">
        <f>(C29-D29)*1000</f>
        <v>297.00000000000415</v>
      </c>
      <c r="F29" s="498" t="s">
        <v>125</v>
      </c>
      <c r="G29" s="499"/>
      <c r="H29" s="499"/>
      <c r="I29" s="500"/>
      <c r="J29" s="409"/>
      <c r="K29" s="416"/>
      <c r="L29" s="426"/>
      <c r="M29" s="427"/>
      <c r="N29" s="428"/>
      <c r="O29" s="420"/>
      <c r="P29" s="421"/>
      <c r="Q29" s="421"/>
      <c r="R29" s="422"/>
      <c r="S29" s="376"/>
      <c r="T29" s="349"/>
    </row>
    <row r="30" spans="1:20" s="362" customFormat="1" ht="21" customHeight="1">
      <c r="A30" s="405"/>
      <c r="B30" s="416"/>
      <c r="C30" s="417"/>
      <c r="D30" s="430"/>
      <c r="E30" s="419"/>
      <c r="F30" s="420"/>
      <c r="G30" s="421"/>
      <c r="H30" s="421"/>
      <c r="I30" s="422"/>
      <c r="J30" s="409"/>
      <c r="K30" s="416"/>
      <c r="L30" s="417"/>
      <c r="M30" s="418"/>
      <c r="N30" s="419"/>
      <c r="O30" s="420"/>
      <c r="P30" s="421"/>
      <c r="Q30" s="421"/>
      <c r="R30" s="422"/>
      <c r="S30" s="376"/>
      <c r="T30" s="349"/>
    </row>
    <row r="31" spans="1:20" s="355" customFormat="1" ht="21" customHeight="1">
      <c r="A31" s="405"/>
      <c r="B31" s="431"/>
      <c r="C31" s="432"/>
      <c r="D31" s="433"/>
      <c r="E31" s="434"/>
      <c r="F31" s="435"/>
      <c r="G31" s="436"/>
      <c r="H31" s="436"/>
      <c r="I31" s="437"/>
      <c r="J31" s="409"/>
      <c r="K31" s="431"/>
      <c r="L31" s="432"/>
      <c r="M31" s="433"/>
      <c r="N31" s="434"/>
      <c r="O31" s="435"/>
      <c r="P31" s="436"/>
      <c r="Q31" s="436"/>
      <c r="R31" s="437"/>
      <c r="S31" s="376"/>
      <c r="T31" s="349"/>
    </row>
    <row r="32" spans="1:19" ht="24.75" customHeight="1" thickBo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40"/>
    </row>
    <row r="33" ht="12.75">
      <c r="U33" s="441"/>
    </row>
    <row r="34" ht="12.75">
      <c r="U34" s="441"/>
    </row>
    <row r="35" ht="12.75">
      <c r="U35" s="441"/>
    </row>
    <row r="36" ht="12.75">
      <c r="U36" s="441"/>
    </row>
    <row r="37" ht="12.75">
      <c r="U37" s="441"/>
    </row>
    <row r="38" ht="12.75">
      <c r="U38" s="441"/>
    </row>
    <row r="39" ht="12.75">
      <c r="U39" s="441"/>
    </row>
  </sheetData>
  <sheetProtection password="E9A7" sheet="1" objects="1" scenarios="1"/>
  <mergeCells count="10">
    <mergeCell ref="F27:I27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2009-06-10T08:35:27Z</cp:lastPrinted>
  <dcterms:created xsi:type="dcterms:W3CDTF">2003-01-10T15:39:03Z</dcterms:created>
  <dcterms:modified xsi:type="dcterms:W3CDTF">2015-05-05T10:11:36Z</dcterms:modified>
  <cp:category/>
  <cp:version/>
  <cp:contentType/>
  <cp:contentStatus/>
</cp:coreProperties>
</file>