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Lipka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<sst xmlns="http://schemas.openxmlformats.org/spreadsheetml/2006/main" count="76" uniqueCount="52">
  <si>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</si>
  <si>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</si>
  <si>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</si>
  <si>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</si>
  <si>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</si>
  <si>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</si>
  <si>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</si>
  <si>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</si>
  <si>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</si>
  <si>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</si>
  <si>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</si>
  <si>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</si>
  <si>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</si>
  <si>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</si>
  <si>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</si>
  <si>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</si>
  <si>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</si>
  <si>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</si>
  <si>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</si>
  <si>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</si>
  <si>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</si>
  <si>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</si>
  <si>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</si>
  <si>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</si>
  <si>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</si>
  <si>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</si>
  <si>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Mechanické</t>
  </si>
  <si>
    <t>výhybky a výkolejky přestavuje a uzamyká doprovod vlaku</t>
  </si>
  <si>
    <t>klíče od výhybek a výkolejek v soupravě hlavních klíčů (SHK)</t>
  </si>
  <si>
    <t>Směr  :  Kubova Huť</t>
  </si>
  <si>
    <t>Volary</t>
  </si>
  <si>
    <t>výměnový zámek v závislost na v.č. 2</t>
  </si>
  <si>
    <t>Směr  :  Vimperk</t>
  </si>
  <si>
    <t>Km  42,883</t>
  </si>
  <si>
    <t>Ev. č. : 751420</t>
  </si>
  <si>
    <t>výměnový zámek v závislost na v.č. 3</t>
  </si>
  <si>
    <t>( klíč ŠVk 1 v SHK - I. )</t>
  </si>
  <si>
    <t>( klíč Vk 1 v SHK - IV. )</t>
  </si>
  <si>
    <t>km 42,864 = 0,000 vleč.</t>
  </si>
  <si>
    <t>Vk 1</t>
  </si>
  <si>
    <t>ŠVk 1</t>
  </si>
  <si>
    <t>Vlečka č.:</t>
  </si>
  <si>
    <t>výměnový zámek, klíč v.č. 3 / 4t / 4 / 3t v SHK - III.</t>
  </si>
  <si>
    <t>výměnový zámek, klíč v.č. 2 / 1t / 1 / 2t v SHK - II.</t>
  </si>
  <si>
    <t>KANGO</t>
  </si>
  <si>
    <t>VII.</t>
  </si>
  <si>
    <t>provoz podle SŽDC D 3</t>
  </si>
  <si>
    <t>záznam hovorů zařízením ReDat</t>
  </si>
  <si>
    <t>Současné vjezdy vlaků jsou zakázány</t>
  </si>
  <si>
    <t>*) = pro křižování, předjíždění a dostižení vlaků lze použít manipulační kolej č.3</t>
  </si>
  <si>
    <t>Dopravní a manipulační koleje</t>
  </si>
  <si>
    <t>3 *)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</si>
</sst>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b/>
      <i/>
      <sz val="12"/>
      <name val="Times New Roman"/>
      <family val="1"/>
    </font>
    <font>
      <sz val="14"/>
      <color indexed="10"/>
      <name val="Arial CE"/>
      <family val="0"/>
    </font>
    <font>
      <i/>
      <sz val="10"/>
      <name val="Arial"/>
      <family val="2"/>
    </font>
    <font>
      <i/>
      <sz val="11"/>
      <name val="Arial CE"/>
      <family val="0"/>
    </font>
    <font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6"/>
      <color indexed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left"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0" fillId="0" borderId="4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0" fillId="0" borderId="39" xfId="0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2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" fontId="0" fillId="0" borderId="52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" fontId="15" fillId="0" borderId="5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" fontId="0" fillId="0" borderId="54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45" fillId="0" borderId="29" xfId="0" applyFont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64" fontId="23" fillId="0" borderId="7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0" fontId="28" fillId="4" borderId="58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7" fillId="2" borderId="58" xfId="0" applyFont="1" applyFill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4" fontId="23" fillId="2" borderId="60" xfId="18" applyFont="1" applyFill="1" applyBorder="1" applyAlignment="1">
      <alignment horizontal="center" vertical="center"/>
    </xf>
    <xf numFmtId="44" fontId="23" fillId="2" borderId="61" xfId="18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32" fillId="2" borderId="25" xfId="18" applyFont="1" applyFill="1" applyBorder="1" applyAlignment="1">
      <alignment horizontal="center" vertical="center"/>
    </xf>
    <xf numFmtId="44" fontId="32" fillId="2" borderId="65" xfId="18" applyFont="1" applyFill="1" applyBorder="1" applyAlignment="1">
      <alignment horizontal="center" vertical="center"/>
    </xf>
    <xf numFmtId="44" fontId="32" fillId="2" borderId="60" xfId="18" applyFont="1" applyFill="1" applyBorder="1" applyAlignment="1">
      <alignment horizontal="center" vertical="center"/>
    </xf>
    <xf numFmtId="44" fontId="32" fillId="2" borderId="61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114300</xdr:rowOff>
    </xdr:from>
    <xdr:to>
      <xdr:col>36</xdr:col>
      <xdr:colOff>0</xdr:colOff>
      <xdr:row>39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9917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866775</xdr:colOff>
      <xdr:row>36</xdr:row>
      <xdr:rowOff>114300</xdr:rowOff>
    </xdr:from>
    <xdr:to>
      <xdr:col>30</xdr:col>
      <xdr:colOff>695325</xdr:colOff>
      <xdr:row>36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1401425" y="9305925"/>
          <a:ext cx="12573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0</xdr:rowOff>
    </xdr:from>
    <xdr:to>
      <xdr:col>14</xdr:col>
      <xdr:colOff>371475</xdr:colOff>
      <xdr:row>39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6343650" y="9420225"/>
          <a:ext cx="35909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Lipka</a:t>
          </a:r>
        </a:p>
      </xdr:txBody>
    </xdr:sp>
    <xdr:clientData/>
  </xdr:twoCellAnchor>
  <xdr:twoCellAnchor>
    <xdr:from>
      <xdr:col>14</xdr:col>
      <xdr:colOff>371475</xdr:colOff>
      <xdr:row>36</xdr:row>
      <xdr:rowOff>152400</xdr:rowOff>
    </xdr:from>
    <xdr:to>
      <xdr:col>15</xdr:col>
      <xdr:colOff>142875</xdr:colOff>
      <xdr:row>37</xdr:row>
      <xdr:rowOff>0</xdr:rowOff>
    </xdr:to>
    <xdr:sp>
      <xdr:nvSpPr>
        <xdr:cNvPr id="5" name="Line 72"/>
        <xdr:cNvSpPr>
          <a:spLocks/>
        </xdr:cNvSpPr>
      </xdr:nvSpPr>
      <xdr:spPr>
        <a:xfrm flipV="1">
          <a:off x="9934575" y="934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142875</xdr:colOff>
      <xdr:row>36</xdr:row>
      <xdr:rowOff>114300</xdr:rowOff>
    </xdr:from>
    <xdr:to>
      <xdr:col>15</xdr:col>
      <xdr:colOff>866775</xdr:colOff>
      <xdr:row>36</xdr:row>
      <xdr:rowOff>152400</xdr:rowOff>
    </xdr:to>
    <xdr:sp>
      <xdr:nvSpPr>
        <xdr:cNvPr id="6" name="Line 73"/>
        <xdr:cNvSpPr>
          <a:spLocks/>
        </xdr:cNvSpPr>
      </xdr:nvSpPr>
      <xdr:spPr>
        <a:xfrm flipV="1">
          <a:off x="10677525" y="93059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7" name="Line 216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43</xdr:row>
      <xdr:rowOff>19050</xdr:rowOff>
    </xdr:from>
    <xdr:to>
      <xdr:col>32</xdr:col>
      <xdr:colOff>504825</xdr:colOff>
      <xdr:row>43</xdr:row>
      <xdr:rowOff>19050</xdr:rowOff>
    </xdr:to>
    <xdr:sp>
      <xdr:nvSpPr>
        <xdr:cNvPr id="8" name="Line 217"/>
        <xdr:cNvSpPr>
          <a:spLocks/>
        </xdr:cNvSpPr>
      </xdr:nvSpPr>
      <xdr:spPr>
        <a:xfrm flipH="1">
          <a:off x="24765000" y="10810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600075</xdr:colOff>
      <xdr:row>37</xdr:row>
      <xdr:rowOff>0</xdr:rowOff>
    </xdr:from>
    <xdr:to>
      <xdr:col>27</xdr:col>
      <xdr:colOff>266700</xdr:colOff>
      <xdr:row>39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17935575" y="9420225"/>
          <a:ext cx="360997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352425</xdr:colOff>
      <xdr:row>33</xdr:row>
      <xdr:rowOff>19050</xdr:rowOff>
    </xdr:from>
    <xdr:to>
      <xdr:col>17</xdr:col>
      <xdr:colOff>619125</xdr:colOff>
      <xdr:row>35</xdr:row>
      <xdr:rowOff>9525</xdr:rowOff>
    </xdr:to>
    <xdr:pic>
      <xdr:nvPicPr>
        <xdr:cNvPr id="10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85248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828675</xdr:colOff>
      <xdr:row>36</xdr:row>
      <xdr:rowOff>152400</xdr:rowOff>
    </xdr:from>
    <xdr:to>
      <xdr:col>22</xdr:col>
      <xdr:colOff>600075</xdr:colOff>
      <xdr:row>37</xdr:row>
      <xdr:rowOff>0</xdr:rowOff>
    </xdr:to>
    <xdr:sp>
      <xdr:nvSpPr>
        <xdr:cNvPr id="11" name="Line 547"/>
        <xdr:cNvSpPr>
          <a:spLocks/>
        </xdr:cNvSpPr>
      </xdr:nvSpPr>
      <xdr:spPr>
        <a:xfrm>
          <a:off x="17192625" y="9344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36</xdr:row>
      <xdr:rowOff>114300</xdr:rowOff>
    </xdr:from>
    <xdr:to>
      <xdr:col>21</xdr:col>
      <xdr:colOff>828675</xdr:colOff>
      <xdr:row>36</xdr:row>
      <xdr:rowOff>152400</xdr:rowOff>
    </xdr:to>
    <xdr:sp>
      <xdr:nvSpPr>
        <xdr:cNvPr id="12" name="Line 747"/>
        <xdr:cNvSpPr>
          <a:spLocks/>
        </xdr:cNvSpPr>
      </xdr:nvSpPr>
      <xdr:spPr>
        <a:xfrm>
          <a:off x="16468725" y="93059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4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37</xdr:row>
      <xdr:rowOff>76200</xdr:rowOff>
    </xdr:from>
    <xdr:to>
      <xdr:col>20</xdr:col>
      <xdr:colOff>685800</xdr:colOff>
      <xdr:row>38</xdr:row>
      <xdr:rowOff>152400</xdr:rowOff>
    </xdr:to>
    <xdr:grpSp>
      <xdr:nvGrpSpPr>
        <xdr:cNvPr id="15" name="Group 959"/>
        <xdr:cNvGrpSpPr>
          <a:grpSpLocks/>
        </xdr:cNvGrpSpPr>
      </xdr:nvGrpSpPr>
      <xdr:grpSpPr>
        <a:xfrm>
          <a:off x="11506200" y="9496425"/>
          <a:ext cx="4572000" cy="304800"/>
          <a:chOff x="114" y="180"/>
          <a:chExt cx="540" cy="40"/>
        </a:xfrm>
        <a:solidFill>
          <a:srgbClr val="FFFFFF"/>
        </a:solidFill>
      </xdr:grpSpPr>
      <xdr:sp>
        <xdr:nvSpPr>
          <xdr:cNvPr id="16" name="Rectangle 96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6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6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6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6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96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96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36</xdr:row>
      <xdr:rowOff>0</xdr:rowOff>
    </xdr:from>
    <xdr:ext cx="542925" cy="228600"/>
    <xdr:sp>
      <xdr:nvSpPr>
        <xdr:cNvPr id="23" name="text 7125"/>
        <xdr:cNvSpPr txBox="1">
          <a:spLocks noChangeArrowheads="1"/>
        </xdr:cNvSpPr>
      </xdr:nvSpPr>
      <xdr:spPr>
        <a:xfrm>
          <a:off x="22021800" y="91916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</xdr:col>
      <xdr:colOff>295275</xdr:colOff>
      <xdr:row>36</xdr:row>
      <xdr:rowOff>114300</xdr:rowOff>
    </xdr:from>
    <xdr:to>
      <xdr:col>15</xdr:col>
      <xdr:colOff>866775</xdr:colOff>
      <xdr:row>36</xdr:row>
      <xdr:rowOff>114300</xdr:rowOff>
    </xdr:to>
    <xdr:sp>
      <xdr:nvSpPr>
        <xdr:cNvPr id="24" name="Line 981"/>
        <xdr:cNvSpPr>
          <a:spLocks/>
        </xdr:cNvSpPr>
      </xdr:nvSpPr>
      <xdr:spPr>
        <a:xfrm>
          <a:off x="428625" y="9305925"/>
          <a:ext cx="1097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781050</xdr:colOff>
      <xdr:row>33</xdr:row>
      <xdr:rowOff>0</xdr:rowOff>
    </xdr:from>
    <xdr:to>
      <xdr:col>15</xdr:col>
      <xdr:colOff>781050</xdr:colOff>
      <xdr:row>34</xdr:row>
      <xdr:rowOff>0</xdr:rowOff>
    </xdr:to>
    <xdr:sp>
      <xdr:nvSpPr>
        <xdr:cNvPr id="25" name="Line 982"/>
        <xdr:cNvSpPr>
          <a:spLocks/>
        </xdr:cNvSpPr>
      </xdr:nvSpPr>
      <xdr:spPr>
        <a:xfrm>
          <a:off x="11315700" y="8505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219075</xdr:rowOff>
    </xdr:from>
    <xdr:to>
      <xdr:col>9</xdr:col>
      <xdr:colOff>419100</xdr:colOff>
      <xdr:row>39</xdr:row>
      <xdr:rowOff>114300</xdr:rowOff>
    </xdr:to>
    <xdr:grpSp>
      <xdr:nvGrpSpPr>
        <xdr:cNvPr id="26" name="Group 983"/>
        <xdr:cNvGrpSpPr>
          <a:grpSpLocks noChangeAspect="1"/>
        </xdr:cNvGrpSpPr>
      </xdr:nvGrpSpPr>
      <xdr:grpSpPr>
        <a:xfrm>
          <a:off x="61817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219075</xdr:rowOff>
    </xdr:from>
    <xdr:to>
      <xdr:col>27</xdr:col>
      <xdr:colOff>419100</xdr:colOff>
      <xdr:row>39</xdr:row>
      <xdr:rowOff>114300</xdr:rowOff>
    </xdr:to>
    <xdr:grpSp>
      <xdr:nvGrpSpPr>
        <xdr:cNvPr id="29" name="Group 986"/>
        <xdr:cNvGrpSpPr>
          <a:grpSpLocks noChangeAspect="1"/>
        </xdr:cNvGrpSpPr>
      </xdr:nvGrpSpPr>
      <xdr:grpSpPr>
        <a:xfrm>
          <a:off x="21383625" y="9639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9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9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85725</xdr:colOff>
      <xdr:row>35</xdr:row>
      <xdr:rowOff>47625</xdr:rowOff>
    </xdr:from>
    <xdr:to>
      <xdr:col>11</xdr:col>
      <xdr:colOff>438150</xdr:colOff>
      <xdr:row>35</xdr:row>
      <xdr:rowOff>180975</xdr:rowOff>
    </xdr:to>
    <xdr:sp>
      <xdr:nvSpPr>
        <xdr:cNvPr id="32" name="kreslení 12"/>
        <xdr:cNvSpPr>
          <a:spLocks/>
        </xdr:cNvSpPr>
      </xdr:nvSpPr>
      <xdr:spPr>
        <a:xfrm>
          <a:off x="7648575" y="9010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35</xdr:row>
      <xdr:rowOff>47625</xdr:rowOff>
    </xdr:from>
    <xdr:to>
      <xdr:col>25</xdr:col>
      <xdr:colOff>438150</xdr:colOff>
      <xdr:row>35</xdr:row>
      <xdr:rowOff>180975</xdr:rowOff>
    </xdr:to>
    <xdr:sp>
      <xdr:nvSpPr>
        <xdr:cNvPr id="33" name="kreslení 16"/>
        <xdr:cNvSpPr>
          <a:spLocks/>
        </xdr:cNvSpPr>
      </xdr:nvSpPr>
      <xdr:spPr>
        <a:xfrm>
          <a:off x="19878675" y="9010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57150</xdr:colOff>
      <xdr:row>37</xdr:row>
      <xdr:rowOff>114300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13506450" y="9534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66</a:t>
          </a:r>
        </a:p>
      </xdr:txBody>
    </xdr:sp>
    <xdr:clientData/>
  </xdr:oneCellAnchor>
  <xdr:twoCellAnchor>
    <xdr:from>
      <xdr:col>14</xdr:col>
      <xdr:colOff>466725</xdr:colOff>
      <xdr:row>38</xdr:row>
      <xdr:rowOff>0</xdr:rowOff>
    </xdr:from>
    <xdr:to>
      <xdr:col>14</xdr:col>
      <xdr:colOff>514350</xdr:colOff>
      <xdr:row>39</xdr:row>
      <xdr:rowOff>0</xdr:rowOff>
    </xdr:to>
    <xdr:grpSp>
      <xdr:nvGrpSpPr>
        <xdr:cNvPr id="35" name="Group 9"/>
        <xdr:cNvGrpSpPr>
          <a:grpSpLocks noChangeAspect="1"/>
        </xdr:cNvGrpSpPr>
      </xdr:nvGrpSpPr>
      <xdr:grpSpPr>
        <a:xfrm>
          <a:off x="10029825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36" name="Rectangle 1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457200</xdr:colOff>
      <xdr:row>38</xdr:row>
      <xdr:rowOff>0</xdr:rowOff>
    </xdr:from>
    <xdr:to>
      <xdr:col>22</xdr:col>
      <xdr:colOff>504825</xdr:colOff>
      <xdr:row>39</xdr:row>
      <xdr:rowOff>0</xdr:rowOff>
    </xdr:to>
    <xdr:grpSp>
      <xdr:nvGrpSpPr>
        <xdr:cNvPr id="39" name="Group 13"/>
        <xdr:cNvGrpSpPr>
          <a:grpSpLocks noChangeAspect="1"/>
        </xdr:cNvGrpSpPr>
      </xdr:nvGrpSpPr>
      <xdr:grpSpPr>
        <a:xfrm>
          <a:off x="1779270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0" name="Rectangle 1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40</xdr:row>
      <xdr:rowOff>19050</xdr:rowOff>
    </xdr:from>
    <xdr:to>
      <xdr:col>3</xdr:col>
      <xdr:colOff>419100</xdr:colOff>
      <xdr:row>40</xdr:row>
      <xdr:rowOff>209550</xdr:rowOff>
    </xdr:to>
    <xdr:grpSp>
      <xdr:nvGrpSpPr>
        <xdr:cNvPr id="43" name="Group 17"/>
        <xdr:cNvGrpSpPr>
          <a:grpSpLocks noChangeAspect="1"/>
        </xdr:cNvGrpSpPr>
      </xdr:nvGrpSpPr>
      <xdr:grpSpPr>
        <a:xfrm>
          <a:off x="1685925" y="10125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4" name="TextBox 1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5" name="Line 1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Line 2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2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2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38</xdr:row>
      <xdr:rowOff>19050</xdr:rowOff>
    </xdr:from>
    <xdr:to>
      <xdr:col>33</xdr:col>
      <xdr:colOff>485775</xdr:colOff>
      <xdr:row>38</xdr:row>
      <xdr:rowOff>209550</xdr:rowOff>
    </xdr:to>
    <xdr:grpSp>
      <xdr:nvGrpSpPr>
        <xdr:cNvPr id="51" name="Group 25"/>
        <xdr:cNvGrpSpPr>
          <a:grpSpLocks noChangeAspect="1"/>
        </xdr:cNvGrpSpPr>
      </xdr:nvGrpSpPr>
      <xdr:grpSpPr>
        <a:xfrm>
          <a:off x="25869900" y="9667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2" name="Line 2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2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2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2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TextBox 3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7" name="Line 3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36779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714375</xdr:colOff>
      <xdr:row>34</xdr:row>
      <xdr:rowOff>209550</xdr:rowOff>
    </xdr:from>
    <xdr:to>
      <xdr:col>16</xdr:col>
      <xdr:colOff>47625</xdr:colOff>
      <xdr:row>36</xdr:row>
      <xdr:rowOff>114300</xdr:rowOff>
    </xdr:to>
    <xdr:grpSp>
      <xdr:nvGrpSpPr>
        <xdr:cNvPr id="60" name="Group 35"/>
        <xdr:cNvGrpSpPr>
          <a:grpSpLocks noChangeAspect="1"/>
        </xdr:cNvGrpSpPr>
      </xdr:nvGrpSpPr>
      <xdr:grpSpPr>
        <a:xfrm>
          <a:off x="11249025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1" name="Line 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923925</xdr:colOff>
      <xdr:row>34</xdr:row>
      <xdr:rowOff>209550</xdr:rowOff>
    </xdr:from>
    <xdr:to>
      <xdr:col>21</xdr:col>
      <xdr:colOff>257175</xdr:colOff>
      <xdr:row>36</xdr:row>
      <xdr:rowOff>114300</xdr:rowOff>
    </xdr:to>
    <xdr:grpSp>
      <xdr:nvGrpSpPr>
        <xdr:cNvPr id="63" name="Group 41"/>
        <xdr:cNvGrpSpPr>
          <a:grpSpLocks noChangeAspect="1"/>
        </xdr:cNvGrpSpPr>
      </xdr:nvGrpSpPr>
      <xdr:grpSpPr>
        <a:xfrm>
          <a:off x="16316325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12"/>
      <c r="C2" s="113"/>
      <c r="D2" s="113"/>
      <c r="E2" s="35" t="s">
        <v>32</v>
      </c>
      <c r="F2" s="113"/>
      <c r="G2" s="113"/>
      <c r="H2" s="114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12"/>
      <c r="AE2" s="113"/>
      <c r="AF2" s="113"/>
      <c r="AG2" s="35" t="s">
        <v>29</v>
      </c>
      <c r="AH2" s="113"/>
      <c r="AI2" s="113"/>
      <c r="AJ2" s="114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25</v>
      </c>
      <c r="Q3"/>
      <c r="S3" s="36" t="s">
        <v>33</v>
      </c>
      <c r="T3" s="27"/>
      <c r="U3"/>
      <c r="W3" s="28" t="s">
        <v>34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13" t="s">
        <v>20</v>
      </c>
      <c r="K4" s="214"/>
      <c r="L4" s="214"/>
      <c r="M4" s="214"/>
      <c r="N4" s="214"/>
      <c r="O4" s="214"/>
      <c r="P4" s="46"/>
      <c r="Q4" s="47"/>
      <c r="R4" s="47"/>
      <c r="S4" s="47"/>
      <c r="T4" s="47"/>
      <c r="U4" s="47"/>
      <c r="V4" s="48"/>
      <c r="W4" s="213" t="s">
        <v>20</v>
      </c>
      <c r="X4" s="214"/>
      <c r="Y4" s="214"/>
      <c r="Z4" s="214"/>
      <c r="AA4" s="214"/>
      <c r="AB4" s="215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18" t="s">
        <v>23</v>
      </c>
      <c r="K5" s="219"/>
      <c r="L5" s="222"/>
      <c r="M5" s="223"/>
      <c r="N5" s="220"/>
      <c r="O5" s="221"/>
      <c r="P5" s="50"/>
      <c r="Q5" s="62"/>
      <c r="R5" s="54"/>
      <c r="S5" s="21" t="s">
        <v>22</v>
      </c>
      <c r="T5" s="53"/>
      <c r="U5" s="62"/>
      <c r="V5" s="51"/>
      <c r="W5" s="224"/>
      <c r="X5" s="219"/>
      <c r="Y5" s="211"/>
      <c r="Z5" s="212"/>
      <c r="AA5" s="216" t="s">
        <v>23</v>
      </c>
      <c r="AB5" s="217"/>
      <c r="AC5" s="43"/>
      <c r="AD5" s="23"/>
      <c r="AE5" s="17"/>
      <c r="AF5" s="17"/>
      <c r="AG5" s="9" t="s">
        <v>15</v>
      </c>
      <c r="AH5" s="17"/>
      <c r="AI5" s="17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8"/>
      <c r="K6" s="119"/>
      <c r="L6" s="120"/>
      <c r="M6" s="121"/>
      <c r="N6" s="122"/>
      <c r="O6" s="123"/>
      <c r="P6" s="50"/>
      <c r="Q6" s="62"/>
      <c r="R6" s="62"/>
      <c r="S6" s="62"/>
      <c r="T6" s="62"/>
      <c r="U6" s="62"/>
      <c r="V6" s="51"/>
      <c r="W6" s="160"/>
      <c r="X6" s="126"/>
      <c r="Y6" s="140"/>
      <c r="Z6" s="126"/>
      <c r="AA6" s="122"/>
      <c r="AB6" s="123"/>
      <c r="AC6" s="43"/>
      <c r="AD6" s="8"/>
      <c r="AE6" s="2"/>
      <c r="AF6" s="2"/>
      <c r="AG6" s="2"/>
      <c r="AH6" s="2"/>
      <c r="AI6" s="2"/>
      <c r="AJ6" s="52"/>
    </row>
    <row r="7" spans="2:36" s="39" customFormat="1" ht="22.5" customHeight="1">
      <c r="B7" s="8"/>
      <c r="C7" s="10"/>
      <c r="D7" s="10"/>
      <c r="E7" s="11" t="s">
        <v>13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4"/>
      <c r="R7" s="42"/>
      <c r="S7" s="158" t="s">
        <v>26</v>
      </c>
      <c r="T7" s="124"/>
      <c r="U7" s="42"/>
      <c r="V7" s="51"/>
      <c r="W7" s="42"/>
      <c r="X7" s="59"/>
      <c r="Y7" s="141"/>
      <c r="Z7" s="59"/>
      <c r="AA7" s="1"/>
      <c r="AB7" s="56"/>
      <c r="AC7" s="43"/>
      <c r="AD7" s="8"/>
      <c r="AE7" s="10"/>
      <c r="AF7" s="10"/>
      <c r="AG7" s="11" t="s">
        <v>13</v>
      </c>
      <c r="AH7" s="10"/>
      <c r="AI7" s="10"/>
      <c r="AJ7" s="13"/>
    </row>
    <row r="8" spans="2:36" s="39" customFormat="1" ht="22.5" customHeight="1">
      <c r="B8" s="8"/>
      <c r="C8" s="10"/>
      <c r="D8" s="10"/>
      <c r="E8" s="32" t="s">
        <v>46</v>
      </c>
      <c r="F8" s="10"/>
      <c r="G8" s="10"/>
      <c r="H8" s="13"/>
      <c r="I8" s="38"/>
      <c r="J8" s="203" t="s">
        <v>19</v>
      </c>
      <c r="K8" s="204"/>
      <c r="L8" s="2"/>
      <c r="M8" s="57"/>
      <c r="N8" s="1"/>
      <c r="O8" s="56"/>
      <c r="P8" s="50"/>
      <c r="Q8" s="124"/>
      <c r="R8" s="124"/>
      <c r="S8" s="125" t="s">
        <v>27</v>
      </c>
      <c r="T8" s="124"/>
      <c r="U8" s="124"/>
      <c r="V8" s="51"/>
      <c r="W8" s="191"/>
      <c r="X8" s="192"/>
      <c r="Y8" s="141"/>
      <c r="Z8" s="59"/>
      <c r="AA8" s="209" t="s">
        <v>19</v>
      </c>
      <c r="AB8" s="210"/>
      <c r="AC8" s="43"/>
      <c r="AD8" s="8"/>
      <c r="AE8" s="10"/>
      <c r="AF8" s="10"/>
      <c r="AG8" s="32" t="s">
        <v>46</v>
      </c>
      <c r="AH8" s="10"/>
      <c r="AI8" s="10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05">
        <v>42.701</v>
      </c>
      <c r="K9" s="206"/>
      <c r="L9" s="115"/>
      <c r="M9" s="57"/>
      <c r="N9" s="1"/>
      <c r="O9" s="56"/>
      <c r="P9" s="50"/>
      <c r="Q9" s="38"/>
      <c r="R9" s="38"/>
      <c r="S9" s="167" t="s">
        <v>28</v>
      </c>
      <c r="T9" s="38"/>
      <c r="U9" s="38"/>
      <c r="V9" s="51"/>
      <c r="W9" s="193"/>
      <c r="X9" s="194"/>
      <c r="Y9" s="141"/>
      <c r="Z9" s="59"/>
      <c r="AA9" s="207">
        <v>43.102</v>
      </c>
      <c r="AB9" s="208"/>
      <c r="AC9" s="43"/>
      <c r="AD9" s="8"/>
      <c r="AE9" s="7"/>
      <c r="AF9" s="7"/>
      <c r="AG9" s="7"/>
      <c r="AH9" s="7"/>
      <c r="AI9" s="7"/>
      <c r="AJ9" s="22"/>
    </row>
    <row r="10" spans="2:36" s="39" customFormat="1" ht="22.5" customHeight="1">
      <c r="B10" s="8"/>
      <c r="C10" s="7"/>
      <c r="D10" s="7"/>
      <c r="E10" s="12" t="s">
        <v>21</v>
      </c>
      <c r="F10" s="7"/>
      <c r="G10" s="7"/>
      <c r="H10" s="22"/>
      <c r="I10" s="38"/>
      <c r="J10" s="58"/>
      <c r="K10" s="59"/>
      <c r="L10" s="115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141"/>
      <c r="Z10" s="59"/>
      <c r="AA10" s="38"/>
      <c r="AB10" s="60"/>
      <c r="AC10" s="43"/>
      <c r="AD10" s="8"/>
      <c r="AE10" s="7"/>
      <c r="AF10" s="7"/>
      <c r="AG10" s="12" t="s">
        <v>21</v>
      </c>
      <c r="AH10" s="7"/>
      <c r="AI10" s="7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142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61"/>
      <c r="C14" s="61"/>
      <c r="D14" s="61"/>
      <c r="E14" s="61"/>
      <c r="F14" s="61"/>
      <c r="G14" s="61"/>
      <c r="H14" s="61"/>
      <c r="I14" s="38"/>
      <c r="J14" s="61"/>
      <c r="K14" s="61"/>
      <c r="L14" s="61"/>
      <c r="M14" s="61"/>
      <c r="N14" s="61"/>
      <c r="O14" s="61"/>
      <c r="P14" s="75"/>
      <c r="Q14" s="129"/>
      <c r="R14" s="130"/>
      <c r="S14" s="131"/>
      <c r="T14" s="132"/>
      <c r="U14" s="13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5"/>
      <c r="C15" s="61"/>
      <c r="D15" s="61"/>
      <c r="E15" s="61"/>
      <c r="F15" s="61"/>
      <c r="G15" s="61"/>
      <c r="H15" s="61"/>
      <c r="I15" s="38"/>
      <c r="J15" s="61"/>
      <c r="K15" s="61"/>
      <c r="L15" s="61"/>
      <c r="M15" s="61"/>
      <c r="N15" s="61"/>
      <c r="O15" s="61"/>
      <c r="P15" s="75"/>
      <c r="Q15" s="134"/>
      <c r="R15" s="76"/>
      <c r="S15" s="127" t="s">
        <v>24</v>
      </c>
      <c r="T15" s="61"/>
      <c r="U15" s="1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61"/>
      <c r="C16" s="61"/>
      <c r="D16" s="61"/>
      <c r="E16" s="61"/>
      <c r="F16" s="61"/>
      <c r="G16" s="61"/>
      <c r="H16" s="61"/>
      <c r="I16" s="38"/>
      <c r="J16" s="61"/>
      <c r="K16" s="61"/>
      <c r="L16" s="61"/>
      <c r="M16" s="61"/>
      <c r="N16" s="61"/>
      <c r="O16" s="61"/>
      <c r="P16" s="75"/>
      <c r="Q16" s="134"/>
      <c r="R16" s="76"/>
      <c r="S16" s="76"/>
      <c r="T16" s="61"/>
      <c r="U16" s="1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3" customFormat="1" ht="18" customHeight="1">
      <c r="I17" s="38"/>
      <c r="J17" s="61"/>
      <c r="K17" s="61"/>
      <c r="L17" s="61"/>
      <c r="M17" s="61"/>
      <c r="N17" s="61"/>
      <c r="O17" s="61"/>
      <c r="P17" s="75"/>
      <c r="Q17" s="134"/>
      <c r="R17" s="76"/>
      <c r="S17" s="128" t="s">
        <v>30</v>
      </c>
      <c r="T17" s="61"/>
      <c r="U17" s="1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5"/>
      <c r="I18" s="38"/>
      <c r="Q18" s="134"/>
      <c r="R18" s="76"/>
      <c r="S18" s="76"/>
      <c r="T18" s="61"/>
      <c r="U18" s="13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3" customFormat="1" ht="18" customHeight="1">
      <c r="Q19" s="134"/>
      <c r="R19" s="76"/>
      <c r="S19" s="182" t="s">
        <v>47</v>
      </c>
      <c r="T19" s="61"/>
      <c r="U19" s="135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3" customFormat="1" ht="18" customHeight="1" thickBot="1">
      <c r="F20" s="5"/>
      <c r="Q20" s="136"/>
      <c r="R20" s="137"/>
      <c r="S20" s="138"/>
      <c r="T20" s="138"/>
      <c r="U20" s="139"/>
    </row>
    <row r="21" spans="7:18" s="63" customFormat="1" ht="18" customHeight="1">
      <c r="G21" s="5"/>
      <c r="R21" s="71"/>
    </row>
    <row r="22" s="63" customFormat="1" ht="18" customHeight="1"/>
    <row r="23" spans="6:37" s="63" customFormat="1" ht="18" customHeight="1">
      <c r="F23" s="5"/>
      <c r="I23" s="5"/>
      <c r="S23" s="33" t="s">
        <v>10</v>
      </c>
      <c r="AC23" s="61"/>
      <c r="AD23" s="61"/>
      <c r="AJ23" s="61"/>
      <c r="AK23" s="61"/>
    </row>
    <row r="24" s="63" customFormat="1" ht="18" customHeight="1">
      <c r="S24" s="29" t="s">
        <v>11</v>
      </c>
    </row>
    <row r="25" s="63" customFormat="1" ht="18" customHeight="1"/>
    <row r="26" s="63" customFormat="1" ht="18" customHeight="1"/>
    <row r="27" s="63" customFormat="1" ht="18" customHeight="1">
      <c r="S27" s="186" t="s">
        <v>49</v>
      </c>
    </row>
    <row r="28" s="63" customFormat="1" ht="18" customHeight="1"/>
    <row r="29" s="63" customFormat="1" ht="18" customHeight="1"/>
    <row r="30" s="63" customFormat="1" ht="18" customHeight="1"/>
    <row r="31" s="63" customFormat="1" ht="18" customHeight="1"/>
    <row r="32" s="63" customFormat="1" ht="18" customHeight="1"/>
    <row r="33" spans="5:16" s="63" customFormat="1" ht="18" customHeight="1">
      <c r="E33" s="72"/>
      <c r="F33" s="72"/>
      <c r="G33" s="72"/>
      <c r="P33" s="164" t="s">
        <v>38</v>
      </c>
    </row>
    <row r="34" spans="5:26" s="63" customFormat="1" ht="18" customHeight="1">
      <c r="E34" s="72"/>
      <c r="F34" s="169" t="s">
        <v>41</v>
      </c>
      <c r="G34" s="72"/>
      <c r="L34" s="163" t="s">
        <v>36</v>
      </c>
      <c r="Z34" s="163" t="s">
        <v>37</v>
      </c>
    </row>
    <row r="35" spans="2:37" s="63" customFormat="1" ht="18" customHeight="1">
      <c r="B35" s="61"/>
      <c r="E35" s="170"/>
      <c r="F35" s="171">
        <v>2065</v>
      </c>
      <c r="G35" s="75"/>
      <c r="L35" s="161" t="s">
        <v>40</v>
      </c>
      <c r="N35"/>
      <c r="P35" s="72"/>
      <c r="Q35" s="71"/>
      <c r="R35" s="71"/>
      <c r="T35" s="71"/>
      <c r="U35" s="71"/>
      <c r="V35" s="71"/>
      <c r="Y35" s="71"/>
      <c r="Z35" s="161" t="s">
        <v>39</v>
      </c>
      <c r="AD35" s="5"/>
      <c r="AE35" s="5"/>
      <c r="AF35" s="71"/>
      <c r="AG35" s="34"/>
      <c r="AJ35" s="61"/>
      <c r="AK35" s="61"/>
    </row>
    <row r="36" spans="2:37" s="63" customFormat="1" ht="18" customHeight="1">
      <c r="B36" s="74">
        <v>0.203</v>
      </c>
      <c r="E36" s="170"/>
      <c r="F36" s="6"/>
      <c r="G36" s="75"/>
      <c r="H36" s="5"/>
      <c r="I36" s="5"/>
      <c r="J36" s="5"/>
      <c r="K36" s="5"/>
      <c r="L36" s="5"/>
      <c r="P36" s="184">
        <v>2</v>
      </c>
      <c r="Q36" s="61"/>
      <c r="R36" s="71"/>
      <c r="U36" s="71"/>
      <c r="V36" s="185">
        <v>3</v>
      </c>
      <c r="W36" s="87"/>
      <c r="X36" s="5"/>
      <c r="Y36" s="71"/>
      <c r="Z36" s="5"/>
      <c r="AA36" s="5"/>
      <c r="AD36" s="71"/>
      <c r="AE36" s="162">
        <v>43.042</v>
      </c>
      <c r="AF36" s="5"/>
      <c r="AI36" s="5"/>
      <c r="AJ36" s="61"/>
      <c r="AK36" s="61"/>
    </row>
    <row r="37" spans="2:37" s="63" customFormat="1" ht="18" customHeight="1">
      <c r="B37"/>
      <c r="E37"/>
      <c r="G37" s="5"/>
      <c r="I37" s="5"/>
      <c r="K37" s="71"/>
      <c r="L37" s="6"/>
      <c r="M37" s="5"/>
      <c r="N37" s="5"/>
      <c r="O37" s="5"/>
      <c r="P37" s="5"/>
      <c r="Q37" s="72"/>
      <c r="R37" s="168"/>
      <c r="S37" s="5"/>
      <c r="T37" s="71"/>
      <c r="U37" s="5"/>
      <c r="V37" s="5"/>
      <c r="W37" s="5"/>
      <c r="X37" s="5"/>
      <c r="Y37" s="5"/>
      <c r="Z37" s="5"/>
      <c r="AA37" s="5"/>
      <c r="AB37" s="5"/>
      <c r="AC37" s="5"/>
      <c r="AD37" s="5"/>
      <c r="AF37"/>
      <c r="AG37" s="6"/>
      <c r="AH37"/>
      <c r="AI37" s="6"/>
      <c r="AJ37" s="61"/>
      <c r="AK37" s="61"/>
    </row>
    <row r="38" spans="2:37" s="63" customFormat="1" ht="18" customHeight="1">
      <c r="B38" s="61"/>
      <c r="D38" s="6"/>
      <c r="E38" s="6"/>
      <c r="F38" s="5"/>
      <c r="G38" s="61"/>
      <c r="I38" s="5"/>
      <c r="J38" s="5"/>
      <c r="L38" s="5"/>
      <c r="M38" s="5"/>
      <c r="N38" s="61"/>
      <c r="O38" s="71"/>
      <c r="P38" s="6"/>
      <c r="Q38" s="72"/>
      <c r="R38" s="168"/>
      <c r="S38" s="168"/>
      <c r="T38" s="168"/>
      <c r="U38" s="168"/>
      <c r="V38" s="71"/>
      <c r="Y38" s="5"/>
      <c r="Z38" s="5"/>
      <c r="AA38" s="5"/>
      <c r="AB38" s="5"/>
      <c r="AC38" s="5"/>
      <c r="AG38" s="6"/>
      <c r="AH38" s="166" t="s">
        <v>19</v>
      </c>
      <c r="AK38" s="61"/>
    </row>
    <row r="39" spans="2:37" s="63" customFormat="1" ht="18" customHeight="1">
      <c r="B39" s="61"/>
      <c r="J39" s="143">
        <v>1</v>
      </c>
      <c r="L39" s="5"/>
      <c r="N39" s="5"/>
      <c r="P39" s="72"/>
      <c r="Q39" s="72"/>
      <c r="R39" s="168"/>
      <c r="S39" s="168"/>
      <c r="T39" s="72"/>
      <c r="U39" s="168"/>
      <c r="V39" s="5"/>
      <c r="W39" s="5"/>
      <c r="X39" s="5"/>
      <c r="Y39" s="87"/>
      <c r="AB39" s="143">
        <v>4</v>
      </c>
      <c r="AG39" s="5"/>
      <c r="AJ39" s="61"/>
      <c r="AK39" s="61"/>
    </row>
    <row r="40" spans="2:37" s="63" customFormat="1" ht="18" customHeight="1">
      <c r="B40" s="5"/>
      <c r="D40" s="5"/>
      <c r="E40" s="5"/>
      <c r="F40" s="5"/>
      <c r="G40" s="5"/>
      <c r="H40" s="5"/>
      <c r="I40" s="5"/>
      <c r="J40" s="5"/>
      <c r="K40" s="5"/>
      <c r="L40" s="5"/>
      <c r="M40" s="71"/>
      <c r="N40" s="71"/>
      <c r="O40" s="5"/>
      <c r="P40" s="72"/>
      <c r="Q40" s="72"/>
      <c r="R40" s="168"/>
      <c r="S40" s="6"/>
      <c r="T40" s="6"/>
      <c r="U40" s="168"/>
      <c r="V40" s="6"/>
      <c r="Y40" s="5"/>
      <c r="Z40" s="5"/>
      <c r="AB40" s="5"/>
      <c r="AC40" s="5"/>
      <c r="AE40" s="5"/>
      <c r="AF40" s="5"/>
      <c r="AG40" s="5"/>
      <c r="AH40"/>
      <c r="AI40" s="5"/>
      <c r="AJ40" s="5"/>
      <c r="AK40" s="61"/>
    </row>
    <row r="41" spans="2:37" s="63" customFormat="1" ht="18" customHeight="1">
      <c r="B41" s="61"/>
      <c r="D41" s="5"/>
      <c r="E41" s="5"/>
      <c r="G41" s="72"/>
      <c r="H41" s="71"/>
      <c r="K41" s="71"/>
      <c r="L41" s="71"/>
      <c r="M41" s="71"/>
      <c r="O41" s="61"/>
      <c r="P41" s="72"/>
      <c r="Q41" s="72"/>
      <c r="R41" s="72"/>
      <c r="S41" s="6"/>
      <c r="T41" s="72"/>
      <c r="U41" s="78"/>
      <c r="V41" s="71"/>
      <c r="X41" s="5"/>
      <c r="Y41" s="71"/>
      <c r="AC41" s="61"/>
      <c r="AF41" s="71"/>
      <c r="AG41" s="5"/>
      <c r="AH41" s="6"/>
      <c r="AI41" s="6"/>
      <c r="AK41" s="61"/>
    </row>
    <row r="42" spans="4:37" s="63" customFormat="1" ht="18" customHeight="1">
      <c r="D42" s="165" t="s">
        <v>19</v>
      </c>
      <c r="E42" s="5"/>
      <c r="H42" s="5"/>
      <c r="I42" s="5"/>
      <c r="J42" s="5"/>
      <c r="K42" s="71"/>
      <c r="M42" s="5"/>
      <c r="N42" s="75"/>
      <c r="P42" s="168"/>
      <c r="Q42" s="6"/>
      <c r="R42" s="6"/>
      <c r="S42" s="6"/>
      <c r="T42" s="168"/>
      <c r="U42" s="78"/>
      <c r="W42" s="5"/>
      <c r="X42" s="5"/>
      <c r="Y42" s="5"/>
      <c r="Z42" s="5"/>
      <c r="AA42" s="5"/>
      <c r="AB42" s="71"/>
      <c r="AC42" s="5"/>
      <c r="AD42" s="5"/>
      <c r="AF42" s="74"/>
      <c r="AG42" s="5"/>
      <c r="AH42" s="5"/>
      <c r="AI42" s="5"/>
      <c r="AJ42" s="61"/>
      <c r="AK42" s="61"/>
    </row>
    <row r="43" spans="3:37" s="63" customFormat="1" ht="18" customHeight="1">
      <c r="C43" s="5"/>
      <c r="D43"/>
      <c r="E43" s="61"/>
      <c r="F43"/>
      <c r="G43" s="61"/>
      <c r="H43" s="5"/>
      <c r="I43" s="5"/>
      <c r="J43" s="61"/>
      <c r="K43" s="61"/>
      <c r="L43"/>
      <c r="M43" s="5"/>
      <c r="N43" s="61"/>
      <c r="P43" s="5"/>
      <c r="Q43" s="5"/>
      <c r="R43" s="5"/>
      <c r="S43" s="5"/>
      <c r="T43" s="5"/>
      <c r="V43" s="5"/>
      <c r="W43" s="5"/>
      <c r="X43" s="5"/>
      <c r="Y43" s="5"/>
      <c r="Z43" s="5"/>
      <c r="AA43" s="5"/>
      <c r="AB43" s="5"/>
      <c r="AC43" s="5"/>
      <c r="AE43" s="71"/>
      <c r="AG43" s="5"/>
      <c r="AI43" s="5"/>
      <c r="AJ43"/>
      <c r="AK43" s="61"/>
    </row>
    <row r="44" spans="2:37" s="63" customFormat="1" ht="18" customHeight="1">
      <c r="B44" s="61"/>
      <c r="C44" s="71"/>
      <c r="G44" s="5"/>
      <c r="I44" s="71"/>
      <c r="K44" s="61"/>
      <c r="L44" s="5"/>
      <c r="R44" s="5"/>
      <c r="S44" s="61"/>
      <c r="AA44" s="71"/>
      <c r="AB44" s="71"/>
      <c r="AD44" s="71"/>
      <c r="AF44" s="74"/>
      <c r="AH44" s="5"/>
      <c r="AI44" s="5"/>
      <c r="AK44" s="61"/>
    </row>
    <row r="45" spans="2:37" s="63" customFormat="1" ht="18" customHeight="1">
      <c r="B45" s="75"/>
      <c r="J45" s="5"/>
      <c r="K45" s="5"/>
      <c r="L45" s="5"/>
      <c r="M45" s="5"/>
      <c r="N45" s="75"/>
      <c r="O45" s="71"/>
      <c r="P45" s="71"/>
      <c r="Q45" s="71"/>
      <c r="R45" s="71"/>
      <c r="AC45" s="5"/>
      <c r="AE45" s="71"/>
      <c r="AF45" s="71"/>
      <c r="AG45" s="71"/>
      <c r="AH45" s="71"/>
      <c r="AI45" s="5"/>
      <c r="AJ45" s="71"/>
      <c r="AK45" s="61"/>
    </row>
    <row r="46" spans="2:37" s="63" customFormat="1" ht="18" customHeight="1">
      <c r="B46" s="61"/>
      <c r="C46" s="76"/>
      <c r="L46" s="5"/>
      <c r="N46" s="5"/>
      <c r="O46" s="5"/>
      <c r="P46" s="5"/>
      <c r="Q46" s="5"/>
      <c r="R46" s="5"/>
      <c r="T46" s="75"/>
      <c r="U46" s="71"/>
      <c r="V46" s="71"/>
      <c r="X46" s="5"/>
      <c r="Z46" s="5"/>
      <c r="AD46" s="71"/>
      <c r="AE46" s="73"/>
      <c r="AF46" s="71"/>
      <c r="AG46" s="71"/>
      <c r="AH46" s="71"/>
      <c r="AI46" s="5"/>
      <c r="AJ46" s="71"/>
      <c r="AK46" s="61"/>
    </row>
    <row r="47" s="63" customFormat="1" ht="18" customHeight="1"/>
    <row r="48" spans="2:37" s="63" customFormat="1" ht="18" customHeight="1">
      <c r="B48" s="61"/>
      <c r="C48" s="77"/>
      <c r="D48" s="77"/>
      <c r="H48" s="71"/>
      <c r="J48" s="71"/>
      <c r="L48" s="72"/>
      <c r="M48" s="72"/>
      <c r="N48" s="71"/>
      <c r="O48" s="71"/>
      <c r="P48" s="71"/>
      <c r="Q48" s="71"/>
      <c r="R48" s="71"/>
      <c r="T48" s="61"/>
      <c r="U48" s="71"/>
      <c r="V48" s="71"/>
      <c r="W48" s="71"/>
      <c r="X48" s="71"/>
      <c r="Y48" s="71"/>
      <c r="Z48" s="71"/>
      <c r="AA48" s="71"/>
      <c r="AB48" s="72"/>
      <c r="AD48" s="72"/>
      <c r="AH48" s="61"/>
      <c r="AI48" s="71"/>
      <c r="AJ48" s="76"/>
      <c r="AK48" s="61"/>
    </row>
    <row r="49" spans="2:37" s="63" customFormat="1" ht="18" customHeight="1">
      <c r="B49" s="61"/>
      <c r="C49" s="61"/>
      <c r="D49" s="61"/>
      <c r="E49" s="61"/>
      <c r="Q49" s="71"/>
      <c r="R49" s="71"/>
      <c r="S49" s="183" t="s">
        <v>48</v>
      </c>
      <c r="U49" s="71"/>
      <c r="V49" s="71"/>
      <c r="W49" s="72"/>
      <c r="X49" s="72"/>
      <c r="Y49" s="71"/>
      <c r="Z49" s="72"/>
      <c r="AA49" s="72"/>
      <c r="AB49" s="71"/>
      <c r="AD49" s="71"/>
      <c r="AE49" s="71"/>
      <c r="AF49" s="71"/>
      <c r="AG49" s="75"/>
      <c r="AH49" s="61"/>
      <c r="AI49" s="61"/>
      <c r="AJ49" s="61"/>
      <c r="AK49" s="61"/>
    </row>
    <row r="50" spans="13:25" s="39" customFormat="1" ht="18" customHeight="1">
      <c r="M50" s="78"/>
      <c r="N50" s="78"/>
      <c r="X50" s="78"/>
      <c r="Y50" s="78"/>
    </row>
    <row r="51" ht="18" customHeight="1" thickBot="1"/>
    <row r="52" spans="2:36" s="4" customFormat="1" ht="36" customHeight="1">
      <c r="B52" s="195" t="s">
        <v>16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98" t="s">
        <v>50</v>
      </c>
      <c r="P52" s="199"/>
      <c r="Q52" s="199"/>
      <c r="R52" s="200"/>
      <c r="S52" s="144"/>
      <c r="T52" s="198" t="s">
        <v>18</v>
      </c>
      <c r="U52" s="199"/>
      <c r="V52" s="199"/>
      <c r="W52" s="200"/>
      <c r="X52" s="201" t="s">
        <v>16</v>
      </c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202"/>
    </row>
    <row r="53" spans="2:36" s="4" customFormat="1" ht="24.75" customHeight="1" thickBot="1">
      <c r="B53" s="79" t="s">
        <v>2</v>
      </c>
      <c r="C53" s="80" t="s">
        <v>3</v>
      </c>
      <c r="D53" s="80" t="s">
        <v>4</v>
      </c>
      <c r="E53" s="80" t="s">
        <v>5</v>
      </c>
      <c r="F53" s="80" t="s">
        <v>17</v>
      </c>
      <c r="G53" s="81"/>
      <c r="H53" s="145"/>
      <c r="I53" s="145"/>
      <c r="J53" s="82" t="s">
        <v>9</v>
      </c>
      <c r="K53" s="145"/>
      <c r="L53" s="145"/>
      <c r="M53" s="145"/>
      <c r="N53" s="145"/>
      <c r="O53" s="88" t="s">
        <v>2</v>
      </c>
      <c r="P53" s="89" t="s">
        <v>6</v>
      </c>
      <c r="Q53" s="89" t="s">
        <v>7</v>
      </c>
      <c r="R53" s="90" t="s">
        <v>8</v>
      </c>
      <c r="S53" s="99" t="s">
        <v>0</v>
      </c>
      <c r="T53" s="88" t="s">
        <v>2</v>
      </c>
      <c r="U53" s="89" t="s">
        <v>6</v>
      </c>
      <c r="V53" s="89" t="s">
        <v>7</v>
      </c>
      <c r="W53" s="91" t="s">
        <v>8</v>
      </c>
      <c r="X53" s="79" t="s">
        <v>2</v>
      </c>
      <c r="Y53" s="80" t="s">
        <v>3</v>
      </c>
      <c r="Z53" s="80" t="s">
        <v>4</v>
      </c>
      <c r="AA53" s="80" t="s">
        <v>5</v>
      </c>
      <c r="AB53" s="80" t="s">
        <v>17</v>
      </c>
      <c r="AC53" s="81"/>
      <c r="AD53" s="145"/>
      <c r="AE53" s="145"/>
      <c r="AF53" s="82" t="s">
        <v>9</v>
      </c>
      <c r="AG53" s="145"/>
      <c r="AH53" s="145"/>
      <c r="AI53" s="145"/>
      <c r="AJ53" s="146"/>
    </row>
    <row r="54" spans="2:36" s="4" customFormat="1" ht="24.75" customHeight="1" thickTop="1">
      <c r="B54" s="30"/>
      <c r="C54" s="83"/>
      <c r="D54" s="18"/>
      <c r="E54" s="100"/>
      <c r="F54" s="19"/>
      <c r="G54" s="84"/>
      <c r="H54" s="85"/>
      <c r="I54" s="147"/>
      <c r="J54" s="85"/>
      <c r="K54" s="85"/>
      <c r="L54" s="85"/>
      <c r="M54" s="85"/>
      <c r="N54" s="86"/>
      <c r="O54" s="96"/>
      <c r="P54" s="97"/>
      <c r="Q54" s="97"/>
      <c r="R54" s="98"/>
      <c r="S54" s="102"/>
      <c r="T54" s="172"/>
      <c r="U54" s="173"/>
      <c r="V54" s="173"/>
      <c r="W54" s="174"/>
      <c r="X54" s="30"/>
      <c r="Y54" s="148"/>
      <c r="Z54" s="149"/>
      <c r="AA54" s="148"/>
      <c r="AB54" s="19"/>
      <c r="AC54" s="150"/>
      <c r="AD54" s="85"/>
      <c r="AE54" s="85"/>
      <c r="AF54" s="17"/>
      <c r="AG54" s="17"/>
      <c r="AH54" s="85"/>
      <c r="AI54" s="85"/>
      <c r="AJ54" s="86"/>
    </row>
    <row r="55" spans="2:36" s="4" customFormat="1" ht="24.75" customHeight="1">
      <c r="B55" s="30"/>
      <c r="C55" s="83"/>
      <c r="D55" s="18"/>
      <c r="E55" s="100"/>
      <c r="F55" s="19"/>
      <c r="G55" s="84"/>
      <c r="H55" s="85"/>
      <c r="I55" s="147"/>
      <c r="J55" s="85"/>
      <c r="K55" s="17"/>
      <c r="L55" s="85"/>
      <c r="M55" s="85"/>
      <c r="N55" s="86"/>
      <c r="O55" s="96"/>
      <c r="P55" s="97"/>
      <c r="Q55" s="97"/>
      <c r="R55" s="101"/>
      <c r="S55" s="104" t="s">
        <v>44</v>
      </c>
      <c r="T55" s="172"/>
      <c r="U55" s="173"/>
      <c r="V55" s="173"/>
      <c r="W55" s="174"/>
      <c r="X55" s="30"/>
      <c r="Y55" s="83"/>
      <c r="Z55" s="19"/>
      <c r="AA55" s="83"/>
      <c r="AB55" s="19"/>
      <c r="AC55" s="150"/>
      <c r="AD55" s="85"/>
      <c r="AE55" s="85"/>
      <c r="AF55" s="17"/>
      <c r="AG55" s="17"/>
      <c r="AH55" s="85"/>
      <c r="AI55" s="85"/>
      <c r="AJ55" s="86"/>
    </row>
    <row r="56" spans="2:36" s="4" customFormat="1" ht="24.75" customHeight="1">
      <c r="B56" s="93">
        <v>1</v>
      </c>
      <c r="C56" s="94">
        <v>42.801</v>
      </c>
      <c r="D56" s="95">
        <v>46</v>
      </c>
      <c r="E56" s="92">
        <f>C56+(D56/1000)</f>
        <v>42.847</v>
      </c>
      <c r="F56" s="19" t="s">
        <v>12</v>
      </c>
      <c r="G56" s="159" t="s">
        <v>31</v>
      </c>
      <c r="H56" s="85"/>
      <c r="I56" s="147"/>
      <c r="J56" s="85"/>
      <c r="K56" s="17"/>
      <c r="L56" s="17"/>
      <c r="M56" s="85"/>
      <c r="N56" s="86"/>
      <c r="O56" s="117">
        <v>1</v>
      </c>
      <c r="P56" s="116">
        <v>42.847</v>
      </c>
      <c r="Q56" s="116">
        <v>42.956</v>
      </c>
      <c r="R56" s="103">
        <f>(Q56-P56)*1000</f>
        <v>109.00000000000176</v>
      </c>
      <c r="S56" s="105" t="s">
        <v>1</v>
      </c>
      <c r="T56" s="172"/>
      <c r="U56" s="173"/>
      <c r="V56" s="173"/>
      <c r="W56" s="174"/>
      <c r="X56" s="190">
        <v>3</v>
      </c>
      <c r="Y56" s="189">
        <v>42.941</v>
      </c>
      <c r="Z56" s="95">
        <v>46</v>
      </c>
      <c r="AA56" s="92">
        <f>Y56+(Z56/1000)</f>
        <v>42.987</v>
      </c>
      <c r="AB56" s="19" t="s">
        <v>12</v>
      </c>
      <c r="AC56" s="159" t="s">
        <v>42</v>
      </c>
      <c r="AD56" s="85"/>
      <c r="AE56" s="85"/>
      <c r="AF56" s="17"/>
      <c r="AG56" s="17"/>
      <c r="AH56" s="85"/>
      <c r="AI56" s="85"/>
      <c r="AJ56" s="86"/>
    </row>
    <row r="57" spans="2:36" s="4" customFormat="1" ht="24.75" customHeight="1">
      <c r="B57" s="30"/>
      <c r="C57" s="83"/>
      <c r="D57" s="18"/>
      <c r="E57" s="100"/>
      <c r="F57" s="19"/>
      <c r="G57" s="84"/>
      <c r="H57" s="151"/>
      <c r="I57" s="152"/>
      <c r="J57" s="151"/>
      <c r="K57" s="151"/>
      <c r="L57" s="85"/>
      <c r="M57" s="85"/>
      <c r="N57" s="86"/>
      <c r="O57" s="96"/>
      <c r="P57" s="97"/>
      <c r="Q57" s="97"/>
      <c r="R57" s="101"/>
      <c r="S57" s="102"/>
      <c r="T57" s="175">
        <v>1</v>
      </c>
      <c r="U57" s="176">
        <v>42.867999999999995</v>
      </c>
      <c r="V57" s="176">
        <v>42.934</v>
      </c>
      <c r="W57" s="177">
        <f>(V57-U57)*1000</f>
        <v>66.0000000000025</v>
      </c>
      <c r="X57" s="30"/>
      <c r="Y57" s="83"/>
      <c r="Z57" s="18"/>
      <c r="AA57" s="100"/>
      <c r="AB57" s="19"/>
      <c r="AC57" s="150"/>
      <c r="AD57" s="85"/>
      <c r="AE57" s="85"/>
      <c r="AF57" s="17"/>
      <c r="AG57" s="17"/>
      <c r="AH57" s="85"/>
      <c r="AI57" s="85"/>
      <c r="AJ57" s="86"/>
    </row>
    <row r="58" spans="2:36" s="4" customFormat="1" ht="24.75" customHeight="1">
      <c r="B58" s="190">
        <v>2</v>
      </c>
      <c r="C58" s="189">
        <v>42.866</v>
      </c>
      <c r="D58" s="95">
        <v>-46</v>
      </c>
      <c r="E58" s="92">
        <f>C58+(D58/1000)</f>
        <v>42.82</v>
      </c>
      <c r="F58" s="19" t="s">
        <v>12</v>
      </c>
      <c r="G58" s="159" t="s">
        <v>43</v>
      </c>
      <c r="H58" s="85"/>
      <c r="I58" s="147"/>
      <c r="J58" s="85"/>
      <c r="K58" s="85"/>
      <c r="L58" s="85"/>
      <c r="M58" s="85"/>
      <c r="N58" s="86"/>
      <c r="O58" s="187" t="s">
        <v>51</v>
      </c>
      <c r="P58" s="116">
        <v>42.866</v>
      </c>
      <c r="Q58" s="116">
        <v>42.941</v>
      </c>
      <c r="R58" s="188">
        <f>(Q58-P58)*1000</f>
        <v>75.00000000000284</v>
      </c>
      <c r="S58" s="106" t="s">
        <v>45</v>
      </c>
      <c r="T58" s="172"/>
      <c r="U58" s="173"/>
      <c r="V58" s="173"/>
      <c r="W58" s="174"/>
      <c r="X58" s="93">
        <v>4</v>
      </c>
      <c r="Y58" s="94">
        <v>43.002</v>
      </c>
      <c r="Z58" s="95">
        <v>-46</v>
      </c>
      <c r="AA58" s="92">
        <f>Y58+(Z58/1000)</f>
        <v>42.956</v>
      </c>
      <c r="AB58" s="19" t="s">
        <v>12</v>
      </c>
      <c r="AC58" s="159" t="s">
        <v>35</v>
      </c>
      <c r="AD58" s="85"/>
      <c r="AE58" s="85"/>
      <c r="AF58" s="17"/>
      <c r="AG58" s="17"/>
      <c r="AH58" s="85"/>
      <c r="AI58" s="85"/>
      <c r="AJ58" s="86"/>
    </row>
    <row r="59" spans="2:36" s="4" customFormat="1" ht="24.75" customHeight="1">
      <c r="B59" s="30"/>
      <c r="C59" s="83"/>
      <c r="D59" s="18"/>
      <c r="E59" s="100"/>
      <c r="F59" s="19"/>
      <c r="G59" s="84"/>
      <c r="H59" s="85"/>
      <c r="I59" s="147"/>
      <c r="J59" s="85"/>
      <c r="K59" s="85"/>
      <c r="L59" s="85"/>
      <c r="M59" s="85"/>
      <c r="N59" s="86"/>
      <c r="O59" s="96"/>
      <c r="P59" s="97"/>
      <c r="Q59" s="97"/>
      <c r="R59" s="101"/>
      <c r="S59" s="106">
        <v>2013</v>
      </c>
      <c r="T59" s="172"/>
      <c r="U59" s="173"/>
      <c r="V59" s="173"/>
      <c r="W59" s="174"/>
      <c r="X59" s="30"/>
      <c r="Y59" s="83"/>
      <c r="Z59" s="18"/>
      <c r="AA59" s="100"/>
      <c r="AB59" s="19"/>
      <c r="AC59" s="150"/>
      <c r="AD59" s="85"/>
      <c r="AE59" s="85"/>
      <c r="AF59" s="17"/>
      <c r="AG59" s="17"/>
      <c r="AH59" s="85"/>
      <c r="AI59" s="85"/>
      <c r="AJ59" s="86"/>
    </row>
    <row r="60" spans="2:36" s="4" customFormat="1" ht="24.75" customHeight="1" thickBot="1">
      <c r="B60" s="107"/>
      <c r="C60" s="108"/>
      <c r="D60" s="20"/>
      <c r="E60" s="108"/>
      <c r="F60" s="20"/>
      <c r="G60" s="109"/>
      <c r="H60" s="110"/>
      <c r="I60" s="110"/>
      <c r="J60" s="110"/>
      <c r="K60" s="110"/>
      <c r="L60" s="110"/>
      <c r="M60" s="110"/>
      <c r="N60" s="111"/>
      <c r="O60" s="153"/>
      <c r="P60" s="154"/>
      <c r="Q60" s="154"/>
      <c r="R60" s="155"/>
      <c r="S60" s="156"/>
      <c r="T60" s="178"/>
      <c r="U60" s="179"/>
      <c r="V60" s="180"/>
      <c r="W60" s="181"/>
      <c r="X60" s="107"/>
      <c r="Y60" s="108"/>
      <c r="Z60" s="20"/>
      <c r="AA60" s="108"/>
      <c r="AB60" s="20"/>
      <c r="AC60" s="110"/>
      <c r="AD60" s="110"/>
      <c r="AE60" s="110"/>
      <c r="AF60" s="157"/>
      <c r="AG60" s="157"/>
      <c r="AH60" s="110"/>
      <c r="AI60" s="110"/>
      <c r="AJ60" s="111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W8:X8"/>
    <mergeCell ref="W9:X9"/>
    <mergeCell ref="B52:N52"/>
    <mergeCell ref="O52:R52"/>
    <mergeCell ref="T52:W52"/>
    <mergeCell ref="X52:AJ52"/>
    <mergeCell ref="J8:K8"/>
    <mergeCell ref="J9:K9"/>
    <mergeCell ref="AA9:AB9"/>
    <mergeCell ref="AA8:AB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237076" r:id="rId1"/>
    <oleObject progId="Paint.Picture" shapeId="2397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2013-10-01T07:08:01Z</cp:lastPrinted>
  <dcterms:created xsi:type="dcterms:W3CDTF">2003-01-10T15:39:03Z</dcterms:created>
  <dcterms:modified xsi:type="dcterms:W3CDTF">2013-10-01T09:06:52Z</dcterms:modified>
  <cp:category/>
  <cp:version/>
  <cp:contentType/>
  <cp:contentStatus/>
</cp:coreProperties>
</file>