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300" tabRatio="709" activeTab="1"/>
  </bookViews>
  <sheets>
    <sheet name="Titul" sheetId="1" r:id="rId1"/>
    <sheet name="Dynín-výhled" sheetId="2" r:id="rId2"/>
  </sheets>
  <definedNames/>
  <calcPr fullCalcOnLoad="1"/>
</workbook>
</file>

<file path=xl/sharedStrings.xml><?xml version="1.0" encoding="utf-8"?>
<sst xmlns="http://schemas.openxmlformats.org/spreadsheetml/2006/main" count="283" uniqueCount="168">
  <si>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</si>
  <si>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</si>
  <si>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</si>
  <si>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</si>
  <si>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</si>
  <si>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</si>
  <si>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</si>
  <si>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</si>
  <si>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</si>
  <si>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</si>
  <si>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</si>
  <si>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</si>
  <si>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</si>
  <si>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</si>
  <si>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</si>
  <si>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</si>
  <si>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</si>
  <si>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</si>
  <si>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</si>
  <si>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</si>
  <si>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</si>
  <si>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</si>
  <si>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</si>
  <si>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Automatické  hradlo</t>
  </si>
  <si>
    <t>Z  koleje  č. 2</t>
  </si>
  <si>
    <t>Z  koleje  č. 1</t>
  </si>
  <si>
    <t>AH - 83 obousměrné ( s návěstním bodem )</t>
  </si>
  <si>
    <t>Se 3</t>
  </si>
  <si>
    <t>Se 8</t>
  </si>
  <si>
    <t>C</t>
  </si>
  <si>
    <t>JPg</t>
  </si>
  <si>
    <t>L 2</t>
  </si>
  <si>
    <t>zabezpečená jízda proti správnému směru</t>
  </si>
  <si>
    <t>Př 2L</t>
  </si>
  <si>
    <t>Př 1L</t>
  </si>
  <si>
    <t>S 1</t>
  </si>
  <si>
    <t>S 3</t>
  </si>
  <si>
    <t>Se 1</t>
  </si>
  <si>
    <t>Se 4</t>
  </si>
  <si>
    <t>Se 9</t>
  </si>
  <si>
    <t>Se 5</t>
  </si>
  <si>
    <t>Se 10</t>
  </si>
  <si>
    <t>Se 13</t>
  </si>
  <si>
    <t>L 1</t>
  </si>
  <si>
    <t>L 3</t>
  </si>
  <si>
    <t>2 L</t>
  </si>
  <si>
    <t>1 L</t>
  </si>
  <si>
    <t>S 2</t>
  </si>
  <si>
    <t>S 4</t>
  </si>
  <si>
    <t>Se 2</t>
  </si>
  <si>
    <t>Se 6</t>
  </si>
  <si>
    <t>Se 11</t>
  </si>
  <si>
    <t>Vjezdové / odjezdové rychlosti :</t>
  </si>
  <si>
    <t>Se 7</t>
  </si>
  <si>
    <t>Se 12</t>
  </si>
  <si>
    <t>v pokračování traťové koleje - rychlost traťová s místním omezením</t>
  </si>
  <si>
    <t>L 4</t>
  </si>
  <si>
    <t>správný</t>
  </si>
  <si>
    <t>nesprávný</t>
  </si>
  <si>
    <t>S9</t>
  </si>
  <si>
    <t>Př 2Lo</t>
  </si>
  <si>
    <t>Př 1Lo</t>
  </si>
  <si>
    <t>Př 2So</t>
  </si>
  <si>
    <t>Př 1So</t>
  </si>
  <si>
    <t>S3</t>
  </si>
  <si>
    <t>2 Lo</t>
  </si>
  <si>
    <t>1 Lo</t>
  </si>
  <si>
    <t>2 So</t>
  </si>
  <si>
    <t>1 So</t>
  </si>
  <si>
    <t>S1</t>
  </si>
  <si>
    <t>S12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</si>
  <si>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</si>
  <si>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</si>
  <si>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</si>
  <si>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</si>
  <si>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</si>
  <si>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</si>
  <si>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</si>
  <si>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</si>
  <si>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</si>
  <si>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S 9</t>
  </si>
  <si>
    <t>S 12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</si>
  <si>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</si>
  <si>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</si>
  <si>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</si>
  <si>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</si>
  <si>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</si>
  <si>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</si>
  <si>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Vzájemně vyloučeny jsou všechny : 1) - protisměrné jízdní cesty na tutéž kolej</t>
  </si>
  <si>
    <t>Návěstidla  -  trať</t>
  </si>
  <si>
    <t>Z  Ševětína</t>
  </si>
  <si>
    <t>Oddílová</t>
  </si>
  <si>
    <t>Do  Ševětína</t>
  </si>
  <si>
    <t>Obvod  výpravčího  RZZ</t>
  </si>
  <si>
    <t>Km 29,063</t>
  </si>
  <si>
    <t>Do  Veselí nad Lužnicí</t>
  </si>
  <si>
    <t>Z  Veselí nad Lužnicí</t>
  </si>
  <si>
    <t>směr :</t>
  </si>
  <si>
    <t>AH  Neplachov</t>
  </si>
  <si>
    <t xml:space="preserve"> km 26,080</t>
  </si>
  <si>
    <t>KANGO</t>
  </si>
  <si>
    <t>=</t>
  </si>
  <si>
    <t>29,562 N</t>
  </si>
  <si>
    <t>29,797 N</t>
  </si>
  <si>
    <t>2 S</t>
  </si>
  <si>
    <t>1 S</t>
  </si>
  <si>
    <t>nová kilometráž</t>
  </si>
  <si>
    <t>2-303</t>
  </si>
  <si>
    <t>1-303</t>
  </si>
  <si>
    <t>1-364</t>
  </si>
  <si>
    <t>2-364</t>
  </si>
  <si>
    <t>2-313</t>
  </si>
  <si>
    <t>1-313</t>
  </si>
  <si>
    <t>1-352</t>
  </si>
  <si>
    <t>2-352</t>
  </si>
  <si>
    <t>29,597 N</t>
  </si>
  <si>
    <t>stará kilometráž</t>
  </si>
  <si>
    <t>2-325</t>
  </si>
  <si>
    <t>1-325</t>
  </si>
  <si>
    <t>1-340</t>
  </si>
  <si>
    <t>2-340</t>
  </si>
  <si>
    <t>2-335</t>
  </si>
  <si>
    <t>1-335</t>
  </si>
  <si>
    <t>1-330</t>
  </si>
  <si>
    <t>2-330</t>
  </si>
  <si>
    <t>2-347</t>
  </si>
  <si>
    <t>1-347</t>
  </si>
  <si>
    <t>1-320</t>
  </si>
  <si>
    <t>2-320</t>
  </si>
  <si>
    <t>při jízdě do odbočky - není-li uvedeno jinak, rychlost 50 km/h</t>
  </si>
  <si>
    <t>2-357</t>
  </si>
  <si>
    <t>1-357</t>
  </si>
  <si>
    <t>1-310</t>
  </si>
  <si>
    <t>2-310</t>
  </si>
  <si>
    <t>Vlečka č.:</t>
  </si>
  <si>
    <t>* ) = nová kilometráž</t>
  </si>
  <si>
    <t>Obvod  vlečky č. 2145</t>
  </si>
  <si>
    <t>Ševětínské  zhlaví</t>
  </si>
  <si>
    <t>S 1ab</t>
  </si>
  <si>
    <t>ručně</t>
  </si>
  <si>
    <t>výměnový zámek</t>
  </si>
  <si>
    <t>Veselské  zhlaví</t>
  </si>
  <si>
    <t>* )</t>
  </si>
  <si>
    <t>Z / na</t>
  </si>
  <si>
    <t>na / z  k.č.</t>
  </si>
  <si>
    <t>přes  vyhybky</t>
  </si>
  <si>
    <t>bez zabezpečení</t>
  </si>
  <si>
    <t>traťové  koleje  č. 2</t>
  </si>
  <si>
    <t>2, 4</t>
  </si>
  <si>
    <t>2, 3</t>
  </si>
  <si>
    <t>traťové  koleje  č. 1</t>
  </si>
  <si>
    <t>1, 3</t>
  </si>
  <si>
    <t>15, 14</t>
  </si>
  <si>
    <t>při použití variantní vlakové cesty rychlost 40 km/h</t>
  </si>
  <si>
    <t>XII. / 2015</t>
  </si>
  <si>
    <t>Elektronické  stavědlo</t>
  </si>
  <si>
    <t>ESA  11,  ovládání prostřednictvím JOP</t>
  </si>
  <si>
    <t>Kód :  22</t>
  </si>
  <si>
    <t>Km  29,063</t>
  </si>
  <si>
    <t>směr :  Ševětín</t>
  </si>
  <si>
    <t>směr :  Veselí nad Lužnicí</t>
  </si>
  <si>
    <t>Automatický  blok</t>
  </si>
  <si>
    <t>AB - E1  trojznakový,  obousměrný</t>
  </si>
  <si>
    <t>Kód</t>
  </si>
  <si>
    <r>
      <t>Hlavní  staniční  kolej,</t>
    </r>
    <r>
      <rPr>
        <sz val="16"/>
        <rFont val="Arial CE"/>
        <family val="2"/>
      </rPr>
      <t xml:space="preserve">  NTV</t>
    </r>
  </si>
  <si>
    <t>č. II,  úrovňové, jednostranné</t>
  </si>
  <si>
    <t>č. III,  úrovňové, jednostranné</t>
  </si>
  <si>
    <t>č. I,  úrovňové, vnější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</si>
</sst>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4"/>
      <name val="Arial CE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4"/>
      <name val="Arial CE"/>
      <family val="2"/>
    </font>
    <font>
      <b/>
      <i/>
      <sz val="12"/>
      <name val="Arial CE"/>
      <family val="0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b/>
      <sz val="10"/>
      <color indexed="12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48">
      <alignment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0" xfId="0" applyBorder="1" applyAlignment="1">
      <alignment/>
    </xf>
    <xf numFmtId="0" fontId="33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17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3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/>
    </xf>
    <xf numFmtId="164" fontId="39" fillId="0" borderId="2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164" fontId="27" fillId="0" borderId="25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42" fillId="0" borderId="15" xfId="0" applyNumberFormat="1" applyFont="1" applyFill="1" applyBorder="1" applyAlignment="1">
      <alignment horizontal="center" vertical="center"/>
    </xf>
    <xf numFmtId="164" fontId="42" fillId="0" borderId="25" xfId="0" applyNumberFormat="1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43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47" applyFont="1" applyAlignment="1">
      <alignment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31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9" fillId="0" borderId="24" xfId="0" applyNumberFormat="1" applyFont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left" vertical="center" indent="1"/>
    </xf>
    <xf numFmtId="0" fontId="33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34" borderId="55" xfId="49" applyFont="1" applyFill="1" applyBorder="1" applyAlignment="1" quotePrefix="1">
      <alignment vertical="center"/>
      <protection/>
    </xf>
    <xf numFmtId="164" fontId="0" fillId="34" borderId="55" xfId="49" applyNumberFormat="1" applyFont="1" applyFill="1" applyBorder="1" applyAlignment="1">
      <alignment vertical="center"/>
      <protection/>
    </xf>
    <xf numFmtId="0" fontId="0" fillId="34" borderId="5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4" borderId="25" xfId="49" applyFill="1" applyBorder="1" applyAlignment="1">
      <alignment vertical="center"/>
      <protection/>
    </xf>
    <xf numFmtId="0" fontId="0" fillId="0" borderId="30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0" fontId="0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0" fillId="0" borderId="15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5" xfId="49" applyBorder="1" applyAlignment="1">
      <alignment vertical="center"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164" fontId="11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62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63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4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horizontal="center" vertical="top"/>
      <protection/>
    </xf>
    <xf numFmtId="0" fontId="9" fillId="0" borderId="60" xfId="49" applyFont="1" applyFill="1" applyBorder="1" applyAlignment="1">
      <alignment horizontal="center" vertical="center"/>
      <protection/>
    </xf>
    <xf numFmtId="0" fontId="0" fillId="0" borderId="64" xfId="49" applyFont="1" applyBorder="1">
      <alignment/>
      <protection/>
    </xf>
    <xf numFmtId="0" fontId="4" fillId="0" borderId="60" xfId="49" applyFont="1" applyBorder="1" applyAlignment="1">
      <alignment horizontal="center" vertical="center"/>
      <protection/>
    </xf>
    <xf numFmtId="0" fontId="0" fillId="0" borderId="65" xfId="49" applyFont="1" applyBorder="1">
      <alignment/>
      <protection/>
    </xf>
    <xf numFmtId="0" fontId="0" fillId="0" borderId="66" xfId="49" applyFont="1" applyBorder="1">
      <alignment/>
      <protection/>
    </xf>
    <xf numFmtId="0" fontId="0" fillId="34" borderId="14" xfId="49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6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4" fillId="37" borderId="70" xfId="49" applyFont="1" applyFill="1" applyBorder="1" applyAlignment="1">
      <alignment horizontal="center" vertical="center"/>
      <protection/>
    </xf>
    <xf numFmtId="0" fontId="4" fillId="37" borderId="20" xfId="49" applyFont="1" applyFill="1" applyBorder="1" applyAlignment="1">
      <alignment horizontal="center" vertical="center"/>
      <protection/>
    </xf>
    <xf numFmtId="0" fontId="4" fillId="37" borderId="21" xfId="49" applyFont="1" applyFill="1" applyBorder="1" applyAlignment="1">
      <alignment horizontal="center"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6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3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0" fontId="15" fillId="0" borderId="46" xfId="49" applyNumberFormat="1" applyFont="1" applyBorder="1" applyAlignment="1">
      <alignment horizontal="center" vertical="center"/>
      <protection/>
    </xf>
    <xf numFmtId="164" fontId="5" fillId="0" borderId="13" xfId="49" applyNumberFormat="1" applyFont="1" applyFill="1" applyBorder="1" applyAlignment="1">
      <alignment horizontal="center" vertical="center"/>
      <protection/>
    </xf>
    <xf numFmtId="1" fontId="5" fillId="0" borderId="15" xfId="49" applyNumberFormat="1" applyFont="1" applyBorder="1" applyAlignment="1">
      <alignment horizontal="center"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1" fontId="0" fillId="0" borderId="15" xfId="49" applyNumberFormat="1" applyFont="1" applyFill="1" applyBorder="1" applyAlignment="1">
      <alignment vertical="center"/>
      <protection/>
    </xf>
    <xf numFmtId="164" fontId="5" fillId="0" borderId="13" xfId="49" applyNumberFormat="1" applyFont="1" applyBorder="1" applyAlignment="1">
      <alignment horizontal="center" vertical="center"/>
      <protection/>
    </xf>
    <xf numFmtId="0" fontId="15" fillId="0" borderId="46" xfId="49" applyNumberFormat="1" applyFont="1" applyBorder="1" applyAlignment="1">
      <alignment horizontal="center" vertical="center"/>
      <protection/>
    </xf>
    <xf numFmtId="164" fontId="45" fillId="0" borderId="13" xfId="49" applyNumberFormat="1" applyFont="1" applyFill="1" applyBorder="1" applyAlignment="1">
      <alignment vertical="center"/>
      <protection/>
    </xf>
    <xf numFmtId="164" fontId="45" fillId="0" borderId="13" xfId="49" applyNumberFormat="1" applyFont="1" applyFill="1" applyBorder="1" applyAlignment="1">
      <alignment vertical="center"/>
      <protection/>
    </xf>
    <xf numFmtId="49" fontId="0" fillId="0" borderId="71" xfId="49" applyNumberFormat="1" applyFont="1" applyBorder="1" applyAlignment="1">
      <alignment vertical="center"/>
      <protection/>
    </xf>
    <xf numFmtId="164" fontId="0" fillId="0" borderId="72" xfId="49" applyNumberFormat="1" applyFont="1" applyBorder="1" applyAlignment="1">
      <alignment vertical="center"/>
      <protection/>
    </xf>
    <xf numFmtId="164" fontId="0" fillId="0" borderId="72" xfId="49" applyNumberFormat="1" applyFont="1" applyFill="1" applyBorder="1" applyAlignment="1">
      <alignment vertical="center"/>
      <protection/>
    </xf>
    <xf numFmtId="1" fontId="0" fillId="0" borderId="63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0" borderId="63" xfId="49" applyFont="1" applyBorder="1" applyAlignment="1">
      <alignment vertical="center"/>
      <protection/>
    </xf>
    <xf numFmtId="164" fontId="0" fillId="0" borderId="72" xfId="49" applyNumberFormat="1" applyFont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34" borderId="16" xfId="49" applyFill="1" applyBorder="1" applyAlignment="1">
      <alignment vertical="center"/>
      <protection/>
    </xf>
    <xf numFmtId="0" fontId="0" fillId="34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0" xfId="49" applyFont="1">
      <alignment/>
      <protection/>
    </xf>
    <xf numFmtId="0" fontId="52" fillId="0" borderId="30" xfId="49" applyFont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 vertical="center"/>
      <protection/>
    </xf>
    <xf numFmtId="0" fontId="52" fillId="0" borderId="15" xfId="49" applyFont="1" applyBorder="1" applyAlignment="1">
      <alignment horizontal="center" vertical="center"/>
      <protection/>
    </xf>
    <xf numFmtId="0" fontId="52" fillId="0" borderId="30" xfId="49" applyFont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 vertical="center"/>
      <protection/>
    </xf>
    <xf numFmtId="0" fontId="52" fillId="0" borderId="15" xfId="49" applyFont="1" applyBorder="1" applyAlignment="1">
      <alignment horizontal="center" vertical="center"/>
      <protection/>
    </xf>
    <xf numFmtId="0" fontId="4" fillId="37" borderId="73" xfId="49" applyFont="1" applyFill="1" applyBorder="1" applyAlignment="1">
      <alignment horizontal="center" vertical="center"/>
      <protection/>
    </xf>
    <xf numFmtId="0" fontId="4" fillId="37" borderId="74" xfId="49" applyFont="1" applyFill="1" applyBorder="1" applyAlignment="1">
      <alignment horizontal="center" vertical="center"/>
      <protection/>
    </xf>
    <xf numFmtId="0" fontId="4" fillId="37" borderId="75" xfId="49" applyFont="1" applyFill="1" applyBorder="1" applyAlignment="1">
      <alignment horizontal="center" vertical="center"/>
      <protection/>
    </xf>
    <xf numFmtId="0" fontId="16" fillId="0" borderId="30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5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7" borderId="68" xfId="49" applyFont="1" applyFill="1" applyBorder="1" applyAlignment="1">
      <alignment horizontal="center" vertical="center"/>
      <protection/>
    </xf>
    <xf numFmtId="0" fontId="14" fillId="37" borderId="68" xfId="49" applyFont="1" applyFill="1" applyBorder="1" applyAlignment="1" quotePrefix="1">
      <alignment horizontal="center" vertical="center"/>
      <protection/>
    </xf>
    <xf numFmtId="0" fontId="16" fillId="34" borderId="32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164" fontId="25" fillId="0" borderId="42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91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72199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7905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591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105</xdr:col>
      <xdr:colOff>247650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73600" y="72199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95425" y="7905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41</xdr:row>
      <xdr:rowOff>0</xdr:rowOff>
    </xdr:from>
    <xdr:to>
      <xdr:col>148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00696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29</xdr:row>
      <xdr:rowOff>0</xdr:rowOff>
    </xdr:from>
    <xdr:to>
      <xdr:col>112</xdr:col>
      <xdr:colOff>495300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79514700" y="7334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31</xdr:row>
      <xdr:rowOff>114300</xdr:rowOff>
    </xdr:from>
    <xdr:to>
      <xdr:col>137</xdr:col>
      <xdr:colOff>276225</xdr:colOff>
      <xdr:row>34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936593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31</xdr:row>
      <xdr:rowOff>114300</xdr:rowOff>
    </xdr:from>
    <xdr:to>
      <xdr:col>125</xdr:col>
      <xdr:colOff>276225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47439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89535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63830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30</xdr:col>
      <xdr:colOff>495300</xdr:colOff>
      <xdr:row>31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861185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190500</xdr:colOff>
      <xdr:row>23</xdr:row>
      <xdr:rowOff>9525</xdr:rowOff>
    </xdr:from>
    <xdr:to>
      <xdr:col>79</xdr:col>
      <xdr:colOff>457200</xdr:colOff>
      <xdr:row>25</xdr:row>
      <xdr:rowOff>19050</xdr:rowOff>
    </xdr:to>
    <xdr:pic>
      <xdr:nvPicPr>
        <xdr:cNvPr id="16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83400" y="59721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28</xdr:row>
      <xdr:rowOff>114300</xdr:rowOff>
    </xdr:from>
    <xdr:to>
      <xdr:col>106</xdr:col>
      <xdr:colOff>476250</xdr:colOff>
      <xdr:row>28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80288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152400</xdr:rowOff>
    </xdr:from>
    <xdr:to>
      <xdr:col>107</xdr:col>
      <xdr:colOff>247650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787717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0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  <xdr:twoCellAnchor>
    <xdr:from>
      <xdr:col>48</xdr:col>
      <xdr:colOff>495300</xdr:colOff>
      <xdr:row>19</xdr:row>
      <xdr:rowOff>152400</xdr:rowOff>
    </xdr:from>
    <xdr:to>
      <xdr:col>49</xdr:col>
      <xdr:colOff>266700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5699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50</xdr:col>
      <xdr:colOff>495300</xdr:colOff>
      <xdr:row>19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364426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16</xdr:row>
      <xdr:rowOff>114300</xdr:rowOff>
    </xdr:from>
    <xdr:to>
      <xdr:col>51</xdr:col>
      <xdr:colOff>266700</xdr:colOff>
      <xdr:row>20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34937700" y="44767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02323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152400</xdr:rowOff>
    </xdr:from>
    <xdr:to>
      <xdr:col>31</xdr:col>
      <xdr:colOff>266700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23266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152400</xdr:rowOff>
    </xdr:to>
    <xdr:sp>
      <xdr:nvSpPr>
        <xdr:cNvPr id="27" name="Line 27"/>
        <xdr:cNvSpPr>
          <a:spLocks/>
        </xdr:cNvSpPr>
      </xdr:nvSpPr>
      <xdr:spPr>
        <a:xfrm flipH="1">
          <a:off x="230695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 flipH="1">
          <a:off x="51435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11045190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37</xdr:col>
      <xdr:colOff>266700</xdr:colOff>
      <xdr:row>38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232660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282702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275272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114300</xdr:rowOff>
    </xdr:from>
    <xdr:to>
      <xdr:col>112</xdr:col>
      <xdr:colOff>504825</xdr:colOff>
      <xdr:row>38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78028800" y="8591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44</xdr:col>
      <xdr:colOff>476250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25298400" y="58483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103</xdr:col>
      <xdr:colOff>247650</xdr:colOff>
      <xdr:row>38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5473600" y="9505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29013150" y="9505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69</xdr:col>
      <xdr:colOff>266700</xdr:colOff>
      <xdr:row>19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7185600" y="51625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74</xdr:col>
      <xdr:colOff>495300</xdr:colOff>
      <xdr:row>22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50539650" y="5162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20</xdr:row>
      <xdr:rowOff>114300</xdr:rowOff>
    </xdr:from>
    <xdr:to>
      <xdr:col>47</xdr:col>
      <xdr:colOff>247650</xdr:colOff>
      <xdr:row>22</xdr:row>
      <xdr:rowOff>114300</xdr:rowOff>
    </xdr:to>
    <xdr:sp>
      <xdr:nvSpPr>
        <xdr:cNvPr id="46" name="Line 46"/>
        <xdr:cNvSpPr>
          <a:spLocks/>
        </xdr:cNvSpPr>
      </xdr:nvSpPr>
      <xdr:spPr>
        <a:xfrm flipH="1">
          <a:off x="327088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939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104</xdr:col>
      <xdr:colOff>476250</xdr:colOff>
      <xdr:row>38</xdr:row>
      <xdr:rowOff>0</xdr:rowOff>
    </xdr:from>
    <xdr:to>
      <xdr:col>105</xdr:col>
      <xdr:colOff>247650</xdr:colOff>
      <xdr:row>38</xdr:row>
      <xdr:rowOff>76200</xdr:rowOff>
    </xdr:to>
    <xdr:sp>
      <xdr:nvSpPr>
        <xdr:cNvPr id="48" name="Line 48"/>
        <xdr:cNvSpPr>
          <a:spLocks/>
        </xdr:cNvSpPr>
      </xdr:nvSpPr>
      <xdr:spPr>
        <a:xfrm flipH="1">
          <a:off x="772858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76200</xdr:rowOff>
    </xdr:from>
    <xdr:to>
      <xdr:col>104</xdr:col>
      <xdr:colOff>476250</xdr:colOff>
      <xdr:row>38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765429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133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89668350" y="110680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771525</xdr:colOff>
      <xdr:row>22</xdr:row>
      <xdr:rowOff>114300</xdr:rowOff>
    </xdr:from>
    <xdr:to>
      <xdr:col>60</xdr:col>
      <xdr:colOff>276225</xdr:colOff>
      <xdr:row>22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19631025" y="5848350"/>
          <a:ext cx="2476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88011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139922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58" name="Group 58"/>
        <xdr:cNvGrpSpPr>
          <a:grpSpLocks noChangeAspect="1"/>
        </xdr:cNvGrpSpPr>
      </xdr:nvGrpSpPr>
      <xdr:grpSpPr>
        <a:xfrm>
          <a:off x="1623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219075</xdr:rowOff>
    </xdr:from>
    <xdr:to>
      <xdr:col>25</xdr:col>
      <xdr:colOff>419100</xdr:colOff>
      <xdr:row>31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184499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21421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221742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25146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628650</xdr:colOff>
      <xdr:row>26</xdr:row>
      <xdr:rowOff>76200</xdr:rowOff>
    </xdr:from>
    <xdr:to>
      <xdr:col>100</xdr:col>
      <xdr:colOff>476250</xdr:colOff>
      <xdr:row>27</xdr:row>
      <xdr:rowOff>152400</xdr:rowOff>
    </xdr:to>
    <xdr:grpSp>
      <xdr:nvGrpSpPr>
        <xdr:cNvPr id="73" name="Group 73"/>
        <xdr:cNvGrpSpPr>
          <a:grpSpLocks/>
        </xdr:cNvGrpSpPr>
      </xdr:nvGrpSpPr>
      <xdr:grpSpPr>
        <a:xfrm>
          <a:off x="58121550" y="6724650"/>
          <a:ext cx="161925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742950</xdr:colOff>
      <xdr:row>29</xdr:row>
      <xdr:rowOff>76200</xdr:rowOff>
    </xdr:from>
    <xdr:to>
      <xdr:col>100</xdr:col>
      <xdr:colOff>476250</xdr:colOff>
      <xdr:row>30</xdr:row>
      <xdr:rowOff>152400</xdr:rowOff>
    </xdr:to>
    <xdr:grpSp>
      <xdr:nvGrpSpPr>
        <xdr:cNvPr id="83" name="Group 83"/>
        <xdr:cNvGrpSpPr>
          <a:grpSpLocks/>
        </xdr:cNvGrpSpPr>
      </xdr:nvGrpSpPr>
      <xdr:grpSpPr>
        <a:xfrm>
          <a:off x="56749950" y="7410450"/>
          <a:ext cx="1756410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8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32</xdr:row>
      <xdr:rowOff>76200</xdr:rowOff>
    </xdr:from>
    <xdr:to>
      <xdr:col>95</xdr:col>
      <xdr:colOff>247650</xdr:colOff>
      <xdr:row>33</xdr:row>
      <xdr:rowOff>152400</xdr:rowOff>
    </xdr:to>
    <xdr:grpSp>
      <xdr:nvGrpSpPr>
        <xdr:cNvPr id="93" name="Group 93"/>
        <xdr:cNvGrpSpPr>
          <a:grpSpLocks/>
        </xdr:cNvGrpSpPr>
      </xdr:nvGrpSpPr>
      <xdr:grpSpPr>
        <a:xfrm>
          <a:off x="53035200" y="8096250"/>
          <a:ext cx="17564100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123825</xdr:colOff>
      <xdr:row>29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6156007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42</xdr:col>
      <xdr:colOff>323850</xdr:colOff>
      <xdr:row>28</xdr:row>
      <xdr:rowOff>0</xdr:rowOff>
    </xdr:from>
    <xdr:ext cx="323850" cy="228600"/>
    <xdr:sp>
      <xdr:nvSpPr>
        <xdr:cNvPr id="104" name="Text Box 104"/>
        <xdr:cNvSpPr txBox="1">
          <a:spLocks noChangeArrowheads="1"/>
        </xdr:cNvSpPr>
      </xdr:nvSpPr>
      <xdr:spPr>
        <a:xfrm>
          <a:off x="310705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101</xdr:col>
      <xdr:colOff>95250</xdr:colOff>
      <xdr:row>28</xdr:row>
      <xdr:rowOff>0</xdr:rowOff>
    </xdr:from>
    <xdr:ext cx="323850" cy="228600"/>
    <xdr:sp>
      <xdr:nvSpPr>
        <xdr:cNvPr id="105" name="Text Box 105"/>
        <xdr:cNvSpPr txBox="1">
          <a:spLocks noChangeArrowheads="1"/>
        </xdr:cNvSpPr>
      </xdr:nvSpPr>
      <xdr:spPr>
        <a:xfrm>
          <a:off x="7490460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101</xdr:col>
      <xdr:colOff>95250</xdr:colOff>
      <xdr:row>38</xdr:row>
      <xdr:rowOff>0</xdr:rowOff>
    </xdr:from>
    <xdr:ext cx="323850" cy="228600"/>
    <xdr:sp>
      <xdr:nvSpPr>
        <xdr:cNvPr id="106" name="Text Box 106"/>
        <xdr:cNvSpPr txBox="1">
          <a:spLocks noChangeArrowheads="1"/>
        </xdr:cNvSpPr>
      </xdr:nvSpPr>
      <xdr:spPr>
        <a:xfrm>
          <a:off x="74904600" y="9391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120</xdr:col>
      <xdr:colOff>9525</xdr:colOff>
      <xdr:row>32</xdr:row>
      <xdr:rowOff>114300</xdr:rowOff>
    </xdr:from>
    <xdr:ext cx="323850" cy="228600"/>
    <xdr:sp>
      <xdr:nvSpPr>
        <xdr:cNvPr id="107" name="Text Box 107"/>
        <xdr:cNvSpPr txBox="1">
          <a:spLocks noChangeArrowheads="1"/>
        </xdr:cNvSpPr>
      </xdr:nvSpPr>
      <xdr:spPr>
        <a:xfrm>
          <a:off x="88706325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132</xdr:col>
      <xdr:colOff>0</xdr:colOff>
      <xdr:row>32</xdr:row>
      <xdr:rowOff>114300</xdr:rowOff>
    </xdr:from>
    <xdr:ext cx="323850" cy="228600"/>
    <xdr:sp>
      <xdr:nvSpPr>
        <xdr:cNvPr id="108" name="Text Box 108"/>
        <xdr:cNvSpPr txBox="1">
          <a:spLocks noChangeArrowheads="1"/>
        </xdr:cNvSpPr>
      </xdr:nvSpPr>
      <xdr:spPr>
        <a:xfrm>
          <a:off x="97612200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69</xdr:col>
      <xdr:colOff>266700</xdr:colOff>
      <xdr:row>19</xdr:row>
      <xdr:rowOff>76200</xdr:rowOff>
    </xdr:from>
    <xdr:to>
      <xdr:col>70</xdr:col>
      <xdr:colOff>495300</xdr:colOff>
      <xdr:row>19</xdr:row>
      <xdr:rowOff>114300</xdr:rowOff>
    </xdr:to>
    <xdr:sp>
      <xdr:nvSpPr>
        <xdr:cNvPr id="109" name="Line 109"/>
        <xdr:cNvSpPr>
          <a:spLocks/>
        </xdr:cNvSpPr>
      </xdr:nvSpPr>
      <xdr:spPr>
        <a:xfrm flipV="1">
          <a:off x="513016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19</xdr:row>
      <xdr:rowOff>0</xdr:rowOff>
    </xdr:from>
    <xdr:to>
      <xdr:col>71</xdr:col>
      <xdr:colOff>266700</xdr:colOff>
      <xdr:row>19</xdr:row>
      <xdr:rowOff>76200</xdr:rowOff>
    </xdr:to>
    <xdr:sp>
      <xdr:nvSpPr>
        <xdr:cNvPr id="110" name="Line 110"/>
        <xdr:cNvSpPr>
          <a:spLocks/>
        </xdr:cNvSpPr>
      </xdr:nvSpPr>
      <xdr:spPr>
        <a:xfrm flipV="1">
          <a:off x="52044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123825</xdr:colOff>
      <xdr:row>32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615600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83</xdr:col>
      <xdr:colOff>123825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61560075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231</a:t>
          </a:r>
        </a:p>
      </xdr:txBody>
    </xdr:sp>
    <xdr:clientData/>
  </xdr:oneCellAnchor>
  <xdr:twoCellAnchor>
    <xdr:from>
      <xdr:col>112</xdr:col>
      <xdr:colOff>342900</xdr:colOff>
      <xdr:row>29</xdr:row>
      <xdr:rowOff>219075</xdr:rowOff>
    </xdr:from>
    <xdr:to>
      <xdr:col>112</xdr:col>
      <xdr:colOff>647700</xdr:colOff>
      <xdr:row>31</xdr:row>
      <xdr:rowOff>114300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830961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29</xdr:row>
      <xdr:rowOff>219075</xdr:rowOff>
    </xdr:from>
    <xdr:to>
      <xdr:col>114</xdr:col>
      <xdr:colOff>657225</xdr:colOff>
      <xdr:row>31</xdr:row>
      <xdr:rowOff>114300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84591525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34</xdr:row>
      <xdr:rowOff>114300</xdr:rowOff>
    </xdr:from>
    <xdr:to>
      <xdr:col>112</xdr:col>
      <xdr:colOff>657225</xdr:colOff>
      <xdr:row>36</xdr:row>
      <xdr:rowOff>28575</xdr:rowOff>
    </xdr:to>
    <xdr:grpSp>
      <xdr:nvGrpSpPr>
        <xdr:cNvPr id="119" name="Group 119"/>
        <xdr:cNvGrpSpPr>
          <a:grpSpLocks noChangeAspect="1"/>
        </xdr:cNvGrpSpPr>
      </xdr:nvGrpSpPr>
      <xdr:grpSpPr>
        <a:xfrm>
          <a:off x="831056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34</xdr:row>
      <xdr:rowOff>114300</xdr:rowOff>
    </xdr:from>
    <xdr:to>
      <xdr:col>125</xdr:col>
      <xdr:colOff>428625</xdr:colOff>
      <xdr:row>36</xdr:row>
      <xdr:rowOff>28575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9276397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34</xdr:row>
      <xdr:rowOff>114300</xdr:rowOff>
    </xdr:from>
    <xdr:to>
      <xdr:col>126</xdr:col>
      <xdr:colOff>657225</xdr:colOff>
      <xdr:row>36</xdr:row>
      <xdr:rowOff>28575</xdr:rowOff>
    </xdr:to>
    <xdr:grpSp>
      <xdr:nvGrpSpPr>
        <xdr:cNvPr id="125" name="Group 125"/>
        <xdr:cNvGrpSpPr>
          <a:grpSpLocks noChangeAspect="1"/>
        </xdr:cNvGrpSpPr>
      </xdr:nvGrpSpPr>
      <xdr:grpSpPr>
        <a:xfrm>
          <a:off x="935069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1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29</xdr:row>
      <xdr:rowOff>219075</xdr:rowOff>
    </xdr:from>
    <xdr:to>
      <xdr:col>137</xdr:col>
      <xdr:colOff>428625</xdr:colOff>
      <xdr:row>31</xdr:row>
      <xdr:rowOff>114300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10167937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22</xdr:row>
      <xdr:rowOff>114300</xdr:rowOff>
    </xdr:from>
    <xdr:to>
      <xdr:col>77</xdr:col>
      <xdr:colOff>28575</xdr:colOff>
      <xdr:row>22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44834175" y="5848350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114300</xdr:rowOff>
    </xdr:from>
    <xdr:to>
      <xdr:col>75</xdr:col>
      <xdr:colOff>266700</xdr:colOff>
      <xdr:row>18</xdr:row>
      <xdr:rowOff>114300</xdr:rowOff>
    </xdr:to>
    <xdr:sp>
      <xdr:nvSpPr>
        <xdr:cNvPr id="132" name="Line 132"/>
        <xdr:cNvSpPr>
          <a:spLocks/>
        </xdr:cNvSpPr>
      </xdr:nvSpPr>
      <xdr:spPr>
        <a:xfrm flipV="1">
          <a:off x="53530500" y="4476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72</xdr:col>
      <xdr:colOff>495300</xdr:colOff>
      <xdr:row>19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2787550" y="493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21</xdr:row>
      <xdr:rowOff>0</xdr:rowOff>
    </xdr:from>
    <xdr:to>
      <xdr:col>44</xdr:col>
      <xdr:colOff>657225</xdr:colOff>
      <xdr:row>22</xdr:row>
      <xdr:rowOff>114300</xdr:rowOff>
    </xdr:to>
    <xdr:grpSp>
      <xdr:nvGrpSpPr>
        <xdr:cNvPr id="134" name="Group 134"/>
        <xdr:cNvGrpSpPr>
          <a:grpSpLocks/>
        </xdr:cNvGrpSpPr>
      </xdr:nvGrpSpPr>
      <xdr:grpSpPr>
        <a:xfrm>
          <a:off x="32537400" y="5505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5" name="Line 1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17</xdr:row>
      <xdr:rowOff>209550</xdr:rowOff>
    </xdr:from>
    <xdr:to>
      <xdr:col>68</xdr:col>
      <xdr:colOff>628650</xdr:colOff>
      <xdr:row>19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5038725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54864000" y="5495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50317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oneCellAnchor>
    <xdr:from>
      <xdr:col>60</xdr:col>
      <xdr:colOff>228600</xdr:colOff>
      <xdr:row>19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443484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60</xdr:col>
      <xdr:colOff>228600</xdr:colOff>
      <xdr:row>22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443484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47</xdr:col>
      <xdr:colOff>247650</xdr:colOff>
      <xdr:row>20</xdr:row>
      <xdr:rowOff>0</xdr:rowOff>
    </xdr:from>
    <xdr:to>
      <xdr:col>48</xdr:col>
      <xdr:colOff>495300</xdr:colOff>
      <xdr:row>20</xdr:row>
      <xdr:rowOff>114300</xdr:rowOff>
    </xdr:to>
    <xdr:sp>
      <xdr:nvSpPr>
        <xdr:cNvPr id="146" name="Line 148"/>
        <xdr:cNvSpPr>
          <a:spLocks/>
        </xdr:cNvSpPr>
      </xdr:nvSpPr>
      <xdr:spPr>
        <a:xfrm flipH="1">
          <a:off x="34937700" y="52768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209550</xdr:rowOff>
    </xdr:from>
    <xdr:to>
      <xdr:col>47</xdr:col>
      <xdr:colOff>409575</xdr:colOff>
      <xdr:row>20</xdr:row>
      <xdr:rowOff>114300</xdr:rowOff>
    </xdr:to>
    <xdr:grpSp>
      <xdr:nvGrpSpPr>
        <xdr:cNvPr id="147" name="Group 149"/>
        <xdr:cNvGrpSpPr>
          <a:grpSpLocks noChangeAspect="1"/>
        </xdr:cNvGrpSpPr>
      </xdr:nvGrpSpPr>
      <xdr:grpSpPr>
        <a:xfrm>
          <a:off x="347853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1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25</xdr:row>
      <xdr:rowOff>19050</xdr:rowOff>
    </xdr:from>
    <xdr:to>
      <xdr:col>38</xdr:col>
      <xdr:colOff>666750</xdr:colOff>
      <xdr:row>25</xdr:row>
      <xdr:rowOff>142875</xdr:rowOff>
    </xdr:to>
    <xdr:sp>
      <xdr:nvSpPr>
        <xdr:cNvPr id="150" name="kreslení 16"/>
        <xdr:cNvSpPr>
          <a:spLocks/>
        </xdr:cNvSpPr>
      </xdr:nvSpPr>
      <xdr:spPr>
        <a:xfrm>
          <a:off x="280892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666750</xdr:colOff>
      <xdr:row>35</xdr:row>
      <xdr:rowOff>171450</xdr:rowOff>
    </xdr:to>
    <xdr:grpSp>
      <xdr:nvGrpSpPr>
        <xdr:cNvPr id="151" name="Group 153"/>
        <xdr:cNvGrpSpPr>
          <a:grpSpLocks noChangeAspect="1"/>
        </xdr:cNvGrpSpPr>
      </xdr:nvGrpSpPr>
      <xdr:grpSpPr>
        <a:xfrm>
          <a:off x="2057400" y="8763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5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666750</xdr:colOff>
      <xdr:row>30</xdr:row>
      <xdr:rowOff>171450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167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3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4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5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75" name="Group 177"/>
        <xdr:cNvGrpSpPr>
          <a:grpSpLocks noChangeAspect="1"/>
        </xdr:cNvGrpSpPr>
      </xdr:nvGrpSpPr>
      <xdr:grpSpPr>
        <a:xfrm>
          <a:off x="3514725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" name="Line 1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180" name="Group 182"/>
        <xdr:cNvGrpSpPr>
          <a:grpSpLocks noChangeAspect="1"/>
        </xdr:cNvGrpSpPr>
      </xdr:nvGrpSpPr>
      <xdr:grpSpPr>
        <a:xfrm>
          <a:off x="3514725" y="8763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1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942975</xdr:colOff>
      <xdr:row>24</xdr:row>
      <xdr:rowOff>57150</xdr:rowOff>
    </xdr:from>
    <xdr:to>
      <xdr:col>39</xdr:col>
      <xdr:colOff>409575</xdr:colOff>
      <xdr:row>24</xdr:row>
      <xdr:rowOff>171450</xdr:rowOff>
    </xdr:to>
    <xdr:grpSp>
      <xdr:nvGrpSpPr>
        <xdr:cNvPr id="185" name="Group 187"/>
        <xdr:cNvGrpSpPr>
          <a:grpSpLocks noChangeAspect="1"/>
        </xdr:cNvGrpSpPr>
      </xdr:nvGrpSpPr>
      <xdr:grpSpPr>
        <a:xfrm>
          <a:off x="2871787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36</xdr:row>
      <xdr:rowOff>57150</xdr:rowOff>
    </xdr:from>
    <xdr:to>
      <xdr:col>12</xdr:col>
      <xdr:colOff>657225</xdr:colOff>
      <xdr:row>36</xdr:row>
      <xdr:rowOff>171450</xdr:rowOff>
    </xdr:to>
    <xdr:grpSp>
      <xdr:nvGrpSpPr>
        <xdr:cNvPr id="190" name="Group 192"/>
        <xdr:cNvGrpSpPr>
          <a:grpSpLocks noChangeAspect="1"/>
        </xdr:cNvGrpSpPr>
      </xdr:nvGrpSpPr>
      <xdr:grpSpPr>
        <a:xfrm>
          <a:off x="88201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32</xdr:row>
      <xdr:rowOff>57150</xdr:rowOff>
    </xdr:from>
    <xdr:to>
      <xdr:col>14</xdr:col>
      <xdr:colOff>381000</xdr:colOff>
      <xdr:row>32</xdr:row>
      <xdr:rowOff>171450</xdr:rowOff>
    </xdr:to>
    <xdr:grpSp>
      <xdr:nvGrpSpPr>
        <xdr:cNvPr id="194" name="Group 196"/>
        <xdr:cNvGrpSpPr>
          <a:grpSpLocks noChangeAspect="1"/>
        </xdr:cNvGrpSpPr>
      </xdr:nvGrpSpPr>
      <xdr:grpSpPr>
        <a:xfrm>
          <a:off x="10029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32</xdr:row>
      <xdr:rowOff>57150</xdr:rowOff>
    </xdr:from>
    <xdr:to>
      <xdr:col>22</xdr:col>
      <xdr:colOff>647700</xdr:colOff>
      <xdr:row>32</xdr:row>
      <xdr:rowOff>171450</xdr:rowOff>
    </xdr:to>
    <xdr:grpSp>
      <xdr:nvGrpSpPr>
        <xdr:cNvPr id="198" name="Group 200"/>
        <xdr:cNvGrpSpPr>
          <a:grpSpLocks noChangeAspect="1"/>
        </xdr:cNvGrpSpPr>
      </xdr:nvGrpSpPr>
      <xdr:grpSpPr>
        <a:xfrm>
          <a:off x="162401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2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36</xdr:row>
      <xdr:rowOff>57150</xdr:rowOff>
    </xdr:from>
    <xdr:to>
      <xdr:col>30</xdr:col>
      <xdr:colOff>657225</xdr:colOff>
      <xdr:row>36</xdr:row>
      <xdr:rowOff>171450</xdr:rowOff>
    </xdr:to>
    <xdr:grpSp>
      <xdr:nvGrpSpPr>
        <xdr:cNvPr id="202" name="Group 204"/>
        <xdr:cNvGrpSpPr>
          <a:grpSpLocks noChangeAspect="1"/>
        </xdr:cNvGrpSpPr>
      </xdr:nvGrpSpPr>
      <xdr:grpSpPr>
        <a:xfrm>
          <a:off x="221932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2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647700</xdr:colOff>
      <xdr:row>29</xdr:row>
      <xdr:rowOff>57150</xdr:rowOff>
    </xdr:from>
    <xdr:to>
      <xdr:col>112</xdr:col>
      <xdr:colOff>942975</xdr:colOff>
      <xdr:row>29</xdr:row>
      <xdr:rowOff>171450</xdr:rowOff>
    </xdr:to>
    <xdr:grpSp>
      <xdr:nvGrpSpPr>
        <xdr:cNvPr id="206" name="Group 208"/>
        <xdr:cNvGrpSpPr>
          <a:grpSpLocks noChangeAspect="1"/>
        </xdr:cNvGrpSpPr>
      </xdr:nvGrpSpPr>
      <xdr:grpSpPr>
        <a:xfrm>
          <a:off x="8340090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190500</xdr:colOff>
      <xdr:row>33</xdr:row>
      <xdr:rowOff>57150</xdr:rowOff>
    </xdr:from>
    <xdr:to>
      <xdr:col>125</xdr:col>
      <xdr:colOff>485775</xdr:colOff>
      <xdr:row>33</xdr:row>
      <xdr:rowOff>171450</xdr:rowOff>
    </xdr:to>
    <xdr:grpSp>
      <xdr:nvGrpSpPr>
        <xdr:cNvPr id="210" name="Group 212"/>
        <xdr:cNvGrpSpPr>
          <a:grpSpLocks noChangeAspect="1"/>
        </xdr:cNvGrpSpPr>
      </xdr:nvGrpSpPr>
      <xdr:grpSpPr>
        <a:xfrm>
          <a:off x="92830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1" name="Oval 2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209550</xdr:colOff>
      <xdr:row>33</xdr:row>
      <xdr:rowOff>57150</xdr:rowOff>
    </xdr:from>
    <xdr:to>
      <xdr:col>134</xdr:col>
      <xdr:colOff>504825</xdr:colOff>
      <xdr:row>33</xdr:row>
      <xdr:rowOff>171450</xdr:rowOff>
    </xdr:to>
    <xdr:grpSp>
      <xdr:nvGrpSpPr>
        <xdr:cNvPr id="214" name="Group 216"/>
        <xdr:cNvGrpSpPr>
          <a:grpSpLocks noChangeAspect="1"/>
        </xdr:cNvGrpSpPr>
      </xdr:nvGrpSpPr>
      <xdr:grpSpPr>
        <a:xfrm>
          <a:off x="99307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2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123825</xdr:colOff>
      <xdr:row>29</xdr:row>
      <xdr:rowOff>57150</xdr:rowOff>
    </xdr:from>
    <xdr:to>
      <xdr:col>137</xdr:col>
      <xdr:colOff>419100</xdr:colOff>
      <xdr:row>29</xdr:row>
      <xdr:rowOff>171450</xdr:rowOff>
    </xdr:to>
    <xdr:grpSp>
      <xdr:nvGrpSpPr>
        <xdr:cNvPr id="218" name="Group 220"/>
        <xdr:cNvGrpSpPr>
          <a:grpSpLocks noChangeAspect="1"/>
        </xdr:cNvGrpSpPr>
      </xdr:nvGrpSpPr>
      <xdr:grpSpPr>
        <a:xfrm>
          <a:off x="1016793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222" name="Group 224"/>
        <xdr:cNvGrpSpPr>
          <a:grpSpLocks noChangeAspect="1"/>
        </xdr:cNvGrpSpPr>
      </xdr:nvGrpSpPr>
      <xdr:grpSpPr>
        <a:xfrm>
          <a:off x="10754677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2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227" name="Group 229"/>
        <xdr:cNvGrpSpPr>
          <a:grpSpLocks noChangeAspect="1"/>
        </xdr:cNvGrpSpPr>
      </xdr:nvGrpSpPr>
      <xdr:grpSpPr>
        <a:xfrm>
          <a:off x="10754677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2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27</xdr:row>
      <xdr:rowOff>57150</xdr:rowOff>
    </xdr:from>
    <xdr:to>
      <xdr:col>40</xdr:col>
      <xdr:colOff>276225</xdr:colOff>
      <xdr:row>27</xdr:row>
      <xdr:rowOff>171450</xdr:rowOff>
    </xdr:to>
    <xdr:grpSp>
      <xdr:nvGrpSpPr>
        <xdr:cNvPr id="232" name="Group 234"/>
        <xdr:cNvGrpSpPr>
          <a:grpSpLocks noChangeAspect="1"/>
        </xdr:cNvGrpSpPr>
      </xdr:nvGrpSpPr>
      <xdr:grpSpPr>
        <a:xfrm>
          <a:off x="2883217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3" name="Line 2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30</xdr:row>
      <xdr:rowOff>57150</xdr:rowOff>
    </xdr:from>
    <xdr:to>
      <xdr:col>32</xdr:col>
      <xdr:colOff>923925</xdr:colOff>
      <xdr:row>30</xdr:row>
      <xdr:rowOff>171450</xdr:rowOff>
    </xdr:to>
    <xdr:grpSp>
      <xdr:nvGrpSpPr>
        <xdr:cNvPr id="239" name="Group 241"/>
        <xdr:cNvGrpSpPr>
          <a:grpSpLocks noChangeAspect="1"/>
        </xdr:cNvGrpSpPr>
      </xdr:nvGrpSpPr>
      <xdr:grpSpPr>
        <a:xfrm>
          <a:off x="23374350" y="7620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24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4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33</xdr:row>
      <xdr:rowOff>57150</xdr:rowOff>
    </xdr:from>
    <xdr:to>
      <xdr:col>36</xdr:col>
      <xdr:colOff>942975</xdr:colOff>
      <xdr:row>33</xdr:row>
      <xdr:rowOff>171450</xdr:rowOff>
    </xdr:to>
    <xdr:grpSp>
      <xdr:nvGrpSpPr>
        <xdr:cNvPr id="247" name="Group 249"/>
        <xdr:cNvGrpSpPr>
          <a:grpSpLocks noChangeAspect="1"/>
        </xdr:cNvGrpSpPr>
      </xdr:nvGrpSpPr>
      <xdr:grpSpPr>
        <a:xfrm>
          <a:off x="26365200" y="8305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25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37</xdr:row>
      <xdr:rowOff>57150</xdr:rowOff>
    </xdr:from>
    <xdr:to>
      <xdr:col>39</xdr:col>
      <xdr:colOff>485775</xdr:colOff>
      <xdr:row>37</xdr:row>
      <xdr:rowOff>171450</xdr:rowOff>
    </xdr:to>
    <xdr:grpSp>
      <xdr:nvGrpSpPr>
        <xdr:cNvPr id="255" name="Group 257"/>
        <xdr:cNvGrpSpPr>
          <a:grpSpLocks noChangeAspect="1"/>
        </xdr:cNvGrpSpPr>
      </xdr:nvGrpSpPr>
      <xdr:grpSpPr>
        <a:xfrm>
          <a:off x="28365450" y="9220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Line 2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29</xdr:row>
      <xdr:rowOff>57150</xdr:rowOff>
    </xdr:from>
    <xdr:to>
      <xdr:col>105</xdr:col>
      <xdr:colOff>142875</xdr:colOff>
      <xdr:row>29</xdr:row>
      <xdr:rowOff>171450</xdr:rowOff>
    </xdr:to>
    <xdr:grpSp>
      <xdr:nvGrpSpPr>
        <xdr:cNvPr id="263" name="Group 265"/>
        <xdr:cNvGrpSpPr>
          <a:grpSpLocks noChangeAspect="1"/>
        </xdr:cNvGrpSpPr>
      </xdr:nvGrpSpPr>
      <xdr:grpSpPr>
        <a:xfrm>
          <a:off x="76857225" y="7391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64" name="Line 266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7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0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2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4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75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76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7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78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79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39</xdr:row>
      <xdr:rowOff>57150</xdr:rowOff>
    </xdr:from>
    <xdr:to>
      <xdr:col>106</xdr:col>
      <xdr:colOff>285750</xdr:colOff>
      <xdr:row>39</xdr:row>
      <xdr:rowOff>171450</xdr:rowOff>
    </xdr:to>
    <xdr:grpSp>
      <xdr:nvGrpSpPr>
        <xdr:cNvPr id="278" name="Group 280"/>
        <xdr:cNvGrpSpPr>
          <a:grpSpLocks noChangeAspect="1"/>
        </xdr:cNvGrpSpPr>
      </xdr:nvGrpSpPr>
      <xdr:grpSpPr>
        <a:xfrm>
          <a:off x="77504925" y="96774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279" name="Line 281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2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3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4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6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7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8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9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90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91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2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3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4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32</xdr:row>
      <xdr:rowOff>57150</xdr:rowOff>
    </xdr:from>
    <xdr:to>
      <xdr:col>106</xdr:col>
      <xdr:colOff>285750</xdr:colOff>
      <xdr:row>32</xdr:row>
      <xdr:rowOff>171450</xdr:rowOff>
    </xdr:to>
    <xdr:grpSp>
      <xdr:nvGrpSpPr>
        <xdr:cNvPr id="293" name="Group 295"/>
        <xdr:cNvGrpSpPr>
          <a:grpSpLocks noChangeAspect="1"/>
        </xdr:cNvGrpSpPr>
      </xdr:nvGrpSpPr>
      <xdr:grpSpPr>
        <a:xfrm>
          <a:off x="77504925" y="80772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294" name="Line 296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7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9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0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2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3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4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05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06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308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309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08" name="Group 310"/>
        <xdr:cNvGrpSpPr>
          <a:grpSpLocks noChangeAspect="1"/>
        </xdr:cNvGrpSpPr>
      </xdr:nvGrpSpPr>
      <xdr:grpSpPr>
        <a:xfrm>
          <a:off x="108375450" y="7620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09" name="Line 311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2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3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4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5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6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7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8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9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21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322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21" name="Group 323"/>
        <xdr:cNvGrpSpPr>
          <a:grpSpLocks noChangeAspect="1"/>
        </xdr:cNvGrpSpPr>
      </xdr:nvGrpSpPr>
      <xdr:grpSpPr>
        <a:xfrm>
          <a:off x="108375450" y="8763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22" name="Line 324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5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6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7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9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0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1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2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3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4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35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35</xdr:row>
      <xdr:rowOff>57150</xdr:rowOff>
    </xdr:from>
    <xdr:to>
      <xdr:col>106</xdr:col>
      <xdr:colOff>285750</xdr:colOff>
      <xdr:row>35</xdr:row>
      <xdr:rowOff>171450</xdr:rowOff>
    </xdr:to>
    <xdr:grpSp>
      <xdr:nvGrpSpPr>
        <xdr:cNvPr id="334" name="Group 336"/>
        <xdr:cNvGrpSpPr>
          <a:grpSpLocks noChangeAspect="1"/>
        </xdr:cNvGrpSpPr>
      </xdr:nvGrpSpPr>
      <xdr:grpSpPr>
        <a:xfrm>
          <a:off x="77504925" y="87630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335" name="Line 337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8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9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0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1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2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4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5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46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7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48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49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50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70" customWidth="1"/>
    <col min="2" max="2" width="14.25390625" style="372" customWidth="1"/>
    <col min="3" max="18" width="14.25390625" style="271" customWidth="1"/>
    <col min="19" max="19" width="4.75390625" style="270" customWidth="1"/>
    <col min="20" max="20" width="2.75390625" style="270" customWidth="1"/>
    <col min="21" max="16384" width="9.125" style="271" customWidth="1"/>
  </cols>
  <sheetData>
    <row r="1" spans="1:20" s="269" customFormat="1" ht="9.75" customHeight="1">
      <c r="A1" s="266"/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S1" s="266"/>
      <c r="T1" s="266"/>
    </row>
    <row r="2" spans="2:18" ht="36" customHeight="1">
      <c r="B2" s="271"/>
      <c r="D2" s="272"/>
      <c r="E2" s="272"/>
      <c r="F2" s="272"/>
      <c r="G2" s="272"/>
      <c r="H2" s="272"/>
      <c r="I2" s="272"/>
      <c r="J2" s="272"/>
      <c r="K2" s="272"/>
      <c r="L2" s="272"/>
      <c r="R2" s="273"/>
    </row>
    <row r="3" spans="2:12" s="270" customFormat="1" ht="21" customHeight="1">
      <c r="B3" s="274"/>
      <c r="C3" s="274"/>
      <c r="D3" s="274"/>
      <c r="J3" s="275"/>
      <c r="K3" s="274"/>
      <c r="L3" s="274"/>
    </row>
    <row r="4" spans="1:22" s="285" customFormat="1" ht="24.75" customHeight="1">
      <c r="A4" s="276"/>
      <c r="B4" s="277" t="s">
        <v>0</v>
      </c>
      <c r="C4" s="278">
        <v>704</v>
      </c>
      <c r="D4" s="279"/>
      <c r="E4" s="276"/>
      <c r="F4" s="276"/>
      <c r="G4" s="276"/>
      <c r="H4" s="276"/>
      <c r="I4" s="279"/>
      <c r="J4" s="280" t="s">
        <v>158</v>
      </c>
      <c r="K4" s="279"/>
      <c r="L4" s="281"/>
      <c r="M4" s="279"/>
      <c r="N4" s="279"/>
      <c r="O4" s="279"/>
      <c r="P4" s="279"/>
      <c r="Q4" s="282" t="s">
        <v>1</v>
      </c>
      <c r="R4" s="283">
        <v>735225</v>
      </c>
      <c r="S4" s="279"/>
      <c r="T4" s="279"/>
      <c r="U4" s="284"/>
      <c r="V4" s="284"/>
    </row>
    <row r="5" spans="2:22" s="286" customFormat="1" ht="21" customHeight="1" thickBot="1">
      <c r="B5" s="287"/>
      <c r="C5" s="288"/>
      <c r="D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s="294" customFormat="1" ht="24.75" customHeight="1">
      <c r="A6" s="289"/>
      <c r="B6" s="290"/>
      <c r="C6" s="291"/>
      <c r="D6" s="290"/>
      <c r="E6" s="292"/>
      <c r="F6" s="292"/>
      <c r="G6" s="292"/>
      <c r="H6" s="292"/>
      <c r="I6" s="292"/>
      <c r="J6" s="290"/>
      <c r="K6" s="290"/>
      <c r="L6" s="290"/>
      <c r="M6" s="290"/>
      <c r="N6" s="290"/>
      <c r="O6" s="290"/>
      <c r="P6" s="290"/>
      <c r="Q6" s="290"/>
      <c r="R6" s="290"/>
      <c r="S6" s="293"/>
      <c r="T6" s="275"/>
      <c r="U6" s="275"/>
      <c r="V6" s="275"/>
    </row>
    <row r="7" spans="1:21" ht="21" customHeight="1">
      <c r="A7" s="295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8"/>
      <c r="S7" s="299"/>
      <c r="T7" s="274"/>
      <c r="U7" s="272"/>
    </row>
    <row r="8" spans="1:21" ht="25.5" customHeight="1">
      <c r="A8" s="295"/>
      <c r="B8" s="300"/>
      <c r="C8" s="301" t="s">
        <v>2</v>
      </c>
      <c r="D8" s="302"/>
      <c r="E8" s="302"/>
      <c r="F8" s="303"/>
      <c r="G8" s="303"/>
      <c r="H8" s="1"/>
      <c r="I8" s="1"/>
      <c r="J8" s="1"/>
      <c r="K8" s="1"/>
      <c r="L8" s="1"/>
      <c r="N8" s="303"/>
      <c r="P8" s="302"/>
      <c r="Q8" s="302"/>
      <c r="R8" s="306"/>
      <c r="S8" s="299"/>
      <c r="T8" s="274"/>
      <c r="U8" s="272"/>
    </row>
    <row r="9" spans="1:21" ht="25.5" customHeight="1">
      <c r="A9" s="295"/>
      <c r="B9" s="300"/>
      <c r="C9" s="307" t="s">
        <v>3</v>
      </c>
      <c r="D9" s="302"/>
      <c r="E9" s="302"/>
      <c r="F9" s="303"/>
      <c r="G9" s="303"/>
      <c r="H9" s="373"/>
      <c r="I9" s="4"/>
      <c r="J9" s="5" t="s">
        <v>155</v>
      </c>
      <c r="K9" s="4"/>
      <c r="L9" s="373"/>
      <c r="M9" s="373"/>
      <c r="O9" s="302"/>
      <c r="P9" s="386" t="s">
        <v>157</v>
      </c>
      <c r="Q9" s="386"/>
      <c r="R9" s="310"/>
      <c r="S9" s="299"/>
      <c r="T9" s="274"/>
      <c r="U9" s="272"/>
    </row>
    <row r="10" spans="1:21" ht="25.5" customHeight="1">
      <c r="A10" s="295"/>
      <c r="B10" s="300"/>
      <c r="C10" s="307" t="s">
        <v>4</v>
      </c>
      <c r="D10" s="302"/>
      <c r="E10" s="302"/>
      <c r="F10" s="303"/>
      <c r="G10" s="303"/>
      <c r="H10" s="3"/>
      <c r="I10" s="3"/>
      <c r="J10" s="6" t="s">
        <v>156</v>
      </c>
      <c r="K10" s="3"/>
      <c r="L10" s="3"/>
      <c r="O10" s="302"/>
      <c r="P10" s="302"/>
      <c r="Q10" s="302"/>
      <c r="R10" s="306"/>
      <c r="S10" s="299"/>
      <c r="T10" s="274"/>
      <c r="U10" s="272"/>
    </row>
    <row r="11" spans="1:21" ht="21" customHeight="1">
      <c r="A11" s="295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3"/>
      <c r="S11" s="299"/>
      <c r="T11" s="274"/>
      <c r="U11" s="272"/>
    </row>
    <row r="12" spans="1:21" ht="21" customHeight="1">
      <c r="A12" s="295"/>
      <c r="B12" s="300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6"/>
      <c r="S12" s="299"/>
      <c r="T12" s="274"/>
      <c r="U12" s="272"/>
    </row>
    <row r="13" spans="1:21" ht="21" customHeight="1">
      <c r="A13" s="295"/>
      <c r="B13" s="300"/>
      <c r="C13" s="314" t="s">
        <v>5</v>
      </c>
      <c r="D13" s="302"/>
      <c r="E13" s="302"/>
      <c r="J13" s="315" t="s">
        <v>6</v>
      </c>
      <c r="N13" s="303"/>
      <c r="O13" s="302"/>
      <c r="P13" s="302"/>
      <c r="Q13" s="302"/>
      <c r="R13" s="306"/>
      <c r="S13" s="299"/>
      <c r="T13" s="274"/>
      <c r="U13" s="272"/>
    </row>
    <row r="14" spans="1:21" ht="21" customHeight="1">
      <c r="A14" s="295"/>
      <c r="B14" s="300"/>
      <c r="C14" s="309" t="s">
        <v>7</v>
      </c>
      <c r="D14" s="302"/>
      <c r="E14" s="302"/>
      <c r="F14" s="302"/>
      <c r="G14" s="302"/>
      <c r="H14" s="302"/>
      <c r="J14" s="316">
        <v>29.025</v>
      </c>
      <c r="L14" s="302"/>
      <c r="M14" s="303"/>
      <c r="N14" s="303"/>
      <c r="O14" s="302"/>
      <c r="P14" s="302"/>
      <c r="Q14" s="302"/>
      <c r="R14" s="306"/>
      <c r="S14" s="299"/>
      <c r="T14" s="274"/>
      <c r="U14" s="272"/>
    </row>
    <row r="15" spans="1:21" ht="21" customHeight="1">
      <c r="A15" s="295"/>
      <c r="B15" s="300"/>
      <c r="C15" s="309" t="s">
        <v>8</v>
      </c>
      <c r="D15" s="302"/>
      <c r="E15" s="302"/>
      <c r="F15" s="302"/>
      <c r="G15" s="302"/>
      <c r="H15" s="302"/>
      <c r="J15" s="317" t="s">
        <v>9</v>
      </c>
      <c r="L15" s="302"/>
      <c r="N15" s="303"/>
      <c r="O15" s="302"/>
      <c r="P15" s="302"/>
      <c r="Q15" s="302"/>
      <c r="R15" s="306"/>
      <c r="S15" s="299"/>
      <c r="T15" s="274"/>
      <c r="U15" s="272"/>
    </row>
    <row r="16" spans="1:21" ht="21" customHeight="1">
      <c r="A16" s="295"/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3"/>
      <c r="S16" s="299"/>
      <c r="T16" s="274"/>
      <c r="U16" s="272"/>
    </row>
    <row r="17" spans="1:21" ht="12.75" customHeight="1">
      <c r="A17" s="295"/>
      <c r="B17" s="300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6"/>
      <c r="S17" s="299"/>
      <c r="T17" s="274"/>
      <c r="U17" s="272"/>
    </row>
    <row r="18" spans="1:21" ht="21" customHeight="1">
      <c r="A18" s="295"/>
      <c r="B18" s="300"/>
      <c r="C18" s="309" t="s">
        <v>82</v>
      </c>
      <c r="D18" s="302"/>
      <c r="E18" s="302"/>
      <c r="F18" s="302"/>
      <c r="G18" s="302"/>
      <c r="H18" s="302"/>
      <c r="J18" s="318" t="s">
        <v>83</v>
      </c>
      <c r="L18" s="302"/>
      <c r="M18" s="303"/>
      <c r="N18" s="303"/>
      <c r="O18" s="302"/>
      <c r="P18" s="386" t="s">
        <v>84</v>
      </c>
      <c r="Q18" s="386"/>
      <c r="R18" s="306"/>
      <c r="S18" s="299"/>
      <c r="T18" s="274"/>
      <c r="U18" s="272"/>
    </row>
    <row r="19" spans="1:21" ht="21" customHeight="1">
      <c r="A19" s="295"/>
      <c r="B19" s="300"/>
      <c r="C19" s="309" t="s">
        <v>85</v>
      </c>
      <c r="D19" s="302"/>
      <c r="E19" s="302"/>
      <c r="F19" s="302"/>
      <c r="G19" s="302"/>
      <c r="H19" s="302"/>
      <c r="J19" s="319" t="s">
        <v>86</v>
      </c>
      <c r="L19" s="302"/>
      <c r="M19" s="303"/>
      <c r="N19" s="303"/>
      <c r="O19" s="302"/>
      <c r="P19" s="386" t="s">
        <v>87</v>
      </c>
      <c r="Q19" s="386"/>
      <c r="R19" s="306"/>
      <c r="S19" s="299"/>
      <c r="T19" s="274"/>
      <c r="U19" s="272"/>
    </row>
    <row r="20" spans="1:21" ht="12.75" customHeight="1">
      <c r="A20" s="295"/>
      <c r="B20" s="320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2"/>
      <c r="S20" s="299"/>
      <c r="T20" s="274"/>
      <c r="U20" s="272"/>
    </row>
    <row r="21" spans="1:21" ht="24.75" customHeight="1">
      <c r="A21" s="295"/>
      <c r="B21" s="323"/>
      <c r="C21" s="324"/>
      <c r="D21" s="324"/>
      <c r="E21" s="325"/>
      <c r="F21" s="325"/>
      <c r="G21" s="325"/>
      <c r="H21" s="325"/>
      <c r="I21" s="324"/>
      <c r="J21" s="326"/>
      <c r="K21" s="324"/>
      <c r="L21" s="324"/>
      <c r="M21" s="324"/>
      <c r="N21" s="324"/>
      <c r="O21" s="324"/>
      <c r="P21" s="324"/>
      <c r="Q21" s="324"/>
      <c r="R21" s="324"/>
      <c r="S21" s="299"/>
      <c r="T21" s="274"/>
      <c r="U21" s="272"/>
    </row>
    <row r="22" spans="1:21" ht="21" customHeight="1">
      <c r="A22" s="295"/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8"/>
      <c r="S22" s="299"/>
      <c r="T22" s="274"/>
      <c r="U22" s="272"/>
    </row>
    <row r="23" spans="1:21" ht="25.5" customHeight="1">
      <c r="A23" s="295"/>
      <c r="B23" s="300"/>
      <c r="C23" s="307" t="s">
        <v>22</v>
      </c>
      <c r="D23" s="302"/>
      <c r="E23" s="302"/>
      <c r="H23" s="327" t="s">
        <v>159</v>
      </c>
      <c r="M23" s="327" t="s">
        <v>160</v>
      </c>
      <c r="P23" s="302"/>
      <c r="Q23" s="302"/>
      <c r="R23" s="306"/>
      <c r="S23" s="299"/>
      <c r="T23" s="274"/>
      <c r="U23" s="272"/>
    </row>
    <row r="24" spans="1:21" ht="25.5" customHeight="1">
      <c r="A24" s="295"/>
      <c r="B24" s="300"/>
      <c r="C24" s="307" t="s">
        <v>3</v>
      </c>
      <c r="D24" s="302"/>
      <c r="E24" s="302"/>
      <c r="G24" s="304"/>
      <c r="H24" s="305" t="s">
        <v>23</v>
      </c>
      <c r="I24" s="304"/>
      <c r="L24" s="304"/>
      <c r="M24" s="305" t="s">
        <v>161</v>
      </c>
      <c r="N24" s="304"/>
      <c r="P24" s="302"/>
      <c r="Q24" s="302"/>
      <c r="R24" s="310"/>
      <c r="S24" s="299"/>
      <c r="T24" s="274"/>
      <c r="U24" s="272"/>
    </row>
    <row r="25" spans="1:21" ht="25.5" customHeight="1">
      <c r="A25" s="295"/>
      <c r="B25" s="300"/>
      <c r="C25" s="307" t="s">
        <v>4</v>
      </c>
      <c r="D25" s="302"/>
      <c r="E25" s="302"/>
      <c r="G25" s="302"/>
      <c r="H25" s="308" t="s">
        <v>26</v>
      </c>
      <c r="I25" s="302"/>
      <c r="L25" s="302"/>
      <c r="M25" s="308" t="s">
        <v>162</v>
      </c>
      <c r="N25" s="302"/>
      <c r="P25" s="302"/>
      <c r="Q25" s="302"/>
      <c r="R25" s="306"/>
      <c r="S25" s="299"/>
      <c r="T25" s="274"/>
      <c r="U25" s="272"/>
    </row>
    <row r="26" spans="1:21" ht="21" customHeight="1">
      <c r="A26" s="295"/>
      <c r="B26" s="311"/>
      <c r="C26" s="312"/>
      <c r="D26" s="312"/>
      <c r="E26" s="312"/>
      <c r="F26" s="312"/>
      <c r="G26" s="312"/>
      <c r="H26" s="328" t="s">
        <v>32</v>
      </c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99"/>
      <c r="T26" s="274"/>
      <c r="U26" s="272"/>
    </row>
    <row r="27" spans="1:21" ht="24.75" customHeight="1">
      <c r="A27" s="295"/>
      <c r="B27" s="329"/>
      <c r="C27" s="330" t="s">
        <v>163</v>
      </c>
      <c r="D27" s="331"/>
      <c r="E27" s="331"/>
      <c r="F27" s="331"/>
      <c r="G27" s="331"/>
      <c r="H27" s="330">
        <v>14</v>
      </c>
      <c r="I27" s="331"/>
      <c r="J27" s="331"/>
      <c r="K27" s="331"/>
      <c r="L27" s="331"/>
      <c r="M27" s="330">
        <v>10</v>
      </c>
      <c r="N27" s="331"/>
      <c r="O27" s="331"/>
      <c r="P27" s="331"/>
      <c r="Q27" s="331"/>
      <c r="R27" s="332"/>
      <c r="S27" s="299"/>
      <c r="T27" s="274"/>
      <c r="U27" s="272"/>
    </row>
    <row r="28" spans="1:21" ht="12.75" customHeight="1">
      <c r="A28" s="295"/>
      <c r="B28" s="300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6"/>
      <c r="S28" s="299"/>
      <c r="T28" s="274"/>
      <c r="U28" s="272"/>
    </row>
    <row r="29" spans="1:21" ht="21" customHeight="1">
      <c r="A29" s="295"/>
      <c r="B29" s="300"/>
      <c r="C29" s="309" t="s">
        <v>82</v>
      </c>
      <c r="D29" s="302"/>
      <c r="E29" s="302"/>
      <c r="F29" s="302"/>
      <c r="G29" s="302"/>
      <c r="H29" s="302"/>
      <c r="J29" s="318" t="s">
        <v>83</v>
      </c>
      <c r="L29" s="302"/>
      <c r="M29" s="303"/>
      <c r="N29" s="303"/>
      <c r="O29" s="302"/>
      <c r="P29" s="386" t="s">
        <v>84</v>
      </c>
      <c r="Q29" s="386"/>
      <c r="R29" s="306"/>
      <c r="S29" s="299"/>
      <c r="T29" s="274"/>
      <c r="U29" s="272"/>
    </row>
    <row r="30" spans="1:21" ht="21" customHeight="1">
      <c r="A30" s="295"/>
      <c r="B30" s="300"/>
      <c r="C30" s="309" t="s">
        <v>85</v>
      </c>
      <c r="D30" s="302"/>
      <c r="E30" s="302"/>
      <c r="F30" s="302"/>
      <c r="G30" s="302"/>
      <c r="H30" s="302"/>
      <c r="J30" s="319" t="s">
        <v>86</v>
      </c>
      <c r="L30" s="302"/>
      <c r="M30" s="303"/>
      <c r="N30" s="303"/>
      <c r="O30" s="302"/>
      <c r="P30" s="386" t="s">
        <v>87</v>
      </c>
      <c r="Q30" s="386"/>
      <c r="R30" s="306"/>
      <c r="S30" s="299"/>
      <c r="T30" s="274"/>
      <c r="U30" s="272"/>
    </row>
    <row r="31" spans="1:21" ht="12.75" customHeight="1">
      <c r="A31" s="295"/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2"/>
      <c r="S31" s="299"/>
      <c r="T31" s="274"/>
      <c r="U31" s="272"/>
    </row>
    <row r="32" spans="1:21" ht="24.75" customHeight="1">
      <c r="A32" s="295"/>
      <c r="B32" s="323"/>
      <c r="C32" s="324"/>
      <c r="D32" s="324"/>
      <c r="E32" s="325"/>
      <c r="F32" s="325"/>
      <c r="G32" s="325"/>
      <c r="H32" s="325"/>
      <c r="I32" s="324"/>
      <c r="J32" s="326"/>
      <c r="K32" s="324"/>
      <c r="L32" s="324"/>
      <c r="M32" s="324"/>
      <c r="N32" s="324"/>
      <c r="O32" s="324"/>
      <c r="P32" s="324"/>
      <c r="Q32" s="324"/>
      <c r="R32" s="324"/>
      <c r="S32" s="299"/>
      <c r="T32" s="274"/>
      <c r="U32" s="272"/>
    </row>
    <row r="33" spans="1:19" ht="30" customHeight="1">
      <c r="A33" s="333"/>
      <c r="B33" s="334"/>
      <c r="C33" s="335"/>
      <c r="D33" s="387" t="s">
        <v>10</v>
      </c>
      <c r="E33" s="388"/>
      <c r="F33" s="388"/>
      <c r="G33" s="388"/>
      <c r="H33" s="335"/>
      <c r="I33" s="336"/>
      <c r="J33" s="337"/>
      <c r="K33" s="334"/>
      <c r="L33" s="335"/>
      <c r="M33" s="387" t="s">
        <v>11</v>
      </c>
      <c r="N33" s="387"/>
      <c r="O33" s="387"/>
      <c r="P33" s="387"/>
      <c r="Q33" s="335"/>
      <c r="R33" s="336"/>
      <c r="S33" s="299"/>
    </row>
    <row r="34" spans="1:20" s="343" customFormat="1" ht="21" customHeight="1" thickBot="1">
      <c r="A34" s="338"/>
      <c r="B34" s="339" t="s">
        <v>12</v>
      </c>
      <c r="C34" s="340" t="s">
        <v>13</v>
      </c>
      <c r="D34" s="340" t="s">
        <v>14</v>
      </c>
      <c r="E34" s="341" t="s">
        <v>15</v>
      </c>
      <c r="F34" s="380" t="s">
        <v>16</v>
      </c>
      <c r="G34" s="381"/>
      <c r="H34" s="381"/>
      <c r="I34" s="382"/>
      <c r="J34" s="337"/>
      <c r="K34" s="339" t="s">
        <v>12</v>
      </c>
      <c r="L34" s="340" t="s">
        <v>13</v>
      </c>
      <c r="M34" s="340" t="s">
        <v>14</v>
      </c>
      <c r="N34" s="341" t="s">
        <v>15</v>
      </c>
      <c r="O34" s="380" t="s">
        <v>16</v>
      </c>
      <c r="P34" s="381"/>
      <c r="Q34" s="381"/>
      <c r="R34" s="382"/>
      <c r="S34" s="342"/>
      <c r="T34" s="270"/>
    </row>
    <row r="35" spans="1:20" s="285" customFormat="1" ht="21" customHeight="1" thickTop="1">
      <c r="A35" s="333"/>
      <c r="B35" s="344"/>
      <c r="C35" s="345"/>
      <c r="D35" s="346"/>
      <c r="E35" s="347"/>
      <c r="F35" s="348"/>
      <c r="G35" s="349"/>
      <c r="H35" s="349"/>
      <c r="I35" s="350"/>
      <c r="J35" s="337"/>
      <c r="K35" s="344"/>
      <c r="L35" s="345"/>
      <c r="M35" s="351"/>
      <c r="N35" s="347"/>
      <c r="O35" s="348"/>
      <c r="P35" s="349"/>
      <c r="Q35" s="349"/>
      <c r="R35" s="350"/>
      <c r="S35" s="299"/>
      <c r="T35" s="270"/>
    </row>
    <row r="36" spans="1:20" s="285" customFormat="1" ht="21" customHeight="1">
      <c r="A36" s="333"/>
      <c r="B36" s="352">
        <v>1</v>
      </c>
      <c r="C36" s="353">
        <v>28.539</v>
      </c>
      <c r="D36" s="353">
        <v>29.294</v>
      </c>
      <c r="E36" s="354">
        <f>(D36-C36)*1000</f>
        <v>754.999999999999</v>
      </c>
      <c r="F36" s="383" t="s">
        <v>164</v>
      </c>
      <c r="G36" s="384"/>
      <c r="H36" s="384"/>
      <c r="I36" s="385"/>
      <c r="J36" s="337"/>
      <c r="K36" s="344"/>
      <c r="L36" s="345"/>
      <c r="M36" s="351"/>
      <c r="N36" s="347"/>
      <c r="O36" s="348"/>
      <c r="P36" s="349"/>
      <c r="Q36" s="349"/>
      <c r="R36" s="350"/>
      <c r="S36" s="299"/>
      <c r="T36" s="270"/>
    </row>
    <row r="37" spans="1:20" s="285" customFormat="1" ht="21" customHeight="1">
      <c r="A37" s="333"/>
      <c r="B37" s="344"/>
      <c r="C37" s="355"/>
      <c r="D37" s="346"/>
      <c r="E37" s="356"/>
      <c r="F37" s="348"/>
      <c r="G37" s="349"/>
      <c r="H37" s="349"/>
      <c r="I37" s="350"/>
      <c r="J37" s="337"/>
      <c r="K37" s="352">
        <v>1</v>
      </c>
      <c r="L37" s="357">
        <v>29</v>
      </c>
      <c r="M37" s="357">
        <v>29.25</v>
      </c>
      <c r="N37" s="354">
        <f>(M37-L37)*1000</f>
        <v>250</v>
      </c>
      <c r="O37" s="377" t="s">
        <v>165</v>
      </c>
      <c r="P37" s="378"/>
      <c r="Q37" s="378"/>
      <c r="R37" s="379"/>
      <c r="S37" s="299"/>
      <c r="T37" s="270"/>
    </row>
    <row r="38" spans="1:20" s="285" customFormat="1" ht="21" customHeight="1">
      <c r="A38" s="333"/>
      <c r="B38" s="352">
        <v>2</v>
      </c>
      <c r="C38" s="353">
        <v>28.579</v>
      </c>
      <c r="D38" s="353">
        <v>29.294</v>
      </c>
      <c r="E38" s="354">
        <f>(D38-C38)*1000</f>
        <v>714.9999999999999</v>
      </c>
      <c r="F38" s="383" t="s">
        <v>164</v>
      </c>
      <c r="G38" s="384"/>
      <c r="H38" s="384"/>
      <c r="I38" s="385"/>
      <c r="J38" s="337"/>
      <c r="K38" s="344"/>
      <c r="L38" s="345"/>
      <c r="M38" s="351"/>
      <c r="N38" s="347"/>
      <c r="O38" s="348"/>
      <c r="P38" s="349"/>
      <c r="Q38" s="349"/>
      <c r="R38" s="350"/>
      <c r="S38" s="299"/>
      <c r="T38" s="270"/>
    </row>
    <row r="39" spans="1:20" s="285" customFormat="1" ht="21" customHeight="1">
      <c r="A39" s="333"/>
      <c r="B39" s="344"/>
      <c r="C39" s="355"/>
      <c r="D39" s="346"/>
      <c r="E39" s="356"/>
      <c r="F39" s="348"/>
      <c r="G39" s="349"/>
      <c r="H39" s="349"/>
      <c r="I39" s="350"/>
      <c r="J39" s="337"/>
      <c r="K39" s="358">
        <v>2</v>
      </c>
      <c r="L39" s="357">
        <v>28.948</v>
      </c>
      <c r="M39" s="357">
        <v>29.198</v>
      </c>
      <c r="N39" s="354">
        <f>(M39-L39)*1000</f>
        <v>250</v>
      </c>
      <c r="O39" s="377" t="s">
        <v>166</v>
      </c>
      <c r="P39" s="378"/>
      <c r="Q39" s="378"/>
      <c r="R39" s="379"/>
      <c r="S39" s="299"/>
      <c r="T39" s="270"/>
    </row>
    <row r="40" spans="1:20" s="285" customFormat="1" ht="21" customHeight="1">
      <c r="A40" s="333"/>
      <c r="B40" s="352">
        <v>3</v>
      </c>
      <c r="C40" s="353">
        <v>28.613</v>
      </c>
      <c r="D40" s="353">
        <v>29.285</v>
      </c>
      <c r="E40" s="354">
        <f>(D40-C40)*1000</f>
        <v>672.0000000000006</v>
      </c>
      <c r="F40" s="374" t="s">
        <v>17</v>
      </c>
      <c r="G40" s="375"/>
      <c r="H40" s="375"/>
      <c r="I40" s="376"/>
      <c r="J40" s="337"/>
      <c r="K40" s="344"/>
      <c r="L40" s="345"/>
      <c r="M40" s="351"/>
      <c r="N40" s="347"/>
      <c r="O40" s="348"/>
      <c r="P40" s="349"/>
      <c r="Q40" s="349"/>
      <c r="R40" s="350"/>
      <c r="S40" s="299"/>
      <c r="T40" s="270"/>
    </row>
    <row r="41" spans="1:20" s="285" customFormat="1" ht="21" customHeight="1">
      <c r="A41" s="333"/>
      <c r="B41" s="344"/>
      <c r="C41" s="359"/>
      <c r="D41" s="360"/>
      <c r="E41" s="356"/>
      <c r="F41" s="348"/>
      <c r="G41" s="349"/>
      <c r="H41" s="349"/>
      <c r="I41" s="350"/>
      <c r="J41" s="337"/>
      <c r="K41" s="352">
        <v>3</v>
      </c>
      <c r="L41" s="357">
        <v>29.019</v>
      </c>
      <c r="M41" s="357">
        <v>29.25</v>
      </c>
      <c r="N41" s="354">
        <f>(M41-L41)*1000</f>
        <v>231.00000000000165</v>
      </c>
      <c r="O41" s="377" t="s">
        <v>167</v>
      </c>
      <c r="P41" s="378"/>
      <c r="Q41" s="378"/>
      <c r="R41" s="379"/>
      <c r="S41" s="299"/>
      <c r="T41" s="270"/>
    </row>
    <row r="42" spans="1:20" s="285" customFormat="1" ht="21" customHeight="1">
      <c r="A42" s="333"/>
      <c r="B42" s="352">
        <v>4</v>
      </c>
      <c r="C42" s="353">
        <v>28.608</v>
      </c>
      <c r="D42" s="353">
        <v>29.294</v>
      </c>
      <c r="E42" s="354">
        <f>(D42-C42)*1000</f>
        <v>686</v>
      </c>
      <c r="F42" s="374" t="s">
        <v>17</v>
      </c>
      <c r="G42" s="375"/>
      <c r="H42" s="375"/>
      <c r="I42" s="376"/>
      <c r="J42" s="337"/>
      <c r="K42" s="344"/>
      <c r="L42" s="345"/>
      <c r="M42" s="351"/>
      <c r="N42" s="347"/>
      <c r="O42" s="348"/>
      <c r="P42" s="349"/>
      <c r="Q42" s="349"/>
      <c r="R42" s="350"/>
      <c r="S42" s="299"/>
      <c r="T42" s="270"/>
    </row>
    <row r="43" spans="1:20" s="276" customFormat="1" ht="21" customHeight="1">
      <c r="A43" s="333"/>
      <c r="B43" s="361"/>
      <c r="C43" s="362"/>
      <c r="D43" s="363"/>
      <c r="E43" s="364"/>
      <c r="F43" s="365"/>
      <c r="G43" s="366"/>
      <c r="H43" s="366"/>
      <c r="I43" s="367"/>
      <c r="J43" s="337"/>
      <c r="K43" s="361"/>
      <c r="L43" s="362"/>
      <c r="M43" s="368"/>
      <c r="N43" s="364"/>
      <c r="O43" s="365"/>
      <c r="P43" s="366"/>
      <c r="Q43" s="366"/>
      <c r="R43" s="367"/>
      <c r="S43" s="299"/>
      <c r="T43" s="270"/>
    </row>
    <row r="44" spans="1:19" ht="24.75" customHeight="1" thickBot="1">
      <c r="A44" s="369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1"/>
    </row>
  </sheetData>
  <sheetProtection password="E9A7" sheet="1" objects="1" scenarios="1"/>
  <mergeCells count="16">
    <mergeCell ref="P9:Q9"/>
    <mergeCell ref="P18:Q18"/>
    <mergeCell ref="P19:Q19"/>
    <mergeCell ref="P29:Q29"/>
    <mergeCell ref="P30:Q30"/>
    <mergeCell ref="D33:G33"/>
    <mergeCell ref="M33:P33"/>
    <mergeCell ref="F40:I40"/>
    <mergeCell ref="O41:R41"/>
    <mergeCell ref="F42:I42"/>
    <mergeCell ref="F34:I34"/>
    <mergeCell ref="O34:R34"/>
    <mergeCell ref="F36:I36"/>
    <mergeCell ref="O37:R37"/>
    <mergeCell ref="F38:I38"/>
    <mergeCell ref="O39:R3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4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9"/>
      <c r="AE1" s="69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19"/>
      <c r="BI1" s="69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L1" s="19"/>
      <c r="CM1" s="69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19"/>
      <c r="DQ1" s="69"/>
      <c r="DR1" s="73"/>
      <c r="DS1" s="73"/>
      <c r="DT1" s="73"/>
      <c r="DU1" s="73"/>
      <c r="DV1" s="73"/>
      <c r="DW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</row>
    <row r="2" spans="2:149" ht="36" customHeight="1">
      <c r="B2" s="74"/>
      <c r="C2" s="75"/>
      <c r="D2" s="389" t="s">
        <v>89</v>
      </c>
      <c r="E2" s="389"/>
      <c r="F2" s="389"/>
      <c r="G2" s="389"/>
      <c r="H2" s="389"/>
      <c r="I2" s="389"/>
      <c r="J2" s="75"/>
      <c r="K2" s="76"/>
      <c r="L2" s="73"/>
      <c r="M2" s="73"/>
      <c r="N2" s="77"/>
      <c r="O2" s="78"/>
      <c r="P2" s="78"/>
      <c r="Q2" s="78"/>
      <c r="R2" s="78"/>
      <c r="S2" s="78"/>
      <c r="T2" s="390" t="s">
        <v>18</v>
      </c>
      <c r="U2" s="390"/>
      <c r="V2" s="390"/>
      <c r="W2" s="390"/>
      <c r="X2" s="79"/>
      <c r="Y2" s="79"/>
      <c r="Z2" s="78"/>
      <c r="AA2" s="78"/>
      <c r="AB2" s="78"/>
      <c r="AC2" s="80"/>
      <c r="AE2" s="73"/>
      <c r="AF2" s="73"/>
      <c r="AG2" s="73"/>
      <c r="AH2" s="73"/>
      <c r="AI2" s="73"/>
      <c r="AJ2" s="73"/>
      <c r="AK2" s="73"/>
      <c r="AL2" s="73"/>
      <c r="AM2" s="73"/>
      <c r="DH2" s="73"/>
      <c r="DI2" s="73"/>
      <c r="DJ2" s="400" t="s">
        <v>18</v>
      </c>
      <c r="DK2" s="390"/>
      <c r="DL2" s="390"/>
      <c r="DM2" s="390"/>
      <c r="DN2" s="390"/>
      <c r="DO2" s="401"/>
      <c r="DR2" s="77"/>
      <c r="DS2" s="78"/>
      <c r="DT2" s="78"/>
      <c r="DU2" s="78"/>
      <c r="DV2" s="390" t="s">
        <v>18</v>
      </c>
      <c r="DW2" s="390"/>
      <c r="DX2" s="390"/>
      <c r="DY2" s="390"/>
      <c r="DZ2" s="78"/>
      <c r="EA2" s="78"/>
      <c r="EB2" s="78"/>
      <c r="EC2" s="80"/>
      <c r="EJ2" s="74"/>
      <c r="EK2" s="75"/>
      <c r="EL2" s="389" t="s">
        <v>89</v>
      </c>
      <c r="EM2" s="389"/>
      <c r="EN2" s="389"/>
      <c r="EO2" s="389"/>
      <c r="EP2" s="389"/>
      <c r="EQ2" s="389"/>
      <c r="ER2" s="75"/>
      <c r="ES2" s="76"/>
    </row>
    <row r="3" spans="2:149" ht="21" customHeight="1" thickBot="1">
      <c r="B3" s="81"/>
      <c r="E3" s="19"/>
      <c r="F3" s="73"/>
      <c r="G3" s="82"/>
      <c r="K3" s="51"/>
      <c r="L3" s="73"/>
      <c r="M3" s="73"/>
      <c r="N3" s="406" t="s">
        <v>19</v>
      </c>
      <c r="O3" s="407"/>
      <c r="P3" s="407"/>
      <c r="Q3" s="408"/>
      <c r="R3" s="83"/>
      <c r="S3" s="84"/>
      <c r="T3" s="407" t="s">
        <v>20</v>
      </c>
      <c r="U3" s="407"/>
      <c r="V3" s="407"/>
      <c r="W3" s="408"/>
      <c r="X3" s="83"/>
      <c r="Y3" s="84"/>
      <c r="Z3" s="409" t="s">
        <v>21</v>
      </c>
      <c r="AA3" s="391"/>
      <c r="AB3" s="391"/>
      <c r="AC3" s="410"/>
      <c r="AD3" s="73"/>
      <c r="AE3" s="73"/>
      <c r="AF3" s="73"/>
      <c r="AG3" s="73"/>
      <c r="AH3" s="73"/>
      <c r="AI3" s="73"/>
      <c r="AJ3" s="73"/>
      <c r="AK3" s="73"/>
      <c r="AL3" s="73"/>
      <c r="AM3" s="73"/>
      <c r="DH3" s="73"/>
      <c r="DI3" s="73"/>
      <c r="DJ3" s="85"/>
      <c r="DK3" s="83"/>
      <c r="DL3" s="391" t="s">
        <v>21</v>
      </c>
      <c r="DM3" s="391"/>
      <c r="DN3" s="83"/>
      <c r="DO3" s="86"/>
      <c r="DR3" s="406" t="s">
        <v>20</v>
      </c>
      <c r="DS3" s="407"/>
      <c r="DT3" s="407"/>
      <c r="DU3" s="408"/>
      <c r="DV3" s="87"/>
      <c r="DW3" s="83"/>
      <c r="DX3" s="87"/>
      <c r="DY3" s="83"/>
      <c r="DZ3" s="407" t="s">
        <v>19</v>
      </c>
      <c r="EA3" s="407"/>
      <c r="EB3" s="83"/>
      <c r="EC3" s="86"/>
      <c r="EJ3" s="81"/>
      <c r="EM3" s="19"/>
      <c r="EN3" s="73"/>
      <c r="EO3" s="82"/>
      <c r="ES3" s="51"/>
    </row>
    <row r="4" spans="2:149" ht="23.25" customHeight="1" thickTop="1">
      <c r="B4" s="392" t="s">
        <v>90</v>
      </c>
      <c r="C4" s="393"/>
      <c r="D4" s="393"/>
      <c r="E4" s="394"/>
      <c r="F4" s="420" t="s">
        <v>91</v>
      </c>
      <c r="G4" s="421"/>
      <c r="H4" s="411" t="s">
        <v>92</v>
      </c>
      <c r="I4" s="393"/>
      <c r="J4" s="393"/>
      <c r="K4" s="412"/>
      <c r="L4" s="73"/>
      <c r="M4" s="73"/>
      <c r="N4" s="89"/>
      <c r="O4" s="90"/>
      <c r="P4" s="90"/>
      <c r="Q4" s="90"/>
      <c r="R4" s="90"/>
      <c r="S4" s="90"/>
      <c r="T4" s="428" t="s">
        <v>93</v>
      </c>
      <c r="U4" s="428"/>
      <c r="V4" s="428"/>
      <c r="W4" s="428"/>
      <c r="X4" s="90"/>
      <c r="Y4" s="90"/>
      <c r="Z4" s="90"/>
      <c r="AA4" s="90"/>
      <c r="AB4" s="90"/>
      <c r="AC4" s="91"/>
      <c r="AD4" s="73"/>
      <c r="AE4" s="73"/>
      <c r="AF4" s="73"/>
      <c r="AG4" s="73"/>
      <c r="AH4" s="73"/>
      <c r="AI4" s="73"/>
      <c r="AJ4" s="73"/>
      <c r="AK4" s="73"/>
      <c r="AL4" s="73"/>
      <c r="AM4" s="73"/>
      <c r="BW4" s="2" t="s">
        <v>94</v>
      </c>
      <c r="DH4" s="73"/>
      <c r="DI4" s="73"/>
      <c r="DJ4" s="429" t="s">
        <v>93</v>
      </c>
      <c r="DK4" s="428"/>
      <c r="DL4" s="428"/>
      <c r="DM4" s="428"/>
      <c r="DN4" s="428"/>
      <c r="DO4" s="430"/>
      <c r="DR4" s="89"/>
      <c r="DS4" s="90"/>
      <c r="DT4" s="90"/>
      <c r="DU4" s="90"/>
      <c r="DV4" s="428" t="s">
        <v>93</v>
      </c>
      <c r="DW4" s="428"/>
      <c r="DX4" s="428"/>
      <c r="DY4" s="428"/>
      <c r="DZ4" s="90"/>
      <c r="EA4" s="90"/>
      <c r="EB4" s="90"/>
      <c r="EC4" s="91"/>
      <c r="EJ4" s="392" t="s">
        <v>95</v>
      </c>
      <c r="EK4" s="393"/>
      <c r="EL4" s="393"/>
      <c r="EM4" s="394"/>
      <c r="EN4" s="73"/>
      <c r="EO4" s="82"/>
      <c r="EP4" s="411" t="s">
        <v>96</v>
      </c>
      <c r="EQ4" s="393"/>
      <c r="ER4" s="393"/>
      <c r="ES4" s="412"/>
    </row>
    <row r="5" spans="2:149" ht="21" customHeight="1">
      <c r="B5" s="397" t="s">
        <v>97</v>
      </c>
      <c r="C5" s="398"/>
      <c r="D5" s="398"/>
      <c r="E5" s="399"/>
      <c r="F5" s="426" t="s">
        <v>98</v>
      </c>
      <c r="G5" s="427"/>
      <c r="H5" s="422" t="s">
        <v>97</v>
      </c>
      <c r="I5" s="398"/>
      <c r="J5" s="398"/>
      <c r="K5" s="423"/>
      <c r="L5" s="73"/>
      <c r="M5" s="73"/>
      <c r="N5" s="402" t="s">
        <v>24</v>
      </c>
      <c r="O5" s="403"/>
      <c r="P5" s="404" t="s">
        <v>25</v>
      </c>
      <c r="Q5" s="405"/>
      <c r="R5" s="92"/>
      <c r="S5" s="93"/>
      <c r="T5" s="94"/>
      <c r="U5" s="95"/>
      <c r="V5" s="94"/>
      <c r="W5" s="96"/>
      <c r="X5" s="92"/>
      <c r="Y5" s="93"/>
      <c r="Z5" s="97"/>
      <c r="AA5" s="98"/>
      <c r="AB5" s="97"/>
      <c r="AC5" s="99"/>
      <c r="AD5" s="73"/>
      <c r="AE5" s="73"/>
      <c r="AF5" s="73"/>
      <c r="AG5" s="73"/>
      <c r="AH5" s="73"/>
      <c r="AI5" s="73"/>
      <c r="AJ5" s="73"/>
      <c r="AK5" s="73"/>
      <c r="AL5" s="73"/>
      <c r="AM5" s="73"/>
      <c r="DH5" s="73"/>
      <c r="DI5" s="73"/>
      <c r="DJ5" s="100"/>
      <c r="DK5" s="98"/>
      <c r="DL5" s="101"/>
      <c r="DM5" s="102"/>
      <c r="DN5" s="103"/>
      <c r="DO5" s="104"/>
      <c r="DR5" s="105"/>
      <c r="DS5" s="95"/>
      <c r="DT5" s="94"/>
      <c r="DU5" s="96"/>
      <c r="DV5" s="106"/>
      <c r="DW5" s="93"/>
      <c r="DX5" s="107"/>
      <c r="DY5" s="95"/>
      <c r="DZ5" s="94"/>
      <c r="EA5" s="108"/>
      <c r="EB5" s="109"/>
      <c r="EC5" s="110"/>
      <c r="EJ5" s="397" t="s">
        <v>97</v>
      </c>
      <c r="EK5" s="398"/>
      <c r="EL5" s="398"/>
      <c r="EM5" s="399"/>
      <c r="EN5" s="73"/>
      <c r="EO5" s="82"/>
      <c r="EP5" s="422" t="s">
        <v>97</v>
      </c>
      <c r="EQ5" s="398"/>
      <c r="ER5" s="398"/>
      <c r="ES5" s="423"/>
    </row>
    <row r="6" spans="2:149" ht="21.75" customHeight="1" thickBot="1">
      <c r="B6" s="413" t="s">
        <v>57</v>
      </c>
      <c r="C6" s="414"/>
      <c r="D6" s="415" t="s">
        <v>58</v>
      </c>
      <c r="E6" s="416"/>
      <c r="F6" s="424" t="s">
        <v>99</v>
      </c>
      <c r="G6" s="425"/>
      <c r="H6" s="417" t="s">
        <v>57</v>
      </c>
      <c r="I6" s="418"/>
      <c r="J6" s="395" t="s">
        <v>58</v>
      </c>
      <c r="K6" s="419"/>
      <c r="L6" s="73"/>
      <c r="M6" s="73"/>
      <c r="N6" s="18"/>
      <c r="O6" s="17"/>
      <c r="P6" s="111"/>
      <c r="Q6" s="17"/>
      <c r="R6" s="92"/>
      <c r="S6" s="93"/>
      <c r="T6" s="112"/>
      <c r="U6" s="113"/>
      <c r="V6" s="112"/>
      <c r="W6" s="114"/>
      <c r="X6" s="92"/>
      <c r="Y6" s="93"/>
      <c r="Z6" s="115" t="s">
        <v>37</v>
      </c>
      <c r="AA6" s="116">
        <v>28.05</v>
      </c>
      <c r="AB6" s="117" t="s">
        <v>38</v>
      </c>
      <c r="AC6" s="118">
        <v>28.34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BV6" s="119" t="s">
        <v>100</v>
      </c>
      <c r="BW6" s="38" t="s">
        <v>29</v>
      </c>
      <c r="BX6" s="120" t="s">
        <v>30</v>
      </c>
      <c r="DH6" s="73"/>
      <c r="DI6" s="73"/>
      <c r="DJ6" s="121" t="s">
        <v>53</v>
      </c>
      <c r="DK6" s="122">
        <v>28.606</v>
      </c>
      <c r="DL6" s="123" t="s">
        <v>41</v>
      </c>
      <c r="DM6" s="122">
        <v>29.606</v>
      </c>
      <c r="DN6" s="124" t="s">
        <v>54</v>
      </c>
      <c r="DO6" s="125">
        <v>29.841</v>
      </c>
      <c r="DR6" s="126"/>
      <c r="DS6" s="127"/>
      <c r="DT6" s="128"/>
      <c r="DU6" s="129"/>
      <c r="DV6" s="106"/>
      <c r="DW6" s="93"/>
      <c r="DX6" s="439" t="s">
        <v>24</v>
      </c>
      <c r="DY6" s="405"/>
      <c r="DZ6" s="440" t="s">
        <v>25</v>
      </c>
      <c r="EA6" s="441"/>
      <c r="EB6" s="130"/>
      <c r="EC6" s="51"/>
      <c r="EJ6" s="442" t="s">
        <v>57</v>
      </c>
      <c r="EK6" s="418"/>
      <c r="EL6" s="395" t="s">
        <v>58</v>
      </c>
      <c r="EM6" s="396"/>
      <c r="EN6" s="131"/>
      <c r="EO6" s="132"/>
      <c r="EP6" s="431" t="s">
        <v>57</v>
      </c>
      <c r="EQ6" s="414"/>
      <c r="ER6" s="415" t="s">
        <v>58</v>
      </c>
      <c r="ES6" s="432"/>
    </row>
    <row r="7" spans="2:149" ht="21" customHeight="1" thickTop="1">
      <c r="B7" s="133"/>
      <c r="C7" s="62"/>
      <c r="D7" s="97"/>
      <c r="E7" s="62"/>
      <c r="F7" s="128"/>
      <c r="G7" s="82"/>
      <c r="H7" s="97"/>
      <c r="I7" s="62"/>
      <c r="J7" s="97"/>
      <c r="K7" s="134"/>
      <c r="L7" s="73"/>
      <c r="M7" s="73"/>
      <c r="N7" s="135" t="s">
        <v>33</v>
      </c>
      <c r="O7" s="136">
        <v>27.27</v>
      </c>
      <c r="P7" s="137" t="s">
        <v>34</v>
      </c>
      <c r="Q7" s="138">
        <v>27.27</v>
      </c>
      <c r="R7" s="92"/>
      <c r="S7" s="93"/>
      <c r="T7" s="139" t="s">
        <v>35</v>
      </c>
      <c r="U7" s="140">
        <v>28.539</v>
      </c>
      <c r="V7" s="141" t="s">
        <v>36</v>
      </c>
      <c r="W7" s="138">
        <v>28.613</v>
      </c>
      <c r="X7" s="92"/>
      <c r="Y7" s="93"/>
      <c r="Z7" s="14"/>
      <c r="AA7" s="16"/>
      <c r="AB7" s="14"/>
      <c r="AC7" s="142"/>
      <c r="AD7" s="73"/>
      <c r="AE7" s="73"/>
      <c r="AF7" s="73"/>
      <c r="AG7" s="73"/>
      <c r="AH7" s="73"/>
      <c r="AI7" s="73"/>
      <c r="AJ7" s="73"/>
      <c r="AK7" s="73"/>
      <c r="AL7" s="73"/>
      <c r="AM7" s="73"/>
      <c r="DH7" s="73"/>
      <c r="DI7" s="73"/>
      <c r="DJ7" s="143"/>
      <c r="DK7" s="16"/>
      <c r="DL7" s="144" t="s">
        <v>101</v>
      </c>
      <c r="DM7" s="145" t="s">
        <v>102</v>
      </c>
      <c r="DN7" s="144" t="s">
        <v>101</v>
      </c>
      <c r="DO7" s="146" t="s">
        <v>103</v>
      </c>
      <c r="DR7" s="147" t="s">
        <v>43</v>
      </c>
      <c r="DS7" s="140">
        <v>29.294</v>
      </c>
      <c r="DT7" s="141" t="s">
        <v>44</v>
      </c>
      <c r="DU7" s="138">
        <v>29.285</v>
      </c>
      <c r="DV7" s="106"/>
      <c r="DW7" s="93"/>
      <c r="DX7" s="112"/>
      <c r="DY7" s="113"/>
      <c r="DZ7" s="112"/>
      <c r="EA7" s="148"/>
      <c r="EB7" s="130"/>
      <c r="EC7" s="51"/>
      <c r="EJ7" s="133"/>
      <c r="EK7" s="62"/>
      <c r="EL7" s="97"/>
      <c r="EM7" s="62"/>
      <c r="EN7" s="128"/>
      <c r="EO7" s="82"/>
      <c r="EP7" s="97"/>
      <c r="EQ7" s="62"/>
      <c r="ER7" s="97"/>
      <c r="ES7" s="134"/>
    </row>
    <row r="8" spans="2:149" ht="21" customHeight="1">
      <c r="B8" s="64" t="s">
        <v>60</v>
      </c>
      <c r="C8" s="149">
        <v>25.099</v>
      </c>
      <c r="D8" s="65" t="s">
        <v>61</v>
      </c>
      <c r="E8" s="150">
        <v>25.099</v>
      </c>
      <c r="F8" s="151"/>
      <c r="G8" s="152"/>
      <c r="H8" s="65" t="s">
        <v>63</v>
      </c>
      <c r="I8" s="149">
        <v>26.833</v>
      </c>
      <c r="J8" s="65" t="s">
        <v>62</v>
      </c>
      <c r="K8" s="153">
        <v>26.833</v>
      </c>
      <c r="L8" s="73"/>
      <c r="M8" s="73"/>
      <c r="N8" s="18"/>
      <c r="O8" s="17"/>
      <c r="P8" s="111"/>
      <c r="Q8" s="17"/>
      <c r="R8" s="92"/>
      <c r="S8" s="93"/>
      <c r="T8" s="15"/>
      <c r="U8" s="113"/>
      <c r="V8" s="112"/>
      <c r="W8" s="114"/>
      <c r="X8" s="92"/>
      <c r="Y8" s="93"/>
      <c r="Z8" s="115" t="s">
        <v>49</v>
      </c>
      <c r="AA8" s="116">
        <v>28.05</v>
      </c>
      <c r="AB8" s="117" t="s">
        <v>40</v>
      </c>
      <c r="AC8" s="118">
        <v>28.429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BW8" s="56" t="s">
        <v>154</v>
      </c>
      <c r="DH8" s="73"/>
      <c r="DI8" s="73"/>
      <c r="DJ8" s="121" t="s">
        <v>28</v>
      </c>
      <c r="DK8" s="122">
        <v>29.379</v>
      </c>
      <c r="DL8" s="106"/>
      <c r="DM8" s="154"/>
      <c r="DN8" s="155"/>
      <c r="DO8" s="156"/>
      <c r="DR8" s="157"/>
      <c r="DS8" s="158"/>
      <c r="DT8" s="128"/>
      <c r="DU8" s="129"/>
      <c r="DV8" s="106"/>
      <c r="DW8" s="93"/>
      <c r="DX8" s="159" t="s">
        <v>104</v>
      </c>
      <c r="DY8" s="160">
        <v>29.847</v>
      </c>
      <c r="DZ8" s="161" t="s">
        <v>105</v>
      </c>
      <c r="EA8" s="162">
        <v>29.847</v>
      </c>
      <c r="EB8" s="437" t="s">
        <v>106</v>
      </c>
      <c r="EC8" s="438"/>
      <c r="EJ8" s="163" t="s">
        <v>107</v>
      </c>
      <c r="EK8" s="149">
        <v>30.26</v>
      </c>
      <c r="EL8" s="164" t="s">
        <v>108</v>
      </c>
      <c r="EM8" s="150">
        <v>30.26</v>
      </c>
      <c r="EN8" s="151"/>
      <c r="EO8" s="152"/>
      <c r="EP8" s="165" t="s">
        <v>109</v>
      </c>
      <c r="EQ8" s="149">
        <v>36.452</v>
      </c>
      <c r="ER8" s="164" t="s">
        <v>110</v>
      </c>
      <c r="ES8" s="153">
        <v>36.452</v>
      </c>
    </row>
    <row r="9" spans="2:149" ht="21" customHeight="1">
      <c r="B9" s="63"/>
      <c r="C9" s="166"/>
      <c r="D9" s="25"/>
      <c r="E9" s="166"/>
      <c r="F9" s="151"/>
      <c r="G9" s="152"/>
      <c r="H9" s="25"/>
      <c r="I9" s="166"/>
      <c r="J9" s="25"/>
      <c r="K9" s="167"/>
      <c r="L9" s="73"/>
      <c r="M9" s="73"/>
      <c r="N9" s="168" t="s">
        <v>45</v>
      </c>
      <c r="O9" s="169">
        <v>28</v>
      </c>
      <c r="P9" s="170" t="s">
        <v>46</v>
      </c>
      <c r="Q9" s="140">
        <v>28</v>
      </c>
      <c r="R9" s="92"/>
      <c r="S9" s="93"/>
      <c r="T9" s="139" t="s">
        <v>47</v>
      </c>
      <c r="U9" s="140">
        <v>28.579</v>
      </c>
      <c r="V9" s="141" t="s">
        <v>48</v>
      </c>
      <c r="W9" s="138">
        <v>28.608</v>
      </c>
      <c r="X9" s="92"/>
      <c r="Y9" s="93"/>
      <c r="Z9" s="14"/>
      <c r="AA9" s="16"/>
      <c r="AB9" s="14"/>
      <c r="AC9" s="142"/>
      <c r="AD9" s="73"/>
      <c r="AE9" s="73"/>
      <c r="AF9" s="73"/>
      <c r="AG9" s="73"/>
      <c r="AH9" s="73"/>
      <c r="AI9" s="73"/>
      <c r="AJ9" s="73"/>
      <c r="AK9" s="73"/>
      <c r="AL9" s="73"/>
      <c r="AM9" s="73"/>
      <c r="DH9" s="73"/>
      <c r="DI9" s="73"/>
      <c r="DJ9" s="143"/>
      <c r="DK9" s="16"/>
      <c r="DL9" s="123" t="s">
        <v>51</v>
      </c>
      <c r="DM9" s="122">
        <v>29.641000000000002</v>
      </c>
      <c r="DN9" s="124" t="s">
        <v>42</v>
      </c>
      <c r="DO9" s="156">
        <v>29.841</v>
      </c>
      <c r="DR9" s="147" t="s">
        <v>31</v>
      </c>
      <c r="DS9" s="140">
        <v>29.294</v>
      </c>
      <c r="DT9" s="141" t="s">
        <v>56</v>
      </c>
      <c r="DU9" s="138">
        <v>29.294</v>
      </c>
      <c r="DV9" s="106"/>
      <c r="DW9" s="93"/>
      <c r="DX9" s="112"/>
      <c r="DY9" s="113"/>
      <c r="DZ9" s="112"/>
      <c r="EA9" s="148"/>
      <c r="EB9" s="130"/>
      <c r="EC9" s="51"/>
      <c r="EJ9" s="163" t="s">
        <v>111</v>
      </c>
      <c r="EK9" s="149">
        <v>31.294</v>
      </c>
      <c r="EL9" s="164" t="s">
        <v>112</v>
      </c>
      <c r="EM9" s="150">
        <v>31.294</v>
      </c>
      <c r="EN9" s="151"/>
      <c r="EO9" s="152"/>
      <c r="EP9" s="165" t="s">
        <v>113</v>
      </c>
      <c r="EQ9" s="149">
        <v>35.271</v>
      </c>
      <c r="ER9" s="164" t="s">
        <v>114</v>
      </c>
      <c r="ES9" s="153">
        <v>35.271</v>
      </c>
    </row>
    <row r="10" spans="2:149" ht="21" customHeight="1">
      <c r="B10" s="23" t="s">
        <v>65</v>
      </c>
      <c r="C10" s="171">
        <v>26.099</v>
      </c>
      <c r="D10" s="24" t="s">
        <v>66</v>
      </c>
      <c r="E10" s="172">
        <v>26.099</v>
      </c>
      <c r="F10" s="151"/>
      <c r="G10" s="152"/>
      <c r="H10" s="22" t="s">
        <v>68</v>
      </c>
      <c r="I10" s="171">
        <v>25.827</v>
      </c>
      <c r="J10" s="24" t="s">
        <v>67</v>
      </c>
      <c r="K10" s="173">
        <v>25.829</v>
      </c>
      <c r="L10" s="73"/>
      <c r="M10" s="73"/>
      <c r="N10" s="18"/>
      <c r="O10" s="17"/>
      <c r="P10" s="111"/>
      <c r="Q10" s="17"/>
      <c r="R10" s="92"/>
      <c r="S10" s="93"/>
      <c r="T10" s="112"/>
      <c r="U10" s="113"/>
      <c r="V10" s="112"/>
      <c r="W10" s="114"/>
      <c r="X10" s="92"/>
      <c r="Y10" s="93"/>
      <c r="Z10" s="117" t="s">
        <v>27</v>
      </c>
      <c r="AA10" s="122">
        <v>28.321</v>
      </c>
      <c r="AB10" s="117" t="s">
        <v>50</v>
      </c>
      <c r="AC10" s="118">
        <v>28.511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DH10" s="73"/>
      <c r="DI10" s="73"/>
      <c r="DJ10" s="121" t="s">
        <v>39</v>
      </c>
      <c r="DK10" s="122">
        <v>29.514</v>
      </c>
      <c r="DL10" s="144" t="s">
        <v>101</v>
      </c>
      <c r="DM10" s="145" t="s">
        <v>115</v>
      </c>
      <c r="DN10" s="144" t="s">
        <v>101</v>
      </c>
      <c r="DO10" s="146" t="s">
        <v>103</v>
      </c>
      <c r="DR10" s="157"/>
      <c r="DS10" s="158"/>
      <c r="DT10" s="128"/>
      <c r="DU10" s="129"/>
      <c r="DV10" s="106"/>
      <c r="DW10" s="93"/>
      <c r="DX10" s="88" t="s">
        <v>101</v>
      </c>
      <c r="DY10" s="174">
        <v>29.891000000000002</v>
      </c>
      <c r="DZ10" s="144" t="s">
        <v>101</v>
      </c>
      <c r="EA10" s="175">
        <v>29.891000000000002</v>
      </c>
      <c r="EB10" s="437" t="s">
        <v>116</v>
      </c>
      <c r="EC10" s="438"/>
      <c r="EJ10" s="163" t="s">
        <v>117</v>
      </c>
      <c r="EK10" s="149">
        <v>32.42</v>
      </c>
      <c r="EL10" s="164" t="s">
        <v>118</v>
      </c>
      <c r="EM10" s="150">
        <v>32.42</v>
      </c>
      <c r="EN10" s="151"/>
      <c r="EO10" s="152"/>
      <c r="EP10" s="165" t="s">
        <v>119</v>
      </c>
      <c r="EQ10" s="149">
        <v>34.04</v>
      </c>
      <c r="ER10" s="164" t="s">
        <v>120</v>
      </c>
      <c r="ES10" s="153">
        <v>34.04</v>
      </c>
    </row>
    <row r="11" spans="2:149" ht="21" customHeight="1" thickBot="1">
      <c r="B11" s="176"/>
      <c r="C11" s="177"/>
      <c r="D11" s="178"/>
      <c r="E11" s="177"/>
      <c r="F11" s="26"/>
      <c r="G11" s="27"/>
      <c r="H11" s="178"/>
      <c r="I11" s="177"/>
      <c r="J11" s="178"/>
      <c r="K11" s="179"/>
      <c r="L11" s="73"/>
      <c r="M11" s="73"/>
      <c r="N11" s="180"/>
      <c r="O11" s="181"/>
      <c r="P11" s="182"/>
      <c r="Q11" s="183"/>
      <c r="R11" s="184"/>
      <c r="S11" s="185"/>
      <c r="T11" s="186"/>
      <c r="U11" s="181"/>
      <c r="V11" s="186"/>
      <c r="W11" s="187"/>
      <c r="X11" s="184"/>
      <c r="Y11" s="185"/>
      <c r="Z11" s="178"/>
      <c r="AA11" s="188"/>
      <c r="AB11" s="178"/>
      <c r="AC11" s="189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BW11" s="190" t="s">
        <v>52</v>
      </c>
      <c r="DH11" s="73"/>
      <c r="DI11" s="73"/>
      <c r="DJ11" s="191"/>
      <c r="DK11" s="192"/>
      <c r="DL11" s="193"/>
      <c r="DM11" s="192"/>
      <c r="DN11" s="194"/>
      <c r="DO11" s="195"/>
      <c r="DR11" s="176"/>
      <c r="DS11" s="196"/>
      <c r="DT11" s="178"/>
      <c r="DU11" s="197"/>
      <c r="DV11" s="186"/>
      <c r="DW11" s="185"/>
      <c r="DX11" s="198"/>
      <c r="DY11" s="199"/>
      <c r="DZ11" s="186"/>
      <c r="EA11" s="193"/>
      <c r="EB11" s="200"/>
      <c r="EC11" s="201"/>
      <c r="EJ11" s="163" t="s">
        <v>121</v>
      </c>
      <c r="EK11" s="149">
        <v>33.53</v>
      </c>
      <c r="EL11" s="164" t="s">
        <v>122</v>
      </c>
      <c r="EM11" s="150">
        <v>33.53</v>
      </c>
      <c r="EN11" s="151"/>
      <c r="EO11" s="152"/>
      <c r="EP11" s="165" t="s">
        <v>123</v>
      </c>
      <c r="EQ11" s="149">
        <v>33.019</v>
      </c>
      <c r="ER11" s="164" t="s">
        <v>124</v>
      </c>
      <c r="ES11" s="153">
        <v>33.019</v>
      </c>
    </row>
    <row r="12" spans="15:149" ht="21" customHeight="1"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BW12" s="32" t="s">
        <v>55</v>
      </c>
      <c r="DH12" s="73"/>
      <c r="DI12" s="73"/>
      <c r="DJ12" s="73"/>
      <c r="DK12" s="73"/>
      <c r="DL12" s="73"/>
      <c r="DM12" s="73"/>
      <c r="DN12" s="73"/>
      <c r="DO12" s="73"/>
      <c r="EJ12" s="163" t="s">
        <v>125</v>
      </c>
      <c r="EK12" s="149">
        <v>34.6</v>
      </c>
      <c r="EL12" s="164" t="s">
        <v>126</v>
      </c>
      <c r="EM12" s="150">
        <v>34.6</v>
      </c>
      <c r="EN12" s="151"/>
      <c r="EO12" s="152"/>
      <c r="EP12" s="165" t="s">
        <v>127</v>
      </c>
      <c r="EQ12" s="149">
        <v>31.994</v>
      </c>
      <c r="ER12" s="164" t="s">
        <v>128</v>
      </c>
      <c r="ES12" s="153">
        <v>31.994</v>
      </c>
    </row>
    <row r="13" spans="19:149" ht="21" customHeight="1">
      <c r="S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BW13" s="32" t="s">
        <v>129</v>
      </c>
      <c r="DH13" s="73"/>
      <c r="DI13" s="73"/>
      <c r="DJ13" s="73"/>
      <c r="DK13" s="73"/>
      <c r="DL13" s="73"/>
      <c r="DM13" s="73"/>
      <c r="DN13" s="73"/>
      <c r="DO13" s="73"/>
      <c r="EJ13" s="143"/>
      <c r="EK13" s="166"/>
      <c r="EL13" s="14"/>
      <c r="EM13" s="166"/>
      <c r="EN13" s="151"/>
      <c r="EO13" s="152"/>
      <c r="EP13" s="14"/>
      <c r="EQ13" s="166"/>
      <c r="ER13" s="14"/>
      <c r="ES13" s="202"/>
    </row>
    <row r="14" spans="15:149" ht="21" customHeight="1">
      <c r="O14" s="73"/>
      <c r="P14" s="73"/>
      <c r="Q14" s="73"/>
      <c r="R14" s="73"/>
      <c r="S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P14" s="73"/>
      <c r="AQ14" s="73"/>
      <c r="AU14" s="7"/>
      <c r="DI14" s="73"/>
      <c r="DJ14" s="73"/>
      <c r="DK14" s="73"/>
      <c r="DL14" s="73"/>
      <c r="DM14" s="73"/>
      <c r="EJ14" s="203" t="s">
        <v>130</v>
      </c>
      <c r="EK14" s="171">
        <v>35.75</v>
      </c>
      <c r="EL14" s="204" t="s">
        <v>131</v>
      </c>
      <c r="EM14" s="172">
        <v>35.75</v>
      </c>
      <c r="EN14" s="151"/>
      <c r="EO14" s="152"/>
      <c r="EP14" s="204" t="s">
        <v>132</v>
      </c>
      <c r="EQ14" s="171">
        <v>30.984</v>
      </c>
      <c r="ER14" s="204" t="s">
        <v>133</v>
      </c>
      <c r="ES14" s="173">
        <v>30.984</v>
      </c>
    </row>
    <row r="15" spans="15:149" ht="21" customHeight="1" thickBot="1">
      <c r="O15" s="73"/>
      <c r="P15" s="73"/>
      <c r="Q15" s="73"/>
      <c r="R15" s="73"/>
      <c r="S15" s="73"/>
      <c r="AF15" s="73"/>
      <c r="AG15" s="73"/>
      <c r="AH15" s="73"/>
      <c r="AI15" s="73"/>
      <c r="AJ15" s="73"/>
      <c r="AK15" s="73"/>
      <c r="AL15" s="73"/>
      <c r="AM15" s="73"/>
      <c r="AN15" s="73"/>
      <c r="AP15" s="73"/>
      <c r="AQ15" s="73"/>
      <c r="BA15" s="205" t="s">
        <v>134</v>
      </c>
      <c r="DI15" s="73"/>
      <c r="DJ15" s="73"/>
      <c r="DK15" s="73"/>
      <c r="DL15" s="73"/>
      <c r="DM15" s="73"/>
      <c r="EJ15" s="176"/>
      <c r="EK15" s="177"/>
      <c r="EL15" s="178"/>
      <c r="EM15" s="177"/>
      <c r="EN15" s="206"/>
      <c r="EO15" s="207"/>
      <c r="EP15" s="178"/>
      <c r="EQ15" s="177"/>
      <c r="ER15" s="178"/>
      <c r="ES15" s="179"/>
    </row>
    <row r="16" spans="32:113" ht="18" customHeight="1">
      <c r="AF16" s="73"/>
      <c r="AG16" s="73"/>
      <c r="AH16" s="73"/>
      <c r="BA16" s="208">
        <v>2145</v>
      </c>
      <c r="DI16" s="73"/>
    </row>
    <row r="17" spans="52:76" ht="18" customHeight="1">
      <c r="AZ17" s="7"/>
      <c r="BX17" s="7"/>
    </row>
    <row r="18" ht="18" customHeight="1"/>
    <row r="19" spans="32:73" ht="18" customHeight="1">
      <c r="AF19" s="73"/>
      <c r="AG19" s="73"/>
      <c r="AH19" s="73"/>
      <c r="AM19" s="7"/>
      <c r="AZ19" s="7"/>
      <c r="BQ19" s="67" t="s">
        <v>59</v>
      </c>
      <c r="BT19" s="7"/>
      <c r="BU19" s="7"/>
    </row>
    <row r="20" spans="32:144" ht="18" customHeight="1">
      <c r="AF20" s="73"/>
      <c r="AG20" s="73"/>
      <c r="AH20" s="73"/>
      <c r="AV20" s="67" t="s">
        <v>64</v>
      </c>
      <c r="AW20" s="7"/>
      <c r="AX20" s="7"/>
      <c r="AY20" s="7"/>
      <c r="AZ20" s="7"/>
      <c r="BI20" s="7"/>
      <c r="BQ20" s="7"/>
      <c r="BR20" s="7"/>
      <c r="BS20" s="7"/>
      <c r="BT20" s="7"/>
      <c r="BX20" s="7"/>
      <c r="DG20" s="7"/>
      <c r="DH20" s="7"/>
      <c r="DI20" s="73"/>
      <c r="EM20" s="31"/>
      <c r="EN20" s="31"/>
    </row>
    <row r="21" spans="48:123" ht="18" customHeight="1">
      <c r="AV21" s="7"/>
      <c r="AW21" s="7"/>
      <c r="DI21" s="7"/>
      <c r="DS21" s="209"/>
    </row>
    <row r="22" spans="27:75" ht="18" customHeight="1">
      <c r="AA22" s="210">
        <v>28.48</v>
      </c>
      <c r="AS22" s="67" t="s">
        <v>69</v>
      </c>
      <c r="AU22" s="7"/>
      <c r="BK22" s="7"/>
      <c r="BL22" s="7"/>
      <c r="BM22" s="7"/>
      <c r="BW22" s="211" t="s">
        <v>70</v>
      </c>
    </row>
    <row r="23" spans="35:75" ht="18" customHeight="1">
      <c r="AI23" s="7"/>
      <c r="BI23" s="7"/>
      <c r="BW23" s="7"/>
    </row>
    <row r="24" ht="18" customHeight="1">
      <c r="AN24" s="66" t="s">
        <v>53</v>
      </c>
    </row>
    <row r="25" ht="18" customHeight="1">
      <c r="AM25" s="8" t="s">
        <v>71</v>
      </c>
    </row>
    <row r="26" spans="39:139" ht="18" customHeight="1">
      <c r="AM26" s="7"/>
      <c r="AN26" s="7"/>
      <c r="BE26" s="7"/>
      <c r="BF26" s="7"/>
      <c r="BG26" s="7"/>
      <c r="BP26" s="7"/>
      <c r="BT26" s="212"/>
      <c r="CQ26" s="7"/>
      <c r="CX26" s="7"/>
      <c r="CY26" s="7"/>
      <c r="CZ26" s="7"/>
      <c r="DA26" s="36"/>
      <c r="DG26" s="7"/>
      <c r="DH26" s="7"/>
      <c r="DI26" s="7"/>
      <c r="DK26" s="7"/>
      <c r="DL26" s="7"/>
      <c r="DM26" s="7"/>
      <c r="DQ26" s="7"/>
      <c r="DR26" s="7"/>
      <c r="EA26" s="7"/>
      <c r="EH26" s="7"/>
      <c r="EI26" s="7"/>
    </row>
    <row r="27" spans="41:146" ht="18" customHeight="1">
      <c r="AO27" s="213" t="s">
        <v>36</v>
      </c>
      <c r="BH27" s="7"/>
      <c r="BN27" s="7"/>
      <c r="BO27" s="7"/>
      <c r="BP27" s="7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7"/>
      <c r="CX27" s="34"/>
      <c r="CY27" s="34"/>
      <c r="CZ27" s="34"/>
      <c r="DA27" s="34"/>
      <c r="EL27" s="34"/>
      <c r="EM27" s="34"/>
      <c r="EN27" s="34"/>
      <c r="EO27" s="34"/>
      <c r="EP27" s="34"/>
    </row>
    <row r="28" spans="35:147" ht="18" customHeight="1">
      <c r="AI28" s="214">
        <v>7</v>
      </c>
      <c r="AJ28" s="7"/>
      <c r="AK28" s="7"/>
      <c r="AO28" s="7"/>
      <c r="AP28" s="7"/>
      <c r="BC28" s="7"/>
      <c r="BD28" s="7"/>
      <c r="BE28" s="7"/>
      <c r="BP28" s="7"/>
      <c r="BR28" s="7"/>
      <c r="BS28" s="7"/>
      <c r="BT28" s="7"/>
      <c r="BU28" s="7"/>
      <c r="BX28" s="7"/>
      <c r="CD28" s="34"/>
      <c r="CE28" s="34"/>
      <c r="CF28" s="34"/>
      <c r="CG28" s="36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N28" s="7"/>
      <c r="EC28" s="7"/>
      <c r="ED28" s="7"/>
      <c r="EE28" s="7"/>
      <c r="EF28" s="7"/>
      <c r="EL28" s="34"/>
      <c r="EM28" s="209"/>
      <c r="EN28" s="34"/>
      <c r="EO28" s="34"/>
      <c r="EP28" s="34"/>
      <c r="EQ28" s="34"/>
    </row>
    <row r="29" spans="13:147" ht="18" customHeight="1">
      <c r="M29" s="7"/>
      <c r="N29" s="7"/>
      <c r="O29" s="7"/>
      <c r="P29" s="7"/>
      <c r="Q29" s="36"/>
      <c r="S29" s="37"/>
      <c r="T29" s="31"/>
      <c r="AC29" s="7"/>
      <c r="AE29" s="7"/>
      <c r="AF29" s="7"/>
      <c r="AG29" s="7"/>
      <c r="AH29" s="7"/>
      <c r="AI29" s="7"/>
      <c r="AQ29" s="7"/>
      <c r="AY29" s="7"/>
      <c r="AZ29" s="7"/>
      <c r="BA29" s="7"/>
      <c r="BC29" s="7"/>
      <c r="BD29" s="7"/>
      <c r="BE29" s="7"/>
      <c r="BK29" s="7"/>
      <c r="BL29" s="7"/>
      <c r="BO29" s="7"/>
      <c r="BW29" s="36"/>
      <c r="CX29" s="7"/>
      <c r="DB29" s="7"/>
      <c r="DC29" s="7"/>
      <c r="DD29" s="7"/>
      <c r="DI29" s="215" t="s">
        <v>28</v>
      </c>
      <c r="EH29" s="66" t="s">
        <v>51</v>
      </c>
      <c r="EL29" s="34"/>
      <c r="EM29" s="34"/>
      <c r="EN29" s="34"/>
      <c r="EQ29" s="34"/>
    </row>
    <row r="30" spans="4:148" ht="18" customHeight="1">
      <c r="D30" s="216" t="s">
        <v>46</v>
      </c>
      <c r="F30" s="217" t="s">
        <v>37</v>
      </c>
      <c r="S30" s="37"/>
      <c r="Y30" s="36"/>
      <c r="AG30" s="33" t="s">
        <v>35</v>
      </c>
      <c r="AV30" s="34"/>
      <c r="AW30" s="7"/>
      <c r="AY30" s="7"/>
      <c r="AZ30" s="7"/>
      <c r="BC30" s="7"/>
      <c r="BK30" s="34"/>
      <c r="CA30" s="34"/>
      <c r="CY30" s="34"/>
      <c r="CZ30" s="34"/>
      <c r="DB30" s="34"/>
      <c r="DC30" s="34"/>
      <c r="DD30" s="34"/>
      <c r="DI30" s="7"/>
      <c r="DS30" s="7"/>
      <c r="DT30" s="7"/>
      <c r="EL30" s="34"/>
      <c r="EM30" s="34"/>
      <c r="EP30" s="218" t="s">
        <v>54</v>
      </c>
      <c r="EQ30" s="34"/>
      <c r="ER30" s="219" t="s">
        <v>105</v>
      </c>
    </row>
    <row r="31" spans="3:147" ht="18" customHeight="1">
      <c r="C31" s="7"/>
      <c r="E31" s="7"/>
      <c r="T31" s="214">
        <v>2</v>
      </c>
      <c r="W31" s="214">
        <v>3</v>
      </c>
      <c r="Z31" s="214">
        <v>4</v>
      </c>
      <c r="AV31" s="34"/>
      <c r="BF31" s="34"/>
      <c r="BG31" s="34"/>
      <c r="BI31" s="7"/>
      <c r="BJ31" s="7"/>
      <c r="BK31" s="34"/>
      <c r="BL31" s="7"/>
      <c r="CA31" s="34"/>
      <c r="CQ31" s="7"/>
      <c r="DA31" s="213" t="s">
        <v>44</v>
      </c>
      <c r="DI31" s="214">
        <v>11</v>
      </c>
      <c r="DK31" s="214">
        <v>13</v>
      </c>
      <c r="DS31" s="7"/>
      <c r="EH31" s="214">
        <v>16</v>
      </c>
      <c r="EM31" s="34"/>
      <c r="EQ31" s="34"/>
    </row>
    <row r="32" spans="4:150" ht="18" customHeight="1">
      <c r="D32" s="7"/>
      <c r="K32" s="7"/>
      <c r="R32" s="7"/>
      <c r="S32" s="7"/>
      <c r="T32" s="7"/>
      <c r="U32" s="7"/>
      <c r="V32" s="7"/>
      <c r="W32" s="7"/>
      <c r="X32" s="7"/>
      <c r="Y32" s="7"/>
      <c r="Z32" s="7"/>
      <c r="AA32" s="7"/>
      <c r="AC32" s="7"/>
      <c r="AD32" s="7"/>
      <c r="AE32" s="7"/>
      <c r="AF32" s="7"/>
      <c r="AG32" s="7"/>
      <c r="AT32" s="7"/>
      <c r="AW32" s="7"/>
      <c r="AX32" s="7"/>
      <c r="AY32" s="7"/>
      <c r="AZ32" s="7"/>
      <c r="BA32" s="7"/>
      <c r="BB32" s="7"/>
      <c r="BD32" s="7"/>
      <c r="BF32" s="36"/>
      <c r="BG32" s="36"/>
      <c r="BH32" s="7"/>
      <c r="BM32" s="7"/>
      <c r="BQ32" s="36"/>
      <c r="BS32" s="7"/>
      <c r="BT32" s="212"/>
      <c r="BW32" s="36"/>
      <c r="BX32" s="7"/>
      <c r="BY32" s="7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7"/>
      <c r="CS32" s="34"/>
      <c r="CT32" s="34"/>
      <c r="DI32" s="7"/>
      <c r="DK32" s="7"/>
      <c r="DQ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F32" s="7"/>
      <c r="EH32" s="7"/>
      <c r="EL32" s="34"/>
      <c r="EM32" s="34"/>
      <c r="EP32" s="7"/>
      <c r="EQ32" s="34"/>
      <c r="ER32" s="37"/>
      <c r="ES32" s="209"/>
      <c r="ET32" s="37"/>
    </row>
    <row r="33" spans="2:147" ht="18" customHeight="1">
      <c r="B33" s="7"/>
      <c r="N33" s="68" t="s">
        <v>38</v>
      </c>
      <c r="O33" s="7"/>
      <c r="Q33" s="7"/>
      <c r="Y33" s="7"/>
      <c r="AF33" s="7"/>
      <c r="AK33" s="33" t="s">
        <v>47</v>
      </c>
      <c r="AM33" s="7"/>
      <c r="AT33" s="7"/>
      <c r="AW33" s="7"/>
      <c r="BY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  <c r="DQ33" s="7"/>
      <c r="DV33" s="215" t="s">
        <v>39</v>
      </c>
      <c r="DX33" s="7"/>
      <c r="EC33" s="7"/>
      <c r="ED33" s="7"/>
      <c r="EL33" s="34"/>
      <c r="EM33" s="34"/>
      <c r="EP33" s="34"/>
      <c r="EQ33" s="34"/>
    </row>
    <row r="34" spans="2:147" ht="18" customHeight="1">
      <c r="B34" s="7"/>
      <c r="D34" s="7"/>
      <c r="W34" s="35" t="s">
        <v>40</v>
      </c>
      <c r="AS34" s="7"/>
      <c r="AT34" s="7"/>
      <c r="AU34" s="7"/>
      <c r="AV34" s="7"/>
      <c r="AW34" s="7"/>
      <c r="BF34" s="34"/>
      <c r="BG34" s="34"/>
      <c r="BT34" s="34"/>
      <c r="BY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7"/>
      <c r="CR34" s="34"/>
      <c r="CS34" s="34"/>
      <c r="CT34" s="34"/>
      <c r="CU34" s="34"/>
      <c r="CV34" s="34"/>
      <c r="CW34" s="34"/>
      <c r="CX34" s="34"/>
      <c r="CY34" s="34"/>
      <c r="CZ34" s="34"/>
      <c r="DA34" s="220" t="s">
        <v>43</v>
      </c>
      <c r="DB34" s="34"/>
      <c r="DC34" s="34"/>
      <c r="EE34" s="68" t="s">
        <v>41</v>
      </c>
      <c r="EL34" s="34"/>
      <c r="EM34" s="34"/>
      <c r="EP34" s="34"/>
      <c r="EQ34" s="34"/>
    </row>
    <row r="35" spans="2:149" ht="18" customHeight="1">
      <c r="B35" s="37"/>
      <c r="D35" s="7"/>
      <c r="K35" s="7"/>
      <c r="L35" s="7"/>
      <c r="M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H35" s="7"/>
      <c r="AS35" s="7"/>
      <c r="BA35" s="7"/>
      <c r="BB35" s="7"/>
      <c r="BC35" s="7"/>
      <c r="BE35" s="7"/>
      <c r="BH35" s="7"/>
      <c r="BL35" s="7"/>
      <c r="BM35" s="7"/>
      <c r="BN35" s="7"/>
      <c r="BW35" s="36"/>
      <c r="BX35" s="7"/>
      <c r="BY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7"/>
      <c r="DF35" s="7"/>
      <c r="DG35" s="7"/>
      <c r="DH35" s="7"/>
      <c r="DI35" s="7"/>
      <c r="DN35" s="7"/>
      <c r="DQ35" s="7"/>
      <c r="DR35" s="7"/>
      <c r="DT35" s="7"/>
      <c r="DU35" s="7"/>
      <c r="DV35" s="7"/>
      <c r="DW35" s="7"/>
      <c r="DX35" s="7"/>
      <c r="DY35" s="7"/>
      <c r="EB35" s="7"/>
      <c r="ED35" s="7"/>
      <c r="EF35" s="7"/>
      <c r="EK35" s="7"/>
      <c r="EL35" s="34"/>
      <c r="EM35" s="34"/>
      <c r="EP35" s="34"/>
      <c r="EQ35" s="34"/>
      <c r="ER35" s="209"/>
      <c r="ES35" s="209"/>
    </row>
    <row r="36" spans="13:147" ht="18" customHeight="1">
      <c r="M36" s="214">
        <v>1</v>
      </c>
      <c r="Q36" s="7"/>
      <c r="AD36" s="214">
        <v>5</v>
      </c>
      <c r="AE36" s="214">
        <v>6</v>
      </c>
      <c r="BB36" s="7"/>
      <c r="BF36" s="7"/>
      <c r="BG36" s="7"/>
      <c r="BS36" s="7"/>
      <c r="BY36" s="34"/>
      <c r="CJ36" s="7"/>
      <c r="CL36" s="7"/>
      <c r="DC36" s="7"/>
      <c r="DI36" s="214">
        <v>12</v>
      </c>
      <c r="DP36" s="7"/>
      <c r="DV36" s="214">
        <v>14</v>
      </c>
      <c r="DW36" s="214">
        <v>15</v>
      </c>
      <c r="EL36" s="34"/>
      <c r="EM36" s="34"/>
      <c r="EP36" s="34"/>
      <c r="EQ36" s="34"/>
    </row>
    <row r="37" spans="4:148" ht="18" customHeight="1">
      <c r="D37" s="221" t="s">
        <v>45</v>
      </c>
      <c r="F37" s="222" t="s">
        <v>49</v>
      </c>
      <c r="AB37" s="7"/>
      <c r="AC37" s="7"/>
      <c r="AE37" s="7"/>
      <c r="AN37" s="33" t="s">
        <v>48</v>
      </c>
      <c r="BP37" s="34"/>
      <c r="BT37" s="212"/>
      <c r="CX37" s="7"/>
      <c r="DA37" s="220" t="s">
        <v>31</v>
      </c>
      <c r="DB37" s="7"/>
      <c r="DC37" s="7"/>
      <c r="DH37" s="7"/>
      <c r="DJ37" s="34"/>
      <c r="DN37" s="7"/>
      <c r="DO37" s="7"/>
      <c r="DR37" s="7"/>
      <c r="EL37" s="34"/>
      <c r="EM37" s="34"/>
      <c r="EP37" s="223" t="s">
        <v>42</v>
      </c>
      <c r="EQ37" s="34"/>
      <c r="ER37" s="224" t="s">
        <v>104</v>
      </c>
    </row>
    <row r="38" spans="2:147" ht="18" customHeight="1">
      <c r="B38" s="37"/>
      <c r="L38" s="7"/>
      <c r="M38" s="35" t="s">
        <v>27</v>
      </c>
      <c r="Q38" s="36"/>
      <c r="X38" s="7"/>
      <c r="Y38" s="7"/>
      <c r="AE38" s="35" t="s">
        <v>50</v>
      </c>
      <c r="AL38" s="7"/>
      <c r="AM38" s="34"/>
      <c r="AR38" s="7"/>
      <c r="BP38" s="34"/>
      <c r="CB38" s="34"/>
      <c r="CJ38" s="7"/>
      <c r="CL38" s="7"/>
      <c r="CM38" s="7"/>
      <c r="DA38" s="7"/>
      <c r="DB38" s="7"/>
      <c r="DG38" s="7"/>
      <c r="DH38" s="7"/>
      <c r="DM38" s="7"/>
      <c r="DT38" s="7"/>
      <c r="DU38" s="7"/>
      <c r="DW38" s="7"/>
      <c r="EA38" s="7"/>
      <c r="EC38" s="7"/>
      <c r="EL38" s="34"/>
      <c r="EM38" s="34"/>
      <c r="EN38" s="34"/>
      <c r="EO38" s="34"/>
      <c r="EP38" s="34"/>
      <c r="EQ38" s="34"/>
    </row>
    <row r="39" spans="38:147" ht="18" customHeight="1">
      <c r="AL39" s="7"/>
      <c r="AM39" s="7"/>
      <c r="AN39" s="7"/>
      <c r="BN39" s="7"/>
      <c r="BW39" s="36"/>
      <c r="CA39" s="7"/>
      <c r="CT39" s="7"/>
      <c r="CX39" s="7"/>
      <c r="CZ39" s="7"/>
      <c r="DA39" s="7"/>
      <c r="DB39" s="7"/>
      <c r="DC39" s="7"/>
      <c r="DE39" s="7"/>
      <c r="DR39" s="7"/>
      <c r="DX39" s="34"/>
      <c r="EL39" s="34"/>
      <c r="EM39" s="34"/>
      <c r="EN39" s="34"/>
      <c r="EO39" s="34"/>
      <c r="EP39" s="34"/>
      <c r="EQ39" s="34"/>
    </row>
    <row r="40" spans="3:146" ht="18" customHeight="1">
      <c r="C40" s="7"/>
      <c r="E40" s="36"/>
      <c r="AB40" s="7"/>
      <c r="AD40" s="7"/>
      <c r="AG40" s="7"/>
      <c r="AT40" s="7"/>
      <c r="BE40" s="7"/>
      <c r="BG40" s="7"/>
      <c r="CJ40" s="7"/>
      <c r="CL40" s="7"/>
      <c r="DL40" s="7"/>
      <c r="DM40" s="7"/>
      <c r="DN40" s="7"/>
      <c r="DO40" s="7"/>
      <c r="EL40" s="34"/>
      <c r="EM40" s="34"/>
      <c r="EN40" s="34"/>
      <c r="EO40" s="34"/>
      <c r="EP40" s="225" t="s">
        <v>135</v>
      </c>
    </row>
    <row r="41" ht="18" customHeight="1">
      <c r="DA41" s="220" t="s">
        <v>56</v>
      </c>
    </row>
    <row r="42" spans="57:148" ht="18" customHeight="1">
      <c r="BE42" s="7"/>
      <c r="BQ42" s="7"/>
      <c r="BW42" s="7"/>
      <c r="CD42" s="36"/>
      <c r="CL42" s="7"/>
      <c r="CM42" s="7"/>
      <c r="CO42" s="7"/>
      <c r="EQ42" s="36"/>
      <c r="ER42" s="7"/>
    </row>
    <row r="43" spans="68:90" ht="18" customHeight="1">
      <c r="BP43" s="36"/>
      <c r="BQ43" s="36"/>
      <c r="CD43" s="36"/>
      <c r="CE43" s="36"/>
      <c r="CF43" s="36"/>
      <c r="CG43" s="36"/>
      <c r="CH43" s="36"/>
      <c r="CI43" s="36"/>
      <c r="CJ43" s="36"/>
      <c r="CL43" s="36"/>
    </row>
    <row r="44" spans="2:148" ht="21" customHeight="1" thickBot="1">
      <c r="B44" s="40" t="s">
        <v>12</v>
      </c>
      <c r="C44" s="41" t="s">
        <v>74</v>
      </c>
      <c r="D44" s="41" t="s">
        <v>75</v>
      </c>
      <c r="E44" s="41" t="s">
        <v>76</v>
      </c>
      <c r="F44" s="42" t="s">
        <v>77</v>
      </c>
      <c r="G44" s="43"/>
      <c r="H44" s="41" t="s">
        <v>12</v>
      </c>
      <c r="I44" s="41" t="s">
        <v>74</v>
      </c>
      <c r="J44" s="42" t="s">
        <v>77</v>
      </c>
      <c r="K44" s="43"/>
      <c r="L44" s="41" t="s">
        <v>12</v>
      </c>
      <c r="M44" s="41" t="s">
        <v>74</v>
      </c>
      <c r="N44" s="44" t="s">
        <v>77</v>
      </c>
      <c r="BP44" s="36"/>
      <c r="BQ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EF44" s="40" t="s">
        <v>12</v>
      </c>
      <c r="EG44" s="226" t="s">
        <v>74</v>
      </c>
      <c r="EH44" s="227" t="s">
        <v>77</v>
      </c>
      <c r="EI44" s="43"/>
      <c r="EJ44" s="41" t="s">
        <v>12</v>
      </c>
      <c r="EK44" s="226" t="s">
        <v>74</v>
      </c>
      <c r="EL44" s="227" t="s">
        <v>77</v>
      </c>
      <c r="EM44" s="43"/>
      <c r="EN44" s="41" t="s">
        <v>12</v>
      </c>
      <c r="EO44" s="41" t="s">
        <v>74</v>
      </c>
      <c r="EP44" s="41" t="s">
        <v>75</v>
      </c>
      <c r="EQ44" s="41" t="s">
        <v>76</v>
      </c>
      <c r="ER44" s="44" t="s">
        <v>77</v>
      </c>
    </row>
    <row r="45" spans="2:148" ht="21" customHeight="1" thickBot="1" thickTop="1">
      <c r="B45" s="46"/>
      <c r="C45" s="9"/>
      <c r="D45" s="9"/>
      <c r="E45" s="228"/>
      <c r="F45" s="228"/>
      <c r="G45" s="228"/>
      <c r="H45" s="10" t="s">
        <v>93</v>
      </c>
      <c r="I45" s="9"/>
      <c r="J45" s="228"/>
      <c r="K45" s="228"/>
      <c r="L45" s="228"/>
      <c r="M45" s="228"/>
      <c r="N45" s="13"/>
      <c r="AP45" s="40" t="s">
        <v>12</v>
      </c>
      <c r="AQ45" s="41" t="s">
        <v>74</v>
      </c>
      <c r="AR45" s="41" t="s">
        <v>75</v>
      </c>
      <c r="AS45" s="41" t="s">
        <v>76</v>
      </c>
      <c r="AT45" s="45" t="s">
        <v>77</v>
      </c>
      <c r="AU45" s="433" t="s">
        <v>78</v>
      </c>
      <c r="AV45" s="434"/>
      <c r="AW45" s="434"/>
      <c r="AX45" s="435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EF45" s="12"/>
      <c r="EG45" s="9"/>
      <c r="EH45" s="9"/>
      <c r="EI45" s="9"/>
      <c r="EJ45" s="9"/>
      <c r="EK45" s="9"/>
      <c r="EL45" s="10" t="s">
        <v>93</v>
      </c>
      <c r="EM45" s="9"/>
      <c r="EN45" s="9"/>
      <c r="EO45" s="9"/>
      <c r="EP45" s="9"/>
      <c r="EQ45" s="9"/>
      <c r="ER45" s="229"/>
    </row>
    <row r="46" spans="2:148" ht="21" customHeight="1" thickTop="1">
      <c r="B46" s="47"/>
      <c r="C46" s="48"/>
      <c r="D46" s="48"/>
      <c r="E46" s="48"/>
      <c r="F46" s="49"/>
      <c r="G46" s="49"/>
      <c r="H46" s="48"/>
      <c r="I46" s="48"/>
      <c r="J46" s="49"/>
      <c r="K46" s="49"/>
      <c r="L46" s="48"/>
      <c r="M46" s="48"/>
      <c r="N46" s="50"/>
      <c r="AP46" s="46"/>
      <c r="AQ46" s="9"/>
      <c r="AR46" s="9"/>
      <c r="AS46" s="228"/>
      <c r="AT46" s="230" t="s">
        <v>136</v>
      </c>
      <c r="AU46" s="11"/>
      <c r="AV46" s="11"/>
      <c r="AW46" s="11"/>
      <c r="AX46" s="229"/>
      <c r="BI46" s="31"/>
      <c r="BJ46" s="31"/>
      <c r="BP46" s="36"/>
      <c r="BQ46" s="36"/>
      <c r="BR46" s="36"/>
      <c r="BS46" s="36"/>
      <c r="BT46" s="36"/>
      <c r="BU46" s="36"/>
      <c r="BV46" s="36"/>
      <c r="BX46" s="36"/>
      <c r="BY46" s="36"/>
      <c r="BZ46" s="36"/>
      <c r="CA46" s="36"/>
      <c r="CB46" s="36"/>
      <c r="CC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EF46" s="47"/>
      <c r="EG46" s="48"/>
      <c r="EH46" s="49"/>
      <c r="EI46" s="166"/>
      <c r="EJ46" s="48"/>
      <c r="EK46" s="48"/>
      <c r="EL46" s="49"/>
      <c r="EM46" s="166"/>
      <c r="EN46" s="48"/>
      <c r="EO46" s="48"/>
      <c r="EP46" s="48"/>
      <c r="EQ46" s="48"/>
      <c r="ER46" s="50"/>
    </row>
    <row r="47" spans="2:148" ht="21" customHeight="1">
      <c r="B47" s="47"/>
      <c r="C47" s="48"/>
      <c r="D47" s="48"/>
      <c r="E47" s="48"/>
      <c r="F47" s="49"/>
      <c r="G47" s="231"/>
      <c r="H47" s="48"/>
      <c r="I47" s="48"/>
      <c r="J47" s="49"/>
      <c r="K47" s="49"/>
      <c r="L47" s="232">
        <v>5</v>
      </c>
      <c r="M47" s="136">
        <v>28.505</v>
      </c>
      <c r="N47" s="54" t="s">
        <v>79</v>
      </c>
      <c r="AP47" s="47"/>
      <c r="AQ47" s="48"/>
      <c r="AR47" s="48"/>
      <c r="AS47" s="48"/>
      <c r="AT47" s="233"/>
      <c r="AU47" s="234"/>
      <c r="AV47" s="101"/>
      <c r="AW47" s="101"/>
      <c r="AX47" s="235"/>
      <c r="BI47" s="31"/>
      <c r="BJ47" s="31"/>
      <c r="BP47" s="36"/>
      <c r="BQ47" s="36"/>
      <c r="BR47" s="36"/>
      <c r="BS47" s="36"/>
      <c r="BT47" s="36"/>
      <c r="BV47" s="36"/>
      <c r="BX47" s="36"/>
      <c r="BY47" s="36"/>
      <c r="BZ47" s="36"/>
      <c r="CA47" s="36"/>
      <c r="CB47" s="36"/>
      <c r="CC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EF47" s="47"/>
      <c r="EG47" s="48"/>
      <c r="EH47" s="49"/>
      <c r="EI47" s="166"/>
      <c r="EJ47" s="48"/>
      <c r="EK47" s="48"/>
      <c r="EL47" s="49"/>
      <c r="EM47" s="166"/>
      <c r="EN47" s="236">
        <v>15</v>
      </c>
      <c r="EO47" s="237">
        <v>29.518</v>
      </c>
      <c r="EP47" s="52">
        <v>69</v>
      </c>
      <c r="EQ47" s="53">
        <f>EO47+EP47*0.001</f>
        <v>29.587</v>
      </c>
      <c r="ER47" s="54" t="s">
        <v>79</v>
      </c>
    </row>
    <row r="48" spans="2:148" ht="21" customHeight="1">
      <c r="B48" s="71">
        <v>1</v>
      </c>
      <c r="C48" s="237">
        <v>28.321</v>
      </c>
      <c r="D48" s="52">
        <v>51</v>
      </c>
      <c r="E48" s="238">
        <f>C48+D48*0.001</f>
        <v>28.372</v>
      </c>
      <c r="F48" s="49" t="s">
        <v>79</v>
      </c>
      <c r="G48" s="231"/>
      <c r="H48" s="232">
        <v>3</v>
      </c>
      <c r="I48" s="136">
        <v>28.429</v>
      </c>
      <c r="J48" s="49" t="s">
        <v>79</v>
      </c>
      <c r="K48" s="49"/>
      <c r="L48" s="48"/>
      <c r="M48" s="48"/>
      <c r="N48" s="50"/>
      <c r="W48" s="239"/>
      <c r="X48" s="240"/>
      <c r="Y48" s="240"/>
      <c r="Z48" s="241" t="s">
        <v>137</v>
      </c>
      <c r="AA48" s="240"/>
      <c r="AB48" s="240"/>
      <c r="AC48" s="242"/>
      <c r="AP48" s="243" t="s">
        <v>138</v>
      </c>
      <c r="AQ48" s="244">
        <v>28.654</v>
      </c>
      <c r="AR48" s="245">
        <v>39</v>
      </c>
      <c r="AS48" s="246">
        <f>AQ48+AR48*0.001</f>
        <v>28.693</v>
      </c>
      <c r="AT48" s="55" t="s">
        <v>139</v>
      </c>
      <c r="AU48" s="247" t="s">
        <v>140</v>
      </c>
      <c r="AW48" s="15"/>
      <c r="AX48" s="99"/>
      <c r="BI48" s="31"/>
      <c r="BJ48" s="31"/>
      <c r="BP48" s="36"/>
      <c r="BQ48" s="36"/>
      <c r="BR48" s="36"/>
      <c r="BS48" s="36"/>
      <c r="BT48" s="36"/>
      <c r="BV48" s="36"/>
      <c r="BX48" s="36"/>
      <c r="BY48" s="36"/>
      <c r="BZ48" s="36"/>
      <c r="CA48" s="36"/>
      <c r="CB48" s="36"/>
      <c r="CC48" s="36"/>
      <c r="DR48" s="239"/>
      <c r="DS48" s="240"/>
      <c r="DT48" s="240"/>
      <c r="DU48" s="240"/>
      <c r="DV48" s="436" t="s">
        <v>141</v>
      </c>
      <c r="DW48" s="436"/>
      <c r="DX48" s="436"/>
      <c r="DY48" s="436"/>
      <c r="DZ48" s="240"/>
      <c r="EA48" s="240"/>
      <c r="EB48" s="240"/>
      <c r="EC48" s="242"/>
      <c r="EF48" s="70">
        <v>11</v>
      </c>
      <c r="EG48" s="136">
        <v>29.377</v>
      </c>
      <c r="EH48" s="49" t="s">
        <v>79</v>
      </c>
      <c r="EI48" s="166"/>
      <c r="EJ48" s="248">
        <v>13</v>
      </c>
      <c r="EK48" s="136">
        <v>29.39</v>
      </c>
      <c r="EL48" s="49" t="s">
        <v>79</v>
      </c>
      <c r="EM48" s="166"/>
      <c r="EN48" s="249" t="s">
        <v>101</v>
      </c>
      <c r="EO48" s="250">
        <v>29.474</v>
      </c>
      <c r="EP48" s="52">
        <v>69</v>
      </c>
      <c r="EQ48" s="53">
        <f>EO48+EP48*0.001</f>
        <v>29.543</v>
      </c>
      <c r="ER48" s="54" t="s">
        <v>142</v>
      </c>
    </row>
    <row r="49" spans="2:148" ht="21" customHeight="1" thickBot="1">
      <c r="B49" s="47"/>
      <c r="C49" s="48"/>
      <c r="D49" s="48"/>
      <c r="E49" s="48"/>
      <c r="F49" s="49"/>
      <c r="G49" s="231"/>
      <c r="H49" s="48"/>
      <c r="I49" s="48"/>
      <c r="J49" s="49"/>
      <c r="K49" s="49"/>
      <c r="L49" s="232">
        <v>6</v>
      </c>
      <c r="M49" s="136">
        <v>28.511</v>
      </c>
      <c r="N49" s="54" t="s">
        <v>79</v>
      </c>
      <c r="W49" s="251"/>
      <c r="X49" s="252" t="s">
        <v>143</v>
      </c>
      <c r="Y49" s="253"/>
      <c r="Z49" s="254" t="s">
        <v>144</v>
      </c>
      <c r="AA49" s="255"/>
      <c r="AB49" s="252" t="s">
        <v>145</v>
      </c>
      <c r="AC49" s="256"/>
      <c r="AP49" s="257" t="s">
        <v>36</v>
      </c>
      <c r="AQ49" s="244">
        <v>28.675</v>
      </c>
      <c r="AR49" s="245">
        <v>39</v>
      </c>
      <c r="AS49" s="246">
        <f>AQ49+AR49*0.001</f>
        <v>28.714000000000002</v>
      </c>
      <c r="AT49" s="55" t="s">
        <v>139</v>
      </c>
      <c r="AU49" s="247" t="s">
        <v>146</v>
      </c>
      <c r="AW49" s="15"/>
      <c r="AX49" s="99"/>
      <c r="BI49" s="31"/>
      <c r="BJ49" s="31"/>
      <c r="BP49" s="36"/>
      <c r="BQ49" s="36"/>
      <c r="BR49" s="36"/>
      <c r="BS49" s="36"/>
      <c r="BT49" s="36"/>
      <c r="BV49" s="36"/>
      <c r="BW49" s="39" t="s">
        <v>72</v>
      </c>
      <c r="BX49" s="36"/>
      <c r="BY49" s="36"/>
      <c r="BZ49" s="36"/>
      <c r="CA49" s="36"/>
      <c r="CB49" s="36"/>
      <c r="CC49" s="36"/>
      <c r="DR49" s="251"/>
      <c r="DS49" s="252" t="s">
        <v>143</v>
      </c>
      <c r="DT49" s="253"/>
      <c r="DU49" s="254" t="s">
        <v>144</v>
      </c>
      <c r="DV49" s="255"/>
      <c r="DW49" s="252" t="s">
        <v>145</v>
      </c>
      <c r="DX49" s="258"/>
      <c r="DY49" s="255"/>
      <c r="DZ49" s="259"/>
      <c r="EA49" s="252" t="s">
        <v>78</v>
      </c>
      <c r="EB49" s="259"/>
      <c r="EC49" s="256"/>
      <c r="EF49" s="47"/>
      <c r="EG49" s="48"/>
      <c r="EH49" s="49"/>
      <c r="EI49" s="166"/>
      <c r="EJ49" s="48"/>
      <c r="EK49" s="48"/>
      <c r="EL49" s="49"/>
      <c r="EM49" s="166"/>
      <c r="EN49" s="48"/>
      <c r="EO49" s="48"/>
      <c r="EP49" s="48"/>
      <c r="EQ49" s="48"/>
      <c r="ER49" s="50"/>
    </row>
    <row r="50" spans="2:148" ht="21" customHeight="1" thickTop="1">
      <c r="B50" s="71">
        <v>2</v>
      </c>
      <c r="C50" s="237">
        <v>28.397</v>
      </c>
      <c r="D50" s="52">
        <v>-51</v>
      </c>
      <c r="E50" s="238">
        <f>C50+D50*0.001</f>
        <v>28.346</v>
      </c>
      <c r="F50" s="49" t="s">
        <v>79</v>
      </c>
      <c r="G50" s="231"/>
      <c r="H50" s="232">
        <v>4</v>
      </c>
      <c r="I50" s="136">
        <v>28.462</v>
      </c>
      <c r="J50" s="49" t="s">
        <v>79</v>
      </c>
      <c r="K50" s="49"/>
      <c r="L50" s="48"/>
      <c r="M50" s="48"/>
      <c r="N50" s="50"/>
      <c r="W50" s="133"/>
      <c r="X50" s="97"/>
      <c r="Y50" s="62"/>
      <c r="Z50" s="62"/>
      <c r="AA50" s="97"/>
      <c r="AB50" s="97"/>
      <c r="AC50" s="134"/>
      <c r="AP50" s="257" t="s">
        <v>80</v>
      </c>
      <c r="AQ50" s="244">
        <v>28.915</v>
      </c>
      <c r="AR50" s="245">
        <v>42</v>
      </c>
      <c r="AS50" s="246">
        <f>AQ50+AR50*0.001</f>
        <v>28.957</v>
      </c>
      <c r="AT50" s="55" t="s">
        <v>139</v>
      </c>
      <c r="AU50" s="247" t="s">
        <v>146</v>
      </c>
      <c r="AW50" s="15"/>
      <c r="AX50" s="99"/>
      <c r="BI50" s="31"/>
      <c r="BJ50" s="31"/>
      <c r="BP50" s="36"/>
      <c r="BQ50" s="36"/>
      <c r="BR50" s="36"/>
      <c r="BS50" s="36"/>
      <c r="BT50" s="36"/>
      <c r="BV50" s="36"/>
      <c r="BW50" s="32" t="s">
        <v>88</v>
      </c>
      <c r="BX50" s="36"/>
      <c r="BY50" s="36"/>
      <c r="BZ50" s="36"/>
      <c r="CA50" s="36"/>
      <c r="CB50" s="36"/>
      <c r="CC50" s="36"/>
      <c r="DR50" s="133"/>
      <c r="DS50" s="97"/>
      <c r="DT50" s="62"/>
      <c r="DU50" s="62"/>
      <c r="DV50" s="97"/>
      <c r="DW50" s="97"/>
      <c r="DX50" s="62"/>
      <c r="DY50" s="97"/>
      <c r="DZ50" s="97"/>
      <c r="EA50" s="97"/>
      <c r="EB50" s="97"/>
      <c r="EC50" s="134"/>
      <c r="EF50" s="70">
        <v>12</v>
      </c>
      <c r="EG50" s="136">
        <v>29.377</v>
      </c>
      <c r="EH50" s="49" t="s">
        <v>79</v>
      </c>
      <c r="EI50" s="166"/>
      <c r="EJ50" s="248">
        <v>14</v>
      </c>
      <c r="EK50" s="136">
        <v>29.512</v>
      </c>
      <c r="EL50" s="49" t="s">
        <v>79</v>
      </c>
      <c r="EM50" s="166"/>
      <c r="EN50" s="236">
        <v>16</v>
      </c>
      <c r="EO50" s="237">
        <v>29.639</v>
      </c>
      <c r="EP50" s="52">
        <v>-69</v>
      </c>
      <c r="EQ50" s="53">
        <f>EO50+EP50*0.001</f>
        <v>29.57</v>
      </c>
      <c r="ER50" s="54" t="s">
        <v>79</v>
      </c>
    </row>
    <row r="51" spans="2:148" ht="21" customHeight="1">
      <c r="B51" s="47"/>
      <c r="C51" s="48"/>
      <c r="D51" s="48"/>
      <c r="E51" s="48"/>
      <c r="F51" s="49"/>
      <c r="G51" s="231"/>
      <c r="H51" s="48"/>
      <c r="I51" s="48"/>
      <c r="J51" s="49"/>
      <c r="K51" s="49"/>
      <c r="L51" s="232">
        <v>7</v>
      </c>
      <c r="M51" s="136">
        <v>28.549</v>
      </c>
      <c r="N51" s="54" t="s">
        <v>79</v>
      </c>
      <c r="W51" s="133"/>
      <c r="X51" s="21" t="s">
        <v>147</v>
      </c>
      <c r="Y51" s="260"/>
      <c r="Z51" s="72" t="s">
        <v>148</v>
      </c>
      <c r="AA51" s="94"/>
      <c r="AB51" s="261" t="s">
        <v>149</v>
      </c>
      <c r="AC51" s="134"/>
      <c r="AP51" s="257" t="s">
        <v>81</v>
      </c>
      <c r="AQ51" s="244">
        <v>28.977</v>
      </c>
      <c r="AR51" s="245">
        <v>-46</v>
      </c>
      <c r="AS51" s="246">
        <f>AQ51+AR51*0.001</f>
        <v>28.931</v>
      </c>
      <c r="AT51" s="55" t="s">
        <v>139</v>
      </c>
      <c r="AU51" s="247" t="s">
        <v>146</v>
      </c>
      <c r="AW51" s="15"/>
      <c r="AX51" s="99"/>
      <c r="BI51" s="31"/>
      <c r="BJ51" s="31"/>
      <c r="BP51" s="36"/>
      <c r="BQ51" s="36"/>
      <c r="BR51" s="36"/>
      <c r="BS51" s="36"/>
      <c r="BT51" s="36"/>
      <c r="BU51" s="36"/>
      <c r="BV51" s="36"/>
      <c r="BW51" s="32" t="s">
        <v>73</v>
      </c>
      <c r="BX51" s="36"/>
      <c r="BY51" s="36"/>
      <c r="BZ51" s="36"/>
      <c r="CA51" s="36"/>
      <c r="CB51" s="36"/>
      <c r="CC51" s="36"/>
      <c r="DR51" s="133"/>
      <c r="DS51" s="21" t="s">
        <v>150</v>
      </c>
      <c r="DT51" s="260"/>
      <c r="DU51" s="72" t="s">
        <v>151</v>
      </c>
      <c r="DV51" s="94"/>
      <c r="DW51" s="261" t="s">
        <v>152</v>
      </c>
      <c r="DX51" s="62"/>
      <c r="DY51" s="97"/>
      <c r="DZ51" s="25"/>
      <c r="EA51" s="20" t="s">
        <v>153</v>
      </c>
      <c r="EB51" s="25"/>
      <c r="EC51" s="134"/>
      <c r="EF51" s="47"/>
      <c r="EG51" s="48"/>
      <c r="EH51" s="49"/>
      <c r="EI51" s="166"/>
      <c r="EJ51" s="48"/>
      <c r="EK51" s="48"/>
      <c r="EL51" s="49"/>
      <c r="EM51" s="166"/>
      <c r="EN51" s="249" t="s">
        <v>101</v>
      </c>
      <c r="EO51" s="250">
        <v>29.595</v>
      </c>
      <c r="EP51" s="52">
        <v>-69</v>
      </c>
      <c r="EQ51" s="53">
        <f>EO51+EP51*0.001</f>
        <v>29.526</v>
      </c>
      <c r="ER51" s="54" t="s">
        <v>142</v>
      </c>
    </row>
    <row r="52" spans="2:148" ht="21" customHeight="1" thickBot="1">
      <c r="B52" s="57"/>
      <c r="C52" s="58"/>
      <c r="D52" s="59"/>
      <c r="E52" s="59"/>
      <c r="F52" s="29"/>
      <c r="G52" s="30"/>
      <c r="H52" s="60"/>
      <c r="I52" s="58"/>
      <c r="J52" s="29"/>
      <c r="K52" s="30"/>
      <c r="L52" s="60"/>
      <c r="M52" s="58"/>
      <c r="N52" s="28"/>
      <c r="W52" s="176"/>
      <c r="X52" s="178"/>
      <c r="Y52" s="177"/>
      <c r="Z52" s="262"/>
      <c r="AA52" s="178"/>
      <c r="AB52" s="263"/>
      <c r="AC52" s="179"/>
      <c r="AD52" s="19"/>
      <c r="AE52" s="69"/>
      <c r="AP52" s="57"/>
      <c r="AQ52" s="58"/>
      <c r="AR52" s="59"/>
      <c r="AS52" s="59"/>
      <c r="AT52" s="61"/>
      <c r="AU52" s="264"/>
      <c r="AV52" s="265"/>
      <c r="AW52" s="265"/>
      <c r="AX52" s="28"/>
      <c r="BH52" s="19"/>
      <c r="BI52" s="69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L52" s="19"/>
      <c r="CM52" s="69"/>
      <c r="DP52" s="19"/>
      <c r="DQ52" s="69"/>
      <c r="DR52" s="176"/>
      <c r="DS52" s="178"/>
      <c r="DT52" s="177"/>
      <c r="DU52" s="262"/>
      <c r="DV52" s="178"/>
      <c r="DW52" s="263"/>
      <c r="DX52" s="177"/>
      <c r="DY52" s="178"/>
      <c r="DZ52" s="263"/>
      <c r="EA52" s="263"/>
      <c r="EB52" s="263"/>
      <c r="EC52" s="179"/>
      <c r="EF52" s="57"/>
      <c r="EG52" s="58"/>
      <c r="EH52" s="29"/>
      <c r="EI52" s="30"/>
      <c r="EJ52" s="60"/>
      <c r="EK52" s="58"/>
      <c r="EL52" s="29"/>
      <c r="EM52" s="30"/>
      <c r="EN52" s="60"/>
      <c r="EO52" s="58"/>
      <c r="EP52" s="59"/>
      <c r="EQ52" s="59"/>
      <c r="ER52" s="28"/>
    </row>
    <row r="53" spans="68:81" ht="12.75"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</row>
    <row r="54" spans="137:139" ht="12.75">
      <c r="EG54" s="31"/>
      <c r="EH54" s="31"/>
      <c r="EI54" s="31"/>
    </row>
  </sheetData>
  <sheetProtection password="E9A7" sheet="1" objects="1" scenarios="1"/>
  <mergeCells count="41">
    <mergeCell ref="EJ6:EK6"/>
    <mergeCell ref="DJ4:DO4"/>
    <mergeCell ref="DV4:DY4"/>
    <mergeCell ref="EP6:EQ6"/>
    <mergeCell ref="ER6:ES6"/>
    <mergeCell ref="AU45:AX45"/>
    <mergeCell ref="DV48:DY48"/>
    <mergeCell ref="EB8:EC8"/>
    <mergeCell ref="EB10:EC10"/>
    <mergeCell ref="DX6:DY6"/>
    <mergeCell ref="DZ6:EA6"/>
    <mergeCell ref="H5:K5"/>
    <mergeCell ref="F6:G6"/>
    <mergeCell ref="EP5:ES5"/>
    <mergeCell ref="F5:G5"/>
    <mergeCell ref="DV2:DY2"/>
    <mergeCell ref="EL2:EQ2"/>
    <mergeCell ref="DR3:DU3"/>
    <mergeCell ref="EP4:ES4"/>
    <mergeCell ref="DZ3:EA3"/>
    <mergeCell ref="T4:W4"/>
    <mergeCell ref="T3:W3"/>
    <mergeCell ref="Z3:AC3"/>
    <mergeCell ref="B4:E4"/>
    <mergeCell ref="H4:K4"/>
    <mergeCell ref="B6:C6"/>
    <mergeCell ref="D6:E6"/>
    <mergeCell ref="H6:I6"/>
    <mergeCell ref="J6:K6"/>
    <mergeCell ref="F4:G4"/>
    <mergeCell ref="B5:E5"/>
    <mergeCell ref="D2:I2"/>
    <mergeCell ref="T2:W2"/>
    <mergeCell ref="DL3:DM3"/>
    <mergeCell ref="EJ4:EM4"/>
    <mergeCell ref="EL6:EM6"/>
    <mergeCell ref="EJ5:EM5"/>
    <mergeCell ref="DJ2:DO2"/>
    <mergeCell ref="N5:O5"/>
    <mergeCell ref="P5:Q5"/>
    <mergeCell ref="N3: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228473" r:id="rId1"/>
    <oleObject progId="Paint.Picture" shapeId="12284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2014-04-17T06:27:18Z</cp:lastPrinted>
  <dcterms:created xsi:type="dcterms:W3CDTF">2003-01-10T15:39:03Z</dcterms:created>
  <dcterms:modified xsi:type="dcterms:W3CDTF">2015-09-01T09:21:35Z</dcterms:modified>
  <cp:category/>
  <cp:version/>
  <cp:contentType/>
  <cp:contentStatus/>
</cp:coreProperties>
</file>