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 " sheetId="1" r:id="rId1"/>
    <sheet name="Dobronin" sheetId="2" r:id="rId2"/>
  </sheets>
  <definedNames/>
  <calcPr fullCalcOnLoad="1"/>
</workbook>
</file>

<file path=xl/sharedStrings.xml><?xml version="1.0" encoding="utf-8"?>
<sst xmlns="http://schemas.openxmlformats.org/spreadsheetml/2006/main" count="192" uniqueCount="114">
  <si>
    <t>S 3</t>
  </si>
  <si>
    <t>S 1</t>
  </si>
  <si>
    <t>L 1</t>
  </si>
  <si>
    <t>L 3</t>
  </si>
  <si>
    <t>L</t>
  </si>
  <si>
    <t>S</t>
  </si>
  <si>
    <t>Se 1</t>
  </si>
  <si>
    <t>L 2</t>
  </si>
  <si>
    <t>L 4</t>
  </si>
  <si>
    <t>Návěstidla  -  ŽST</t>
  </si>
  <si>
    <t>Vjezdová</t>
  </si>
  <si>
    <t>Odjezdová</t>
  </si>
  <si>
    <t>Seřaďovací</t>
  </si>
  <si>
    <t>zabezpečovací</t>
  </si>
  <si>
    <t>C</t>
  </si>
  <si>
    <t>JPg</t>
  </si>
  <si>
    <t>zařízení :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</si>
  <si>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</si>
  <si>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</si>
  <si>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</si>
  <si>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</si>
  <si>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</si>
  <si>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</si>
  <si>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</si>
  <si>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</si>
  <si>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</si>
  <si>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</si>
  <si>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</si>
  <si>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</si>
  <si>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</si>
  <si>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</si>
  <si>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</si>
  <si>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</si>
  <si>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</si>
  <si>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</si>
  <si>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</si>
  <si>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</si>
  <si>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</si>
  <si>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</si>
  <si>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</si>
  <si>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S 2</t>
  </si>
  <si>
    <t>S 4</t>
  </si>
  <si>
    <t>Vjezd - odjezd - průjezd,  NTV</t>
  </si>
  <si>
    <t>=</t>
  </si>
  <si>
    <t>P S</t>
  </si>
  <si>
    <t>M1</t>
  </si>
  <si>
    <t>Z  Polné</t>
  </si>
  <si>
    <t>Ze  Šlapanova</t>
  </si>
  <si>
    <t>elm.</t>
  </si>
  <si>
    <t>Vk 1</t>
  </si>
  <si>
    <t>Se 6</t>
  </si>
  <si>
    <t>Se 4</t>
  </si>
  <si>
    <t>Se 2</t>
  </si>
  <si>
    <t>Se 3</t>
  </si>
  <si>
    <t>Kód :  22</t>
  </si>
  <si>
    <t>Se 5</t>
  </si>
  <si>
    <t>Se 7</t>
  </si>
  <si>
    <t>Se 8</t>
  </si>
  <si>
    <t>Návěstidla  -  trať</t>
  </si>
  <si>
    <t>Z  Jihlavy</t>
  </si>
  <si>
    <t>Do  Jihlavy</t>
  </si>
  <si>
    <t>SVk 1</t>
  </si>
  <si>
    <t>( v.č. 8 )</t>
  </si>
  <si>
    <t>Jednotné  obslužné  pracoviště</t>
  </si>
  <si>
    <t>Traťové</t>
  </si>
  <si>
    <t>Automatický  blok</t>
  </si>
  <si>
    <t>Telefonické  dorozumívání</t>
  </si>
  <si>
    <t>Kód :</t>
  </si>
  <si>
    <t>Zjišťování</t>
  </si>
  <si>
    <t>samočinně  činností</t>
  </si>
  <si>
    <t>konce  vlaku</t>
  </si>
  <si>
    <t>zabezpečovacího  zařízení</t>
  </si>
  <si>
    <t>Do  Šlapanova</t>
  </si>
  <si>
    <t>směr :  Jihlava  //  Šlapanov</t>
  </si>
  <si>
    <t>obsluhou tlačítka "Konec vlaku"</t>
  </si>
  <si>
    <t>doprovod vlaku</t>
  </si>
  <si>
    <t xml:space="preserve"> Vk 3</t>
  </si>
  <si>
    <t>km 207,050</t>
  </si>
  <si>
    <t>TsK</t>
  </si>
  <si>
    <t>Km  207,093</t>
  </si>
  <si>
    <t>Km  207,093  =  0,000</t>
  </si>
  <si>
    <t>ABE - 1  trojznakový,  obousměrný</t>
  </si>
  <si>
    <t>PSt.1</t>
  </si>
  <si>
    <t>km 206,959  =  207,000</t>
  </si>
  <si>
    <t>701 C</t>
  </si>
  <si>
    <t>směr :  Polná n</t>
  </si>
  <si>
    <t>výměnový zámek, klíč Vk 3 / 6 držen v EMZ v kolejišti</t>
  </si>
  <si>
    <t>výměnový zámek, klíč SVk 1 / 7 držen v EMZ v kolejišti</t>
  </si>
  <si>
    <t>EMZ : Vk 3 / 6</t>
  </si>
  <si>
    <t>EMZ : SVk 1 / 7</t>
  </si>
  <si>
    <t>EMZ : SHK pro trať Dobronín - Polná</t>
  </si>
  <si>
    <t>KANGO</t>
  </si>
  <si>
    <t>VII. / 2013</t>
  </si>
  <si>
    <t>Obvod výpravčího DOZ</t>
  </si>
  <si>
    <t>Vlečka č.:</t>
  </si>
  <si>
    <t>ESA  11  -  DŘS</t>
  </si>
  <si>
    <t>dálková obsluha traťovým výpravčím DOZ ŽST Jihlava</t>
  </si>
  <si>
    <t>zast. - 90</t>
  </si>
  <si>
    <t>proj. - 30</t>
  </si>
  <si>
    <t>zast. - 70</t>
  </si>
  <si>
    <t>proj.   -</t>
  </si>
  <si>
    <t>č. III,  úrovňové, jednostranné</t>
  </si>
  <si>
    <t>č. II,  úrovňové, jednostranné</t>
  </si>
  <si>
    <t>č. I,  úrovňové, jednostranné</t>
  </si>
  <si>
    <r>
      <t>Hlavní  staniční  kolej,</t>
    </r>
    <r>
      <rPr>
        <sz val="14"/>
        <rFont val="Arial CE"/>
        <family val="2"/>
      </rPr>
      <t xml:space="preserve">  NTV</t>
    </r>
  </si>
  <si>
    <t>provoz podle SŽDC D 1</t>
  </si>
  <si>
    <t>PSt. - tlačítko pro hlášení uvolnění tratě Dobronín - Polná</t>
  </si>
  <si>
    <t>Abnormální kilometr :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</si>
  <si>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</si>
  <si>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</si>
  <si>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 xml:space="preserve"> MVk 1</t>
  </si>
  <si>
    <r>
      <t xml:space="preserve">Se 5       </t>
    </r>
    <r>
      <rPr>
        <sz val="10"/>
        <rFont val="Arial CE"/>
        <family val="0"/>
      </rPr>
      <t xml:space="preserve"> Vk 2</t>
    </r>
  </si>
  <si>
    <r>
      <t>Nástupiště  u  koleje</t>
    </r>
    <r>
      <rPr>
        <sz val="14"/>
        <rFont val="Times New Roman CE"/>
        <family val="1"/>
      </rPr>
      <t xml:space="preserve">   ( skutečná délka z důvodu abnormálního km )</t>
    </r>
  </si>
  <si>
    <r>
      <t>Dopravní  koleje</t>
    </r>
    <r>
      <rPr>
        <sz val="14"/>
        <rFont val="Times New Roman CE"/>
        <family val="1"/>
      </rPr>
      <t xml:space="preserve">   ( skutečná délka z důvodu abnormálního km )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</si>
</sst>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d/mm/yy"/>
    <numFmt numFmtId="185" formatCode="[$-405]d\.\ mmmm\ yyyy"/>
    <numFmt numFmtId="186" formatCode="dd/mm/yy;@"/>
    <numFmt numFmtId="187" formatCode="[$-405]d/mmm/yy;@"/>
    <numFmt numFmtId="188" formatCode="[$-405]d\-mmm\.;@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4"/>
      <name val="Times New Roman CE"/>
      <family val="1"/>
    </font>
    <font>
      <b/>
      <sz val="12"/>
      <color indexed="11"/>
      <name val="Arial CE"/>
      <family val="2"/>
    </font>
    <font>
      <b/>
      <u val="single"/>
      <sz val="12"/>
      <color indexed="11"/>
      <name val="Arial CE"/>
      <family val="2"/>
    </font>
    <font>
      <sz val="16"/>
      <name val="Arial CE"/>
      <family val="2"/>
    </font>
    <font>
      <b/>
      <sz val="11"/>
      <color indexed="12"/>
      <name val="Arial CE"/>
      <family val="0"/>
    </font>
    <font>
      <sz val="12"/>
      <name val="Times New Roman CE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6"/>
      <name val="Times New Roman CE"/>
      <family val="1"/>
    </font>
    <font>
      <b/>
      <sz val="12"/>
      <name val="Arial"/>
      <family val="2"/>
    </font>
    <font>
      <sz val="11"/>
      <name val="Arial CE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7" fillId="0" borderId="0" xfId="20" applyNumberFormat="1" applyFont="1" applyBorder="1" applyAlignment="1">
      <alignment horizontal="center" vertical="center"/>
      <protection/>
    </xf>
    <xf numFmtId="164" fontId="0" fillId="0" borderId="15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Fill="1" applyBorder="1" applyAlignment="1" quotePrefix="1">
      <alignment horizontal="left"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23" fillId="0" borderId="26" xfId="0" applyNumberFormat="1" applyFont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7" fillId="0" borderId="31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4" xfId="20" applyFont="1" applyFill="1" applyBorder="1" applyAlignment="1">
      <alignment vertical="center"/>
      <protection/>
    </xf>
    <xf numFmtId="0" fontId="0" fillId="4" borderId="35" xfId="20" applyFont="1" applyFill="1" applyBorder="1" applyAlignment="1">
      <alignment vertical="center"/>
      <protection/>
    </xf>
    <xf numFmtId="0" fontId="0" fillId="4" borderId="35" xfId="20" applyFont="1" applyFill="1" applyBorder="1" applyAlignment="1" quotePrefix="1">
      <alignment vertical="center"/>
      <protection/>
    </xf>
    <xf numFmtId="164" fontId="0" fillId="4" borderId="35" xfId="20" applyNumberFormat="1" applyFont="1" applyFill="1" applyBorder="1" applyAlignment="1">
      <alignment vertical="center"/>
      <protection/>
    </xf>
    <xf numFmtId="0" fontId="0" fillId="4" borderId="3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14" xfId="20" applyFont="1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0" fillId="0" borderId="28" xfId="20" applyFont="1" applyBorder="1">
      <alignment/>
      <protection/>
    </xf>
    <xf numFmtId="0" fontId="0" fillId="4" borderId="5" xfId="20" applyFill="1" applyBorder="1" applyAlignment="1">
      <alignment vertical="center"/>
      <protection/>
    </xf>
    <xf numFmtId="0" fontId="0" fillId="0" borderId="10" xfId="20" applyFont="1" applyBorder="1">
      <alignment/>
      <protection/>
    </xf>
    <xf numFmtId="0" fontId="18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32" fillId="3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0" fillId="0" borderId="40" xfId="20" applyFont="1" applyBorder="1">
      <alignment/>
      <protection/>
    </xf>
    <xf numFmtId="0" fontId="0" fillId="0" borderId="16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14" xfId="20" applyFill="1" applyBorder="1" applyAlignment="1">
      <alignment vertical="center"/>
      <protection/>
    </xf>
    <xf numFmtId="0" fontId="0" fillId="4" borderId="14" xfId="20" applyFont="1" applyFill="1" applyBorder="1" applyAlignment="1">
      <alignment vertical="center"/>
      <protection/>
    </xf>
    <xf numFmtId="0" fontId="4" fillId="5" borderId="41" xfId="20" applyFont="1" applyFill="1" applyBorder="1" applyAlignment="1">
      <alignment horizontal="center" vertical="center"/>
      <protection/>
    </xf>
    <xf numFmtId="0" fontId="4" fillId="5" borderId="20" xfId="20" applyFont="1" applyFill="1" applyBorder="1" applyAlignment="1">
      <alignment horizontal="center" vertical="center"/>
      <protection/>
    </xf>
    <xf numFmtId="0" fontId="4" fillId="5" borderId="21" xfId="20" applyFont="1" applyFill="1" applyBorder="1" applyAlignment="1">
      <alignment horizontal="center"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0" fontId="0" fillId="0" borderId="4" xfId="20" applyFont="1" applyBorder="1" applyAlignment="1">
      <alignment vertical="center"/>
      <protection/>
    </xf>
    <xf numFmtId="164" fontId="36" fillId="0" borderId="6" xfId="20" applyNumberFormat="1" applyFont="1" applyBorder="1" applyAlignment="1">
      <alignment horizontal="center" vertical="center"/>
      <protection/>
    </xf>
    <xf numFmtId="0" fontId="0" fillId="4" borderId="17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4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0" fillId="0" borderId="42" xfId="0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164" fontId="0" fillId="0" borderId="28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49" fontId="42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6" borderId="5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" fontId="0" fillId="0" borderId="10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45" fillId="0" borderId="0" xfId="20" applyFont="1" applyFill="1" applyBorder="1" applyAlignment="1">
      <alignment horizontal="center"/>
      <protection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41" fillId="0" borderId="14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>
      <alignment horizontal="right" vertical="center"/>
    </xf>
    <xf numFmtId="0" fontId="42" fillId="0" borderId="14" xfId="0" applyNumberFormat="1" applyFont="1" applyBorder="1" applyAlignment="1">
      <alignment horizontal="right" vertical="center"/>
    </xf>
    <xf numFmtId="0" fontId="26" fillId="0" borderId="26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6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46" fillId="0" borderId="6" xfId="0" applyNumberFormat="1" applyFont="1" applyFill="1" applyBorder="1" applyAlignment="1" quotePrefix="1">
      <alignment horizontal="center" vertical="center"/>
    </xf>
    <xf numFmtId="164" fontId="4" fillId="0" borderId="6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25" fillId="0" borderId="30" xfId="0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 quotePrefix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31" fillId="0" borderId="0" xfId="20" applyFont="1" applyAlignment="1">
      <alignment vertical="center"/>
      <protection/>
    </xf>
    <xf numFmtId="0" fontId="0" fillId="0" borderId="42" xfId="20" applyFont="1" applyBorder="1">
      <alignment/>
      <protection/>
    </xf>
    <xf numFmtId="0" fontId="0" fillId="0" borderId="0" xfId="20" applyFont="1">
      <alignment/>
      <protection/>
    </xf>
    <xf numFmtId="0" fontId="0" fillId="0" borderId="4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53" xfId="20" applyFont="1" applyBorder="1">
      <alignment/>
      <protection/>
    </xf>
    <xf numFmtId="0" fontId="33" fillId="0" borderId="0" xfId="20" applyFont="1" applyBorder="1" applyAlignment="1">
      <alignment horizontal="center" vertic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/>
      <protection/>
    </xf>
    <xf numFmtId="0" fontId="45" fillId="0" borderId="0" xfId="20" applyFont="1" applyBorder="1" applyAlignment="1">
      <alignment horizontal="center" vertical="center"/>
      <protection/>
    </xf>
    <xf numFmtId="49" fontId="45" fillId="0" borderId="0" xfId="20" applyNumberFormat="1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46" fillId="0" borderId="0" xfId="20" applyFont="1" applyFill="1" applyBorder="1" applyAlignment="1">
      <alignment horizontal="center" vertical="top"/>
      <protection/>
    </xf>
    <xf numFmtId="0" fontId="0" fillId="0" borderId="55" xfId="20" applyFont="1" applyBorder="1">
      <alignment/>
      <protection/>
    </xf>
    <xf numFmtId="0" fontId="4" fillId="0" borderId="56" xfId="20" applyFont="1" applyFill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1" fontId="0" fillId="4" borderId="0" xfId="20" applyNumberFormat="1" applyFont="1" applyFill="1" applyBorder="1" applyAlignment="1">
      <alignment vertical="center"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50" fillId="0" borderId="47" xfId="20" applyNumberFormat="1" applyFont="1" applyBorder="1" applyAlignment="1">
      <alignment horizontal="center" vertical="center"/>
      <protection/>
    </xf>
    <xf numFmtId="1" fontId="36" fillId="0" borderId="4" xfId="20" applyNumberFormat="1" applyFont="1" applyBorder="1" applyAlignment="1">
      <alignment horizontal="center"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1" fillId="0" borderId="14" xfId="0" applyNumberFormat="1" applyFont="1" applyFill="1" applyBorder="1" applyAlignment="1">
      <alignment horizontal="right" vertical="center"/>
    </xf>
    <xf numFmtId="0" fontId="41" fillId="0" borderId="0" xfId="0" applyNumberFormat="1" applyFont="1" applyFill="1" applyBorder="1" applyAlignment="1">
      <alignment horizontal="right" vertical="center"/>
    </xf>
    <xf numFmtId="0" fontId="42" fillId="0" borderId="14" xfId="0" applyNumberFormat="1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 quotePrefix="1">
      <alignment horizontal="center" vertical="center"/>
    </xf>
    <xf numFmtId="0" fontId="0" fillId="0" borderId="5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5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164" fontId="21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5" borderId="60" xfId="20" applyFont="1" applyFill="1" applyBorder="1" applyAlignment="1">
      <alignment horizontal="center" vertical="center"/>
      <protection/>
    </xf>
    <xf numFmtId="0" fontId="4" fillId="5" borderId="61" xfId="20" applyFont="1" applyFill="1" applyBorder="1" applyAlignment="1">
      <alignment horizontal="center" vertical="center"/>
      <protection/>
    </xf>
    <xf numFmtId="0" fontId="4" fillId="5" borderId="62" xfId="20" applyFont="1" applyFill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5" fillId="5" borderId="63" xfId="20" applyFont="1" applyFill="1" applyBorder="1" applyAlignment="1">
      <alignment horizontal="center" vertical="center"/>
      <protection/>
    </xf>
    <xf numFmtId="0" fontId="35" fillId="5" borderId="64" xfId="20" applyFont="1" applyFill="1" applyBorder="1" applyAlignment="1">
      <alignment horizontal="center" vertical="center"/>
      <protection/>
    </xf>
    <xf numFmtId="0" fontId="35" fillId="5" borderId="65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43" fillId="0" borderId="0" xfId="0" applyNumberFormat="1" applyFont="1" applyBorder="1" applyAlignment="1" quotePrefix="1">
      <alignment horizontal="center" vertical="center"/>
    </xf>
    <xf numFmtId="164" fontId="43" fillId="0" borderId="5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43" fillId="0" borderId="0" xfId="0" applyNumberFormat="1" applyFont="1" applyFill="1" applyBorder="1" applyAlignment="1" quotePrefix="1">
      <alignment horizontal="center" vertical="center"/>
    </xf>
    <xf numFmtId="164" fontId="43" fillId="0" borderId="4" xfId="0" applyNumberFormat="1" applyFont="1" applyFill="1" applyBorder="1" applyAlignment="1" quotePrefix="1">
      <alignment horizontal="center" vertical="center"/>
    </xf>
    <xf numFmtId="164" fontId="43" fillId="0" borderId="5" xfId="0" applyNumberFormat="1" applyFont="1" applyFill="1" applyBorder="1" applyAlignment="1" quotePrefix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64" fontId="43" fillId="0" borderId="4" xfId="0" applyNumberFormat="1" applyFont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6" borderId="66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44" fontId="15" fillId="2" borderId="12" xfId="18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67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Dobronín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29</xdr:row>
      <xdr:rowOff>114300</xdr:rowOff>
    </xdr:from>
    <xdr:to>
      <xdr:col>74</xdr:col>
      <xdr:colOff>476250</xdr:colOff>
      <xdr:row>29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33308925" y="7334250"/>
          <a:ext cx="21993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59626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08925" y="59626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74</xdr:col>
      <xdr:colOff>476250</xdr:colOff>
      <xdr:row>26</xdr:row>
      <xdr:rowOff>114300</xdr:rowOff>
    </xdr:to>
    <xdr:sp>
      <xdr:nvSpPr>
        <xdr:cNvPr id="4" name="Line 9"/>
        <xdr:cNvSpPr>
          <a:spLocks/>
        </xdr:cNvSpPr>
      </xdr:nvSpPr>
      <xdr:spPr>
        <a:xfrm flipV="1">
          <a:off x="33337500" y="664845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5" name="Line 10"/>
        <xdr:cNvSpPr>
          <a:spLocks/>
        </xdr:cNvSpPr>
      </xdr:nvSpPr>
      <xdr:spPr>
        <a:xfrm flipV="1">
          <a:off x="14154150" y="66484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6" name="Line 13"/>
        <xdr:cNvSpPr>
          <a:spLocks/>
        </xdr:cNvSpPr>
      </xdr:nvSpPr>
      <xdr:spPr>
        <a:xfrm flipV="1">
          <a:off x="16383000" y="52768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1917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20</xdr:col>
      <xdr:colOff>495300</xdr:colOff>
      <xdr:row>28</xdr:row>
      <xdr:rowOff>38100</xdr:rowOff>
    </xdr:to>
    <xdr:sp>
      <xdr:nvSpPr>
        <xdr:cNvPr id="8" name="Line 16"/>
        <xdr:cNvSpPr>
          <a:spLocks/>
        </xdr:cNvSpPr>
      </xdr:nvSpPr>
      <xdr:spPr>
        <a:xfrm>
          <a:off x="14154150" y="687705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71</xdr:col>
      <xdr:colOff>247650</xdr:colOff>
      <xdr:row>20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33337500" y="52768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Dobronín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1917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21</xdr:row>
      <xdr:rowOff>0</xdr:rowOff>
    </xdr:from>
    <xdr:to>
      <xdr:col>20</xdr:col>
      <xdr:colOff>495300</xdr:colOff>
      <xdr:row>23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11182350" y="53911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76200</xdr:rowOff>
    </xdr:from>
    <xdr:to>
      <xdr:col>19</xdr:col>
      <xdr:colOff>266700</xdr:colOff>
      <xdr:row>26</xdr:row>
      <xdr:rowOff>114300</xdr:rowOff>
    </xdr:to>
    <xdr:sp>
      <xdr:nvSpPr>
        <xdr:cNvPr id="13" name="Line 21"/>
        <xdr:cNvSpPr>
          <a:spLocks/>
        </xdr:cNvSpPr>
      </xdr:nvSpPr>
      <xdr:spPr>
        <a:xfrm>
          <a:off x="13411200" y="6610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76200</xdr:rowOff>
    </xdr:from>
    <xdr:to>
      <xdr:col>72</xdr:col>
      <xdr:colOff>476250</xdr:colOff>
      <xdr:row>29</xdr:row>
      <xdr:rowOff>114300</xdr:rowOff>
    </xdr:to>
    <xdr:sp>
      <xdr:nvSpPr>
        <xdr:cNvPr id="14" name="Line 25"/>
        <xdr:cNvSpPr>
          <a:spLocks/>
        </xdr:cNvSpPr>
      </xdr:nvSpPr>
      <xdr:spPr>
        <a:xfrm flipV="1">
          <a:off x="53092350" y="72961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25</xdr:row>
      <xdr:rowOff>114300</xdr:rowOff>
    </xdr:from>
    <xdr:to>
      <xdr:col>77</xdr:col>
      <xdr:colOff>266700</xdr:colOff>
      <xdr:row>27</xdr:row>
      <xdr:rowOff>114300</xdr:rowOff>
    </xdr:to>
    <xdr:sp>
      <xdr:nvSpPr>
        <xdr:cNvPr id="15" name="Line 27"/>
        <xdr:cNvSpPr>
          <a:spLocks/>
        </xdr:cNvSpPr>
      </xdr:nvSpPr>
      <xdr:spPr>
        <a:xfrm flipV="1">
          <a:off x="56045100" y="641985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20</xdr:row>
      <xdr:rowOff>152400</xdr:rowOff>
    </xdr:from>
    <xdr:to>
      <xdr:col>73</xdr:col>
      <xdr:colOff>247650</xdr:colOff>
      <xdr:row>21</xdr:row>
      <xdr:rowOff>0</xdr:rowOff>
    </xdr:to>
    <xdr:sp>
      <xdr:nvSpPr>
        <xdr:cNvPr id="16" name="Line 29"/>
        <xdr:cNvSpPr>
          <a:spLocks/>
        </xdr:cNvSpPr>
      </xdr:nvSpPr>
      <xdr:spPr>
        <a:xfrm flipH="1" flipV="1">
          <a:off x="5381625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7" name="Line 51"/>
        <xdr:cNvSpPr>
          <a:spLocks/>
        </xdr:cNvSpPr>
      </xdr:nvSpPr>
      <xdr:spPr>
        <a:xfrm flipV="1">
          <a:off x="17868900" y="73342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20</xdr:row>
      <xdr:rowOff>114300</xdr:rowOff>
    </xdr:from>
    <xdr:to>
      <xdr:col>10</xdr:col>
      <xdr:colOff>447675</xdr:colOff>
      <xdr:row>20</xdr:row>
      <xdr:rowOff>114300</xdr:rowOff>
    </xdr:to>
    <xdr:sp>
      <xdr:nvSpPr>
        <xdr:cNvPr id="18" name="Line 85"/>
        <xdr:cNvSpPr>
          <a:spLocks/>
        </xdr:cNvSpPr>
      </xdr:nvSpPr>
      <xdr:spPr>
        <a:xfrm>
          <a:off x="6724650" y="5276850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72</xdr:col>
      <xdr:colOff>476250</xdr:colOff>
      <xdr:row>20</xdr:row>
      <xdr:rowOff>152400</xdr:rowOff>
    </xdr:to>
    <xdr:sp>
      <xdr:nvSpPr>
        <xdr:cNvPr id="19" name="Line 131"/>
        <xdr:cNvSpPr>
          <a:spLocks/>
        </xdr:cNvSpPr>
      </xdr:nvSpPr>
      <xdr:spPr>
        <a:xfrm flipH="1" flipV="1">
          <a:off x="53073300" y="5276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23</xdr:row>
      <xdr:rowOff>114300</xdr:rowOff>
    </xdr:from>
    <xdr:to>
      <xdr:col>81</xdr:col>
      <xdr:colOff>276225</xdr:colOff>
      <xdr:row>26</xdr:row>
      <xdr:rowOff>0</xdr:rowOff>
    </xdr:to>
    <xdr:sp>
      <xdr:nvSpPr>
        <xdr:cNvPr id="20" name="Line 132"/>
        <xdr:cNvSpPr>
          <a:spLocks/>
        </xdr:cNvSpPr>
      </xdr:nvSpPr>
      <xdr:spPr>
        <a:xfrm flipV="1">
          <a:off x="56788050" y="596265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26</xdr:row>
      <xdr:rowOff>0</xdr:rowOff>
    </xdr:from>
    <xdr:to>
      <xdr:col>76</xdr:col>
      <xdr:colOff>476250</xdr:colOff>
      <xdr:row>26</xdr:row>
      <xdr:rowOff>76200</xdr:rowOff>
    </xdr:to>
    <xdr:sp>
      <xdr:nvSpPr>
        <xdr:cNvPr id="21" name="Line 149"/>
        <xdr:cNvSpPr>
          <a:spLocks/>
        </xdr:cNvSpPr>
      </xdr:nvSpPr>
      <xdr:spPr>
        <a:xfrm flipV="1">
          <a:off x="56045100" y="6534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76200</xdr:rowOff>
    </xdr:from>
    <xdr:to>
      <xdr:col>75</xdr:col>
      <xdr:colOff>247650</xdr:colOff>
      <xdr:row>26</xdr:row>
      <xdr:rowOff>114300</xdr:rowOff>
    </xdr:to>
    <xdr:sp>
      <xdr:nvSpPr>
        <xdr:cNvPr id="22" name="Line 150"/>
        <xdr:cNvSpPr>
          <a:spLocks/>
        </xdr:cNvSpPr>
      </xdr:nvSpPr>
      <xdr:spPr>
        <a:xfrm flipV="1">
          <a:off x="55302150" y="6610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114300</xdr:rowOff>
    </xdr:from>
    <xdr:to>
      <xdr:col>17</xdr:col>
      <xdr:colOff>266700</xdr:colOff>
      <xdr:row>26</xdr:row>
      <xdr:rowOff>0</xdr:rowOff>
    </xdr:to>
    <xdr:sp>
      <xdr:nvSpPr>
        <xdr:cNvPr id="23" name="Line 192"/>
        <xdr:cNvSpPr>
          <a:spLocks/>
        </xdr:cNvSpPr>
      </xdr:nvSpPr>
      <xdr:spPr>
        <a:xfrm>
          <a:off x="8953500" y="59626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5848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5" name="Line 456"/>
        <xdr:cNvSpPr>
          <a:spLocks/>
        </xdr:cNvSpPr>
      </xdr:nvSpPr>
      <xdr:spPr>
        <a:xfrm>
          <a:off x="571500" y="5962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19</xdr:col>
      <xdr:colOff>266700</xdr:colOff>
      <xdr:row>27</xdr:row>
      <xdr:rowOff>114300</xdr:rowOff>
    </xdr:to>
    <xdr:sp>
      <xdr:nvSpPr>
        <xdr:cNvPr id="26" name="Line 476"/>
        <xdr:cNvSpPr>
          <a:spLocks/>
        </xdr:cNvSpPr>
      </xdr:nvSpPr>
      <xdr:spPr>
        <a:xfrm>
          <a:off x="11925300" y="64198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21</xdr:row>
      <xdr:rowOff>0</xdr:rowOff>
    </xdr:from>
    <xdr:to>
      <xdr:col>78</xdr:col>
      <xdr:colOff>495300</xdr:colOff>
      <xdr:row>23</xdr:row>
      <xdr:rowOff>114300</xdr:rowOff>
    </xdr:to>
    <xdr:sp>
      <xdr:nvSpPr>
        <xdr:cNvPr id="27" name="Line 505"/>
        <xdr:cNvSpPr>
          <a:spLocks/>
        </xdr:cNvSpPr>
      </xdr:nvSpPr>
      <xdr:spPr>
        <a:xfrm flipH="1" flipV="1">
          <a:off x="54559200" y="53911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866775</xdr:colOff>
      <xdr:row>35</xdr:row>
      <xdr:rowOff>9525</xdr:rowOff>
    </xdr:from>
    <xdr:to>
      <xdr:col>50</xdr:col>
      <xdr:colOff>619125</xdr:colOff>
      <xdr:row>37</xdr:row>
      <xdr:rowOff>9525</xdr:rowOff>
    </xdr:to>
    <xdr:pic>
      <xdr:nvPicPr>
        <xdr:cNvPr id="2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75975" y="86010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5848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30" name="Line 560"/>
        <xdr:cNvSpPr>
          <a:spLocks/>
        </xdr:cNvSpPr>
      </xdr:nvSpPr>
      <xdr:spPr>
        <a:xfrm>
          <a:off x="64770000" y="5962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19</xdr:row>
      <xdr:rowOff>114300</xdr:rowOff>
    </xdr:from>
    <xdr:to>
      <xdr:col>7</xdr:col>
      <xdr:colOff>266700</xdr:colOff>
      <xdr:row>20</xdr:row>
      <xdr:rowOff>0</xdr:rowOff>
    </xdr:to>
    <xdr:sp>
      <xdr:nvSpPr>
        <xdr:cNvPr id="31" name="Line 566"/>
        <xdr:cNvSpPr>
          <a:spLocks/>
        </xdr:cNvSpPr>
      </xdr:nvSpPr>
      <xdr:spPr>
        <a:xfrm>
          <a:off x="4476750" y="504825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20</xdr:row>
      <xdr:rowOff>0</xdr:rowOff>
    </xdr:from>
    <xdr:to>
      <xdr:col>8</xdr:col>
      <xdr:colOff>495300</xdr:colOff>
      <xdr:row>20</xdr:row>
      <xdr:rowOff>76200</xdr:rowOff>
    </xdr:to>
    <xdr:sp>
      <xdr:nvSpPr>
        <xdr:cNvPr id="32" name="Line 567"/>
        <xdr:cNvSpPr>
          <a:spLocks/>
        </xdr:cNvSpPr>
      </xdr:nvSpPr>
      <xdr:spPr>
        <a:xfrm>
          <a:off x="5238750" y="5162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57150</xdr:rowOff>
    </xdr:from>
    <xdr:to>
      <xdr:col>6</xdr:col>
      <xdr:colOff>476250</xdr:colOff>
      <xdr:row>19</xdr:row>
      <xdr:rowOff>114300</xdr:rowOff>
    </xdr:to>
    <xdr:sp>
      <xdr:nvSpPr>
        <xdr:cNvPr id="33" name="Line 568"/>
        <xdr:cNvSpPr>
          <a:spLocks/>
        </xdr:cNvSpPr>
      </xdr:nvSpPr>
      <xdr:spPr>
        <a:xfrm>
          <a:off x="2247900" y="4533900"/>
          <a:ext cx="2228850" cy="514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32</xdr:row>
      <xdr:rowOff>114300</xdr:rowOff>
    </xdr:from>
    <xdr:to>
      <xdr:col>63</xdr:col>
      <xdr:colOff>247650</xdr:colOff>
      <xdr:row>32</xdr:row>
      <xdr:rowOff>114300</xdr:rowOff>
    </xdr:to>
    <xdr:sp>
      <xdr:nvSpPr>
        <xdr:cNvPr id="34" name="Line 754"/>
        <xdr:cNvSpPr>
          <a:spLocks/>
        </xdr:cNvSpPr>
      </xdr:nvSpPr>
      <xdr:spPr>
        <a:xfrm flipV="1">
          <a:off x="33099375" y="8020050"/>
          <a:ext cx="14030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35" name="Line 755"/>
        <xdr:cNvSpPr>
          <a:spLocks/>
        </xdr:cNvSpPr>
      </xdr:nvSpPr>
      <xdr:spPr>
        <a:xfrm flipV="1">
          <a:off x="19354800" y="8020050"/>
          <a:ext cx="13306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385000" y="5848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5162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22</xdr:col>
      <xdr:colOff>495300</xdr:colOff>
      <xdr:row>30</xdr:row>
      <xdr:rowOff>114300</xdr:rowOff>
    </xdr:from>
    <xdr:to>
      <xdr:col>23</xdr:col>
      <xdr:colOff>266700</xdr:colOff>
      <xdr:row>31</xdr:row>
      <xdr:rowOff>85725</xdr:rowOff>
    </xdr:to>
    <xdr:sp>
      <xdr:nvSpPr>
        <xdr:cNvPr id="40" name="Line 766"/>
        <xdr:cNvSpPr>
          <a:spLocks/>
        </xdr:cNvSpPr>
      </xdr:nvSpPr>
      <xdr:spPr>
        <a:xfrm>
          <a:off x="16383000" y="75628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76200</xdr:rowOff>
    </xdr:from>
    <xdr:to>
      <xdr:col>26</xdr:col>
      <xdr:colOff>495300</xdr:colOff>
      <xdr:row>32</xdr:row>
      <xdr:rowOff>114300</xdr:rowOff>
    </xdr:to>
    <xdr:sp>
      <xdr:nvSpPr>
        <xdr:cNvPr id="41" name="Line 767"/>
        <xdr:cNvSpPr>
          <a:spLocks/>
        </xdr:cNvSpPr>
      </xdr:nvSpPr>
      <xdr:spPr>
        <a:xfrm>
          <a:off x="18611850" y="7981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20</xdr:row>
      <xdr:rowOff>152400</xdr:rowOff>
    </xdr:from>
    <xdr:to>
      <xdr:col>21</xdr:col>
      <xdr:colOff>266700</xdr:colOff>
      <xdr:row>21</xdr:row>
      <xdr:rowOff>0</xdr:rowOff>
    </xdr:to>
    <xdr:sp>
      <xdr:nvSpPr>
        <xdr:cNvPr id="42" name="Line 772"/>
        <xdr:cNvSpPr>
          <a:spLocks/>
        </xdr:cNvSpPr>
      </xdr:nvSpPr>
      <xdr:spPr>
        <a:xfrm flipV="1">
          <a:off x="1489710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114300</xdr:rowOff>
    </xdr:from>
    <xdr:to>
      <xdr:col>22</xdr:col>
      <xdr:colOff>495300</xdr:colOff>
      <xdr:row>20</xdr:row>
      <xdr:rowOff>152400</xdr:rowOff>
    </xdr:to>
    <xdr:sp>
      <xdr:nvSpPr>
        <xdr:cNvPr id="43" name="Line 773"/>
        <xdr:cNvSpPr>
          <a:spLocks/>
        </xdr:cNvSpPr>
      </xdr:nvSpPr>
      <xdr:spPr>
        <a:xfrm flipV="1">
          <a:off x="15640050" y="5276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114300</xdr:rowOff>
    </xdr:from>
    <xdr:to>
      <xdr:col>70</xdr:col>
      <xdr:colOff>495300</xdr:colOff>
      <xdr:row>32</xdr:row>
      <xdr:rowOff>0</xdr:rowOff>
    </xdr:to>
    <xdr:sp>
      <xdr:nvSpPr>
        <xdr:cNvPr id="44" name="Line 777"/>
        <xdr:cNvSpPr>
          <a:spLocks/>
        </xdr:cNvSpPr>
      </xdr:nvSpPr>
      <xdr:spPr>
        <a:xfrm flipV="1">
          <a:off x="48615600" y="73342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73</xdr:col>
      <xdr:colOff>247650</xdr:colOff>
      <xdr:row>29</xdr:row>
      <xdr:rowOff>76200</xdr:rowOff>
    </xdr:to>
    <xdr:sp>
      <xdr:nvSpPr>
        <xdr:cNvPr id="45" name="Line 778"/>
        <xdr:cNvSpPr>
          <a:spLocks/>
        </xdr:cNvSpPr>
      </xdr:nvSpPr>
      <xdr:spPr>
        <a:xfrm flipV="1">
          <a:off x="53816250" y="7219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22</xdr:col>
      <xdr:colOff>495300</xdr:colOff>
      <xdr:row>30</xdr:row>
      <xdr:rowOff>114300</xdr:rowOff>
    </xdr:to>
    <xdr:sp>
      <xdr:nvSpPr>
        <xdr:cNvPr id="46" name="Line 33"/>
        <xdr:cNvSpPr>
          <a:spLocks/>
        </xdr:cNvSpPr>
      </xdr:nvSpPr>
      <xdr:spPr>
        <a:xfrm>
          <a:off x="14154150" y="68770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7" name="Line 34"/>
        <xdr:cNvSpPr>
          <a:spLocks/>
        </xdr:cNvSpPr>
      </xdr:nvSpPr>
      <xdr:spPr>
        <a:xfrm flipH="1">
          <a:off x="60245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8" name="Line 35"/>
        <xdr:cNvSpPr>
          <a:spLocks/>
        </xdr:cNvSpPr>
      </xdr:nvSpPr>
      <xdr:spPr>
        <a:xfrm flipH="1">
          <a:off x="60245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9" name="Line 36"/>
        <xdr:cNvSpPr>
          <a:spLocks/>
        </xdr:cNvSpPr>
      </xdr:nvSpPr>
      <xdr:spPr>
        <a:xfrm flipH="1">
          <a:off x="60245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50" name="Line 37"/>
        <xdr:cNvSpPr>
          <a:spLocks/>
        </xdr:cNvSpPr>
      </xdr:nvSpPr>
      <xdr:spPr>
        <a:xfrm flipH="1">
          <a:off x="60245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152400</xdr:rowOff>
    </xdr:from>
    <xdr:to>
      <xdr:col>76</xdr:col>
      <xdr:colOff>476250</xdr:colOff>
      <xdr:row>30</xdr:row>
      <xdr:rowOff>0</xdr:rowOff>
    </xdr:to>
    <xdr:sp>
      <xdr:nvSpPr>
        <xdr:cNvPr id="51" name="Line 39"/>
        <xdr:cNvSpPr>
          <a:spLocks/>
        </xdr:cNvSpPr>
      </xdr:nvSpPr>
      <xdr:spPr>
        <a:xfrm flipH="1" flipV="1">
          <a:off x="56045100" y="73723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114300</xdr:rowOff>
    </xdr:from>
    <xdr:to>
      <xdr:col>75</xdr:col>
      <xdr:colOff>247650</xdr:colOff>
      <xdr:row>29</xdr:row>
      <xdr:rowOff>152400</xdr:rowOff>
    </xdr:to>
    <xdr:sp>
      <xdr:nvSpPr>
        <xdr:cNvPr id="52" name="Line 40"/>
        <xdr:cNvSpPr>
          <a:spLocks/>
        </xdr:cNvSpPr>
      </xdr:nvSpPr>
      <xdr:spPr>
        <a:xfrm flipH="1" flipV="1">
          <a:off x="55302150" y="73342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7905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1485900" cy="457200"/>
    <xdr:sp>
      <xdr:nvSpPr>
        <xdr:cNvPr id="54" name="text 3"/>
        <xdr:cNvSpPr txBox="1">
          <a:spLocks noChangeArrowheads="1"/>
        </xdr:cNvSpPr>
      </xdr:nvSpPr>
      <xdr:spPr>
        <a:xfrm>
          <a:off x="60769500" y="8820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Polná n</a:t>
          </a:r>
        </a:p>
      </xdr:txBody>
    </xdr:sp>
    <xdr:clientData/>
  </xdr:oneCellAnchor>
  <xdr:oneCellAnchor>
    <xdr:from>
      <xdr:col>86</xdr:col>
      <xdr:colOff>0</xdr:colOff>
      <xdr:row>18</xdr:row>
      <xdr:rowOff>0</xdr:rowOff>
    </xdr:from>
    <xdr:ext cx="1485900" cy="457200"/>
    <xdr:sp>
      <xdr:nvSpPr>
        <xdr:cNvPr id="55" name="text 3"/>
        <xdr:cNvSpPr txBox="1">
          <a:spLocks noChangeArrowheads="1"/>
        </xdr:cNvSpPr>
      </xdr:nvSpPr>
      <xdr:spPr>
        <a:xfrm>
          <a:off x="63741300" y="4705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Šlapanov</a:t>
          </a:r>
        </a:p>
      </xdr:txBody>
    </xdr:sp>
    <xdr:clientData/>
  </xdr:oneCellAnchor>
  <xdr:twoCellAnchor>
    <xdr:from>
      <xdr:col>65</xdr:col>
      <xdr:colOff>247650</xdr:colOff>
      <xdr:row>31</xdr:row>
      <xdr:rowOff>114300</xdr:rowOff>
    </xdr:from>
    <xdr:to>
      <xdr:col>66</xdr:col>
      <xdr:colOff>476250</xdr:colOff>
      <xdr:row>32</xdr:row>
      <xdr:rowOff>152400</xdr:rowOff>
    </xdr:to>
    <xdr:sp>
      <xdr:nvSpPr>
        <xdr:cNvPr id="56" name="Line 147"/>
        <xdr:cNvSpPr>
          <a:spLocks/>
        </xdr:cNvSpPr>
      </xdr:nvSpPr>
      <xdr:spPr>
        <a:xfrm flipV="1">
          <a:off x="48615600" y="779145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38100</xdr:rowOff>
    </xdr:from>
    <xdr:to>
      <xdr:col>63</xdr:col>
      <xdr:colOff>247650</xdr:colOff>
      <xdr:row>38</xdr:row>
      <xdr:rowOff>114300</xdr:rowOff>
    </xdr:to>
    <xdr:sp>
      <xdr:nvSpPr>
        <xdr:cNvPr id="57" name="Line 148"/>
        <xdr:cNvSpPr>
          <a:spLocks/>
        </xdr:cNvSpPr>
      </xdr:nvSpPr>
      <xdr:spPr>
        <a:xfrm flipV="1">
          <a:off x="46386750" y="8858250"/>
          <a:ext cx="74295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32</xdr:row>
      <xdr:rowOff>76200</xdr:rowOff>
    </xdr:from>
    <xdr:to>
      <xdr:col>64</xdr:col>
      <xdr:colOff>476250</xdr:colOff>
      <xdr:row>34</xdr:row>
      <xdr:rowOff>114300</xdr:rowOff>
    </xdr:to>
    <xdr:sp>
      <xdr:nvSpPr>
        <xdr:cNvPr id="58" name="Line 155"/>
        <xdr:cNvSpPr>
          <a:spLocks/>
        </xdr:cNvSpPr>
      </xdr:nvSpPr>
      <xdr:spPr>
        <a:xfrm flipV="1">
          <a:off x="45643800" y="7981950"/>
          <a:ext cx="2228850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114300</xdr:rowOff>
    </xdr:from>
    <xdr:to>
      <xdr:col>61</xdr:col>
      <xdr:colOff>247650</xdr:colOff>
      <xdr:row>35</xdr:row>
      <xdr:rowOff>0</xdr:rowOff>
    </xdr:to>
    <xdr:sp>
      <xdr:nvSpPr>
        <xdr:cNvPr id="59" name="Line 156"/>
        <xdr:cNvSpPr>
          <a:spLocks/>
        </xdr:cNvSpPr>
      </xdr:nvSpPr>
      <xdr:spPr>
        <a:xfrm flipV="1">
          <a:off x="44900850" y="8477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0</xdr:rowOff>
    </xdr:from>
    <xdr:to>
      <xdr:col>60</xdr:col>
      <xdr:colOff>476250</xdr:colOff>
      <xdr:row>35</xdr:row>
      <xdr:rowOff>76200</xdr:rowOff>
    </xdr:to>
    <xdr:sp>
      <xdr:nvSpPr>
        <xdr:cNvPr id="60" name="Line 157"/>
        <xdr:cNvSpPr>
          <a:spLocks/>
        </xdr:cNvSpPr>
      </xdr:nvSpPr>
      <xdr:spPr>
        <a:xfrm flipV="1">
          <a:off x="44157900" y="8591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35</xdr:row>
      <xdr:rowOff>114300</xdr:rowOff>
    </xdr:from>
    <xdr:to>
      <xdr:col>58</xdr:col>
      <xdr:colOff>476250</xdr:colOff>
      <xdr:row>35</xdr:row>
      <xdr:rowOff>114300</xdr:rowOff>
    </xdr:to>
    <xdr:sp>
      <xdr:nvSpPr>
        <xdr:cNvPr id="61" name="Line 158"/>
        <xdr:cNvSpPr>
          <a:spLocks/>
        </xdr:cNvSpPr>
      </xdr:nvSpPr>
      <xdr:spPr>
        <a:xfrm>
          <a:off x="41405175" y="8705850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35</xdr:row>
      <xdr:rowOff>0</xdr:rowOff>
    </xdr:from>
    <xdr:to>
      <xdr:col>56</xdr:col>
      <xdr:colOff>0</xdr:colOff>
      <xdr:row>36</xdr:row>
      <xdr:rowOff>0</xdr:rowOff>
    </xdr:to>
    <xdr:sp>
      <xdr:nvSpPr>
        <xdr:cNvPr id="62" name="TextBox 163"/>
        <xdr:cNvSpPr txBox="1">
          <a:spLocks noChangeArrowheads="1"/>
        </xdr:cNvSpPr>
      </xdr:nvSpPr>
      <xdr:spPr>
        <a:xfrm>
          <a:off x="40938450" y="8591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oneCellAnchor>
    <xdr:from>
      <xdr:col>57</xdr:col>
      <xdr:colOff>0</xdr:colOff>
      <xdr:row>34</xdr:row>
      <xdr:rowOff>219075</xdr:rowOff>
    </xdr:from>
    <xdr:ext cx="514350" cy="238125"/>
    <xdr:sp>
      <xdr:nvSpPr>
        <xdr:cNvPr id="63" name="text 7125"/>
        <xdr:cNvSpPr txBox="1">
          <a:spLocks noChangeArrowheads="1"/>
        </xdr:cNvSpPr>
      </xdr:nvSpPr>
      <xdr:spPr>
        <a:xfrm>
          <a:off x="42424350" y="8582025"/>
          <a:ext cx="5143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64" name="Line 254"/>
        <xdr:cNvSpPr>
          <a:spLocks/>
        </xdr:cNvSpPr>
      </xdr:nvSpPr>
      <xdr:spPr>
        <a:xfrm flipH="1">
          <a:off x="3476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65" name="Line 255"/>
        <xdr:cNvSpPr>
          <a:spLocks/>
        </xdr:cNvSpPr>
      </xdr:nvSpPr>
      <xdr:spPr>
        <a:xfrm flipH="1">
          <a:off x="3476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66" name="Line 256"/>
        <xdr:cNvSpPr>
          <a:spLocks/>
        </xdr:cNvSpPr>
      </xdr:nvSpPr>
      <xdr:spPr>
        <a:xfrm flipH="1">
          <a:off x="3476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67" name="Line 257"/>
        <xdr:cNvSpPr>
          <a:spLocks/>
        </xdr:cNvSpPr>
      </xdr:nvSpPr>
      <xdr:spPr>
        <a:xfrm flipH="1">
          <a:off x="3476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68" name="Line 258"/>
        <xdr:cNvSpPr>
          <a:spLocks/>
        </xdr:cNvSpPr>
      </xdr:nvSpPr>
      <xdr:spPr>
        <a:xfrm flipH="1">
          <a:off x="34766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69" name="Line 259"/>
        <xdr:cNvSpPr>
          <a:spLocks/>
        </xdr:cNvSpPr>
      </xdr:nvSpPr>
      <xdr:spPr>
        <a:xfrm flipH="1">
          <a:off x="34766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70" name="Line 260"/>
        <xdr:cNvSpPr>
          <a:spLocks/>
        </xdr:cNvSpPr>
      </xdr:nvSpPr>
      <xdr:spPr>
        <a:xfrm flipH="1">
          <a:off x="34766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71" name="Line 261"/>
        <xdr:cNvSpPr>
          <a:spLocks/>
        </xdr:cNvSpPr>
      </xdr:nvSpPr>
      <xdr:spPr>
        <a:xfrm flipH="1">
          <a:off x="34766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72" name="Line 262"/>
        <xdr:cNvSpPr>
          <a:spLocks/>
        </xdr:cNvSpPr>
      </xdr:nvSpPr>
      <xdr:spPr>
        <a:xfrm flipH="1">
          <a:off x="2514600" y="175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73" name="Line 263"/>
        <xdr:cNvSpPr>
          <a:spLocks/>
        </xdr:cNvSpPr>
      </xdr:nvSpPr>
      <xdr:spPr>
        <a:xfrm flipH="1">
          <a:off x="3476625" y="174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74" name="Line 264"/>
        <xdr:cNvSpPr>
          <a:spLocks/>
        </xdr:cNvSpPr>
      </xdr:nvSpPr>
      <xdr:spPr>
        <a:xfrm flipH="1">
          <a:off x="2514600" y="175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75" name="Line 265"/>
        <xdr:cNvSpPr>
          <a:spLocks/>
        </xdr:cNvSpPr>
      </xdr:nvSpPr>
      <xdr:spPr>
        <a:xfrm flipH="1">
          <a:off x="3476625" y="174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19050</xdr:rowOff>
    </xdr:from>
    <xdr:to>
      <xdr:col>83</xdr:col>
      <xdr:colOff>504825</xdr:colOff>
      <xdr:row>4</xdr:row>
      <xdr:rowOff>19050</xdr:rowOff>
    </xdr:to>
    <xdr:sp>
      <xdr:nvSpPr>
        <xdr:cNvPr id="76" name="Line 266"/>
        <xdr:cNvSpPr>
          <a:spLocks/>
        </xdr:cNvSpPr>
      </xdr:nvSpPr>
      <xdr:spPr>
        <a:xfrm flipH="1">
          <a:off x="617315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9525</xdr:rowOff>
    </xdr:from>
    <xdr:to>
      <xdr:col>84</xdr:col>
      <xdr:colOff>9525</xdr:colOff>
      <xdr:row>4</xdr:row>
      <xdr:rowOff>9525</xdr:rowOff>
    </xdr:to>
    <xdr:sp>
      <xdr:nvSpPr>
        <xdr:cNvPr id="77" name="Line 267"/>
        <xdr:cNvSpPr>
          <a:spLocks/>
        </xdr:cNvSpPr>
      </xdr:nvSpPr>
      <xdr:spPr>
        <a:xfrm flipH="1">
          <a:off x="617315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19050</xdr:rowOff>
    </xdr:from>
    <xdr:to>
      <xdr:col>83</xdr:col>
      <xdr:colOff>504825</xdr:colOff>
      <xdr:row>4</xdr:row>
      <xdr:rowOff>19050</xdr:rowOff>
    </xdr:to>
    <xdr:sp>
      <xdr:nvSpPr>
        <xdr:cNvPr id="78" name="Line 268"/>
        <xdr:cNvSpPr>
          <a:spLocks/>
        </xdr:cNvSpPr>
      </xdr:nvSpPr>
      <xdr:spPr>
        <a:xfrm flipH="1">
          <a:off x="617315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9525</xdr:rowOff>
    </xdr:from>
    <xdr:to>
      <xdr:col>84</xdr:col>
      <xdr:colOff>9525</xdr:colOff>
      <xdr:row>4</xdr:row>
      <xdr:rowOff>9525</xdr:rowOff>
    </xdr:to>
    <xdr:sp>
      <xdr:nvSpPr>
        <xdr:cNvPr id="79" name="Line 269"/>
        <xdr:cNvSpPr>
          <a:spLocks/>
        </xdr:cNvSpPr>
      </xdr:nvSpPr>
      <xdr:spPr>
        <a:xfrm flipH="1">
          <a:off x="617315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19050</xdr:rowOff>
    </xdr:from>
    <xdr:to>
      <xdr:col>83</xdr:col>
      <xdr:colOff>504825</xdr:colOff>
      <xdr:row>5</xdr:row>
      <xdr:rowOff>19050</xdr:rowOff>
    </xdr:to>
    <xdr:sp>
      <xdr:nvSpPr>
        <xdr:cNvPr id="80" name="Line 270"/>
        <xdr:cNvSpPr>
          <a:spLocks/>
        </xdr:cNvSpPr>
      </xdr:nvSpPr>
      <xdr:spPr>
        <a:xfrm flipH="1">
          <a:off x="617315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9525</xdr:rowOff>
    </xdr:from>
    <xdr:to>
      <xdr:col>84</xdr:col>
      <xdr:colOff>9525</xdr:colOff>
      <xdr:row>5</xdr:row>
      <xdr:rowOff>9525</xdr:rowOff>
    </xdr:to>
    <xdr:sp>
      <xdr:nvSpPr>
        <xdr:cNvPr id="81" name="Line 271"/>
        <xdr:cNvSpPr>
          <a:spLocks/>
        </xdr:cNvSpPr>
      </xdr:nvSpPr>
      <xdr:spPr>
        <a:xfrm flipH="1">
          <a:off x="617315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19050</xdr:rowOff>
    </xdr:from>
    <xdr:to>
      <xdr:col>83</xdr:col>
      <xdr:colOff>504825</xdr:colOff>
      <xdr:row>5</xdr:row>
      <xdr:rowOff>19050</xdr:rowOff>
    </xdr:to>
    <xdr:sp>
      <xdr:nvSpPr>
        <xdr:cNvPr id="82" name="Line 272"/>
        <xdr:cNvSpPr>
          <a:spLocks/>
        </xdr:cNvSpPr>
      </xdr:nvSpPr>
      <xdr:spPr>
        <a:xfrm flipH="1">
          <a:off x="617315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9525</xdr:rowOff>
    </xdr:from>
    <xdr:to>
      <xdr:col>84</xdr:col>
      <xdr:colOff>9525</xdr:colOff>
      <xdr:row>5</xdr:row>
      <xdr:rowOff>9525</xdr:rowOff>
    </xdr:to>
    <xdr:sp>
      <xdr:nvSpPr>
        <xdr:cNvPr id="83" name="Line 273"/>
        <xdr:cNvSpPr>
          <a:spLocks/>
        </xdr:cNvSpPr>
      </xdr:nvSpPr>
      <xdr:spPr>
        <a:xfrm flipH="1">
          <a:off x="617315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</xdr:row>
      <xdr:rowOff>19050</xdr:rowOff>
    </xdr:from>
    <xdr:to>
      <xdr:col>82</xdr:col>
      <xdr:colOff>504825</xdr:colOff>
      <xdr:row>6</xdr:row>
      <xdr:rowOff>19050</xdr:rowOff>
    </xdr:to>
    <xdr:sp>
      <xdr:nvSpPr>
        <xdr:cNvPr id="84" name="Line 274"/>
        <xdr:cNvSpPr>
          <a:spLocks/>
        </xdr:cNvSpPr>
      </xdr:nvSpPr>
      <xdr:spPr>
        <a:xfrm flipH="1">
          <a:off x="60769500" y="175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</xdr:row>
      <xdr:rowOff>9525</xdr:rowOff>
    </xdr:from>
    <xdr:to>
      <xdr:col>84</xdr:col>
      <xdr:colOff>9525</xdr:colOff>
      <xdr:row>6</xdr:row>
      <xdr:rowOff>9525</xdr:rowOff>
    </xdr:to>
    <xdr:sp>
      <xdr:nvSpPr>
        <xdr:cNvPr id="85" name="Line 275"/>
        <xdr:cNvSpPr>
          <a:spLocks/>
        </xdr:cNvSpPr>
      </xdr:nvSpPr>
      <xdr:spPr>
        <a:xfrm flipH="1">
          <a:off x="61731525" y="174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</xdr:row>
      <xdr:rowOff>19050</xdr:rowOff>
    </xdr:from>
    <xdr:to>
      <xdr:col>82</xdr:col>
      <xdr:colOff>504825</xdr:colOff>
      <xdr:row>6</xdr:row>
      <xdr:rowOff>19050</xdr:rowOff>
    </xdr:to>
    <xdr:sp>
      <xdr:nvSpPr>
        <xdr:cNvPr id="86" name="Line 276"/>
        <xdr:cNvSpPr>
          <a:spLocks/>
        </xdr:cNvSpPr>
      </xdr:nvSpPr>
      <xdr:spPr>
        <a:xfrm flipH="1">
          <a:off x="60769500" y="175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</xdr:row>
      <xdr:rowOff>9525</xdr:rowOff>
    </xdr:from>
    <xdr:to>
      <xdr:col>84</xdr:col>
      <xdr:colOff>9525</xdr:colOff>
      <xdr:row>6</xdr:row>
      <xdr:rowOff>9525</xdr:rowOff>
    </xdr:to>
    <xdr:sp>
      <xdr:nvSpPr>
        <xdr:cNvPr id="87" name="Line 277"/>
        <xdr:cNvSpPr>
          <a:spLocks/>
        </xdr:cNvSpPr>
      </xdr:nvSpPr>
      <xdr:spPr>
        <a:xfrm flipH="1">
          <a:off x="61731525" y="174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0</xdr:rowOff>
    </xdr:from>
    <xdr:to>
      <xdr:col>65</xdr:col>
      <xdr:colOff>247650</xdr:colOff>
      <xdr:row>32</xdr:row>
      <xdr:rowOff>76200</xdr:rowOff>
    </xdr:to>
    <xdr:sp>
      <xdr:nvSpPr>
        <xdr:cNvPr id="88" name="Line 286"/>
        <xdr:cNvSpPr>
          <a:spLocks/>
        </xdr:cNvSpPr>
      </xdr:nvSpPr>
      <xdr:spPr>
        <a:xfrm flipV="1">
          <a:off x="47872650" y="7905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371475</xdr:colOff>
      <xdr:row>35</xdr:row>
      <xdr:rowOff>19050</xdr:rowOff>
    </xdr:from>
    <xdr:to>
      <xdr:col>46</xdr:col>
      <xdr:colOff>590550</xdr:colOff>
      <xdr:row>37</xdr:row>
      <xdr:rowOff>0</xdr:rowOff>
    </xdr:to>
    <xdr:grpSp>
      <xdr:nvGrpSpPr>
        <xdr:cNvPr id="89" name="Group 308"/>
        <xdr:cNvGrpSpPr>
          <a:grpSpLocks noChangeAspect="1"/>
        </xdr:cNvGrpSpPr>
      </xdr:nvGrpSpPr>
      <xdr:grpSpPr>
        <a:xfrm>
          <a:off x="34394775" y="8610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90" name="Line 3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3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3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AutoShape 3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76200</xdr:rowOff>
    </xdr:to>
    <xdr:sp>
      <xdr:nvSpPr>
        <xdr:cNvPr id="94" name="Line 464"/>
        <xdr:cNvSpPr>
          <a:spLocks/>
        </xdr:cNvSpPr>
      </xdr:nvSpPr>
      <xdr:spPr>
        <a:xfrm>
          <a:off x="12668250" y="6534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20</xdr:row>
      <xdr:rowOff>76200</xdr:rowOff>
    </xdr:from>
    <xdr:to>
      <xdr:col>9</xdr:col>
      <xdr:colOff>266700</xdr:colOff>
      <xdr:row>20</xdr:row>
      <xdr:rowOff>114300</xdr:rowOff>
    </xdr:to>
    <xdr:sp>
      <xdr:nvSpPr>
        <xdr:cNvPr id="95" name="Line 465"/>
        <xdr:cNvSpPr>
          <a:spLocks/>
        </xdr:cNvSpPr>
      </xdr:nvSpPr>
      <xdr:spPr>
        <a:xfrm>
          <a:off x="5981700" y="5238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0</xdr:rowOff>
    </xdr:from>
    <xdr:to>
      <xdr:col>25</xdr:col>
      <xdr:colOff>266700</xdr:colOff>
      <xdr:row>32</xdr:row>
      <xdr:rowOff>76200</xdr:rowOff>
    </xdr:to>
    <xdr:sp>
      <xdr:nvSpPr>
        <xdr:cNvPr id="96" name="Line 466"/>
        <xdr:cNvSpPr>
          <a:spLocks/>
        </xdr:cNvSpPr>
      </xdr:nvSpPr>
      <xdr:spPr>
        <a:xfrm>
          <a:off x="17868900" y="7905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85725</xdr:rowOff>
    </xdr:from>
    <xdr:to>
      <xdr:col>24</xdr:col>
      <xdr:colOff>495300</xdr:colOff>
      <xdr:row>32</xdr:row>
      <xdr:rowOff>0</xdr:rowOff>
    </xdr:to>
    <xdr:sp>
      <xdr:nvSpPr>
        <xdr:cNvPr id="97" name="Line 467"/>
        <xdr:cNvSpPr>
          <a:spLocks/>
        </xdr:cNvSpPr>
      </xdr:nvSpPr>
      <xdr:spPr>
        <a:xfrm>
          <a:off x="17125950" y="7762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76200</xdr:rowOff>
    </xdr:from>
    <xdr:to>
      <xdr:col>59</xdr:col>
      <xdr:colOff>247650</xdr:colOff>
      <xdr:row>35</xdr:row>
      <xdr:rowOff>114300</xdr:rowOff>
    </xdr:to>
    <xdr:sp>
      <xdr:nvSpPr>
        <xdr:cNvPr id="98" name="Line 469"/>
        <xdr:cNvSpPr>
          <a:spLocks/>
        </xdr:cNvSpPr>
      </xdr:nvSpPr>
      <xdr:spPr>
        <a:xfrm flipV="1">
          <a:off x="43414950" y="8667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38100</xdr:rowOff>
    </xdr:from>
    <xdr:to>
      <xdr:col>21</xdr:col>
      <xdr:colOff>266700</xdr:colOff>
      <xdr:row>28</xdr:row>
      <xdr:rowOff>152400</xdr:rowOff>
    </xdr:to>
    <xdr:sp>
      <xdr:nvSpPr>
        <xdr:cNvPr id="99" name="Line 497"/>
        <xdr:cNvSpPr>
          <a:spLocks/>
        </xdr:cNvSpPr>
      </xdr:nvSpPr>
      <xdr:spPr>
        <a:xfrm>
          <a:off x="14897100" y="7029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19050</xdr:rowOff>
    </xdr:from>
    <xdr:to>
      <xdr:col>23</xdr:col>
      <xdr:colOff>266700</xdr:colOff>
      <xdr:row>29</xdr:row>
      <xdr:rowOff>85725</xdr:rowOff>
    </xdr:to>
    <xdr:sp>
      <xdr:nvSpPr>
        <xdr:cNvPr id="100" name="Line 498"/>
        <xdr:cNvSpPr>
          <a:spLocks/>
        </xdr:cNvSpPr>
      </xdr:nvSpPr>
      <xdr:spPr>
        <a:xfrm>
          <a:off x="16383000" y="72390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85725</xdr:rowOff>
    </xdr:from>
    <xdr:to>
      <xdr:col>24</xdr:col>
      <xdr:colOff>495300</xdr:colOff>
      <xdr:row>29</xdr:row>
      <xdr:rowOff>114300</xdr:rowOff>
    </xdr:to>
    <xdr:sp>
      <xdr:nvSpPr>
        <xdr:cNvPr id="101" name="Line 499"/>
        <xdr:cNvSpPr>
          <a:spLocks/>
        </xdr:cNvSpPr>
      </xdr:nvSpPr>
      <xdr:spPr>
        <a:xfrm>
          <a:off x="17125950" y="73056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85725</xdr:rowOff>
    </xdr:from>
    <xdr:to>
      <xdr:col>74</xdr:col>
      <xdr:colOff>476250</xdr:colOff>
      <xdr:row>29</xdr:row>
      <xdr:rowOff>0</xdr:rowOff>
    </xdr:to>
    <xdr:sp>
      <xdr:nvSpPr>
        <xdr:cNvPr id="102" name="Line 525"/>
        <xdr:cNvSpPr>
          <a:spLocks/>
        </xdr:cNvSpPr>
      </xdr:nvSpPr>
      <xdr:spPr>
        <a:xfrm flipV="1">
          <a:off x="54559200" y="70770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114300</xdr:rowOff>
    </xdr:from>
    <xdr:to>
      <xdr:col>75</xdr:col>
      <xdr:colOff>247650</xdr:colOff>
      <xdr:row>28</xdr:row>
      <xdr:rowOff>85725</xdr:rowOff>
    </xdr:to>
    <xdr:sp>
      <xdr:nvSpPr>
        <xdr:cNvPr id="103" name="Line 526"/>
        <xdr:cNvSpPr>
          <a:spLocks/>
        </xdr:cNvSpPr>
      </xdr:nvSpPr>
      <xdr:spPr>
        <a:xfrm flipV="1">
          <a:off x="55302150" y="68770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30</xdr:row>
      <xdr:rowOff>0</xdr:rowOff>
    </xdr:from>
    <xdr:to>
      <xdr:col>77</xdr:col>
      <xdr:colOff>247650</xdr:colOff>
      <xdr:row>30</xdr:row>
      <xdr:rowOff>114300</xdr:rowOff>
    </xdr:to>
    <xdr:sp>
      <xdr:nvSpPr>
        <xdr:cNvPr id="104" name="Line 545"/>
        <xdr:cNvSpPr>
          <a:spLocks/>
        </xdr:cNvSpPr>
      </xdr:nvSpPr>
      <xdr:spPr>
        <a:xfrm flipH="1" flipV="1">
          <a:off x="56788050" y="744855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30</xdr:row>
      <xdr:rowOff>114300</xdr:rowOff>
    </xdr:from>
    <xdr:to>
      <xdr:col>83</xdr:col>
      <xdr:colOff>47625</xdr:colOff>
      <xdr:row>34</xdr:row>
      <xdr:rowOff>123825</xdr:rowOff>
    </xdr:to>
    <xdr:sp>
      <xdr:nvSpPr>
        <xdr:cNvPr id="105" name="Line 546"/>
        <xdr:cNvSpPr>
          <a:spLocks/>
        </xdr:cNvSpPr>
      </xdr:nvSpPr>
      <xdr:spPr>
        <a:xfrm flipH="1" flipV="1">
          <a:off x="57531000" y="7562850"/>
          <a:ext cx="4257675" cy="923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152400</xdr:rowOff>
    </xdr:from>
    <xdr:to>
      <xdr:col>65</xdr:col>
      <xdr:colOff>247650</xdr:colOff>
      <xdr:row>34</xdr:row>
      <xdr:rowOff>47625</xdr:rowOff>
    </xdr:to>
    <xdr:sp>
      <xdr:nvSpPr>
        <xdr:cNvPr id="106" name="Line 554"/>
        <xdr:cNvSpPr>
          <a:spLocks/>
        </xdr:cNvSpPr>
      </xdr:nvSpPr>
      <xdr:spPr>
        <a:xfrm flipV="1">
          <a:off x="47872650" y="8058150"/>
          <a:ext cx="742950" cy="352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47625</xdr:rowOff>
    </xdr:from>
    <xdr:to>
      <xdr:col>64</xdr:col>
      <xdr:colOff>476250</xdr:colOff>
      <xdr:row>36</xdr:row>
      <xdr:rowOff>38100</xdr:rowOff>
    </xdr:to>
    <xdr:sp>
      <xdr:nvSpPr>
        <xdr:cNvPr id="107" name="Line 555"/>
        <xdr:cNvSpPr>
          <a:spLocks/>
        </xdr:cNvSpPr>
      </xdr:nvSpPr>
      <xdr:spPr>
        <a:xfrm flipV="1">
          <a:off x="47129700" y="8410575"/>
          <a:ext cx="74295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76200</xdr:rowOff>
    </xdr:from>
    <xdr:to>
      <xdr:col>64</xdr:col>
      <xdr:colOff>476250</xdr:colOff>
      <xdr:row>32</xdr:row>
      <xdr:rowOff>114300</xdr:rowOff>
    </xdr:to>
    <xdr:sp>
      <xdr:nvSpPr>
        <xdr:cNvPr id="108" name="Line 565"/>
        <xdr:cNvSpPr>
          <a:spLocks/>
        </xdr:cNvSpPr>
      </xdr:nvSpPr>
      <xdr:spPr>
        <a:xfrm flipV="1">
          <a:off x="47129700" y="7981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18</xdr:row>
      <xdr:rowOff>76200</xdr:rowOff>
    </xdr:from>
    <xdr:to>
      <xdr:col>43</xdr:col>
      <xdr:colOff>323850</xdr:colOff>
      <xdr:row>20</xdr:row>
      <xdr:rowOff>0</xdr:rowOff>
    </xdr:to>
    <xdr:sp>
      <xdr:nvSpPr>
        <xdr:cNvPr id="109" name="Line 594"/>
        <xdr:cNvSpPr>
          <a:spLocks/>
        </xdr:cNvSpPr>
      </xdr:nvSpPr>
      <xdr:spPr>
        <a:xfrm>
          <a:off x="32042100" y="47815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10" name="Oval 718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352425</xdr:colOff>
      <xdr:row>24</xdr:row>
      <xdr:rowOff>76200</xdr:rowOff>
    </xdr:from>
    <xdr:to>
      <xdr:col>50</xdr:col>
      <xdr:colOff>95250</xdr:colOff>
      <xdr:row>34</xdr:row>
      <xdr:rowOff>0</xdr:rowOff>
    </xdr:to>
    <xdr:sp>
      <xdr:nvSpPr>
        <xdr:cNvPr id="111" name="Rectangle 719"/>
        <xdr:cNvSpPr>
          <a:spLocks/>
        </xdr:cNvSpPr>
      </xdr:nvSpPr>
      <xdr:spPr>
        <a:xfrm>
          <a:off x="36833175" y="6153150"/>
          <a:ext cx="257175" cy="2209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190500</xdr:colOff>
      <xdr:row>24</xdr:row>
      <xdr:rowOff>76200</xdr:rowOff>
    </xdr:from>
    <xdr:to>
      <xdr:col>49</xdr:col>
      <xdr:colOff>352425</xdr:colOff>
      <xdr:row>25</xdr:row>
      <xdr:rowOff>152400</xdr:rowOff>
    </xdr:to>
    <xdr:sp>
      <xdr:nvSpPr>
        <xdr:cNvPr id="112" name="Rectangle 720"/>
        <xdr:cNvSpPr>
          <a:spLocks/>
        </xdr:cNvSpPr>
      </xdr:nvSpPr>
      <xdr:spPr>
        <a:xfrm>
          <a:off x="36671250" y="6153150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19</xdr:row>
      <xdr:rowOff>114300</xdr:rowOff>
    </xdr:from>
    <xdr:to>
      <xdr:col>11</xdr:col>
      <xdr:colOff>266700</xdr:colOff>
      <xdr:row>23</xdr:row>
      <xdr:rowOff>114300</xdr:rowOff>
    </xdr:to>
    <xdr:sp>
      <xdr:nvSpPr>
        <xdr:cNvPr id="113" name="Line 724"/>
        <xdr:cNvSpPr>
          <a:spLocks/>
        </xdr:cNvSpPr>
      </xdr:nvSpPr>
      <xdr:spPr>
        <a:xfrm>
          <a:off x="4476750" y="5048250"/>
          <a:ext cx="3733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123825</xdr:colOff>
      <xdr:row>21</xdr:row>
      <xdr:rowOff>219075</xdr:rowOff>
    </xdr:from>
    <xdr:to>
      <xdr:col>81</xdr:col>
      <xdr:colOff>428625</xdr:colOff>
      <xdr:row>23</xdr:row>
      <xdr:rowOff>114300</xdr:rowOff>
    </xdr:to>
    <xdr:grpSp>
      <xdr:nvGrpSpPr>
        <xdr:cNvPr id="114" name="Group 726"/>
        <xdr:cNvGrpSpPr>
          <a:grpSpLocks noChangeAspect="1"/>
        </xdr:cNvGrpSpPr>
      </xdr:nvGrpSpPr>
      <xdr:grpSpPr>
        <a:xfrm>
          <a:off x="6037897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7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21</xdr:row>
      <xdr:rowOff>219075</xdr:rowOff>
    </xdr:from>
    <xdr:to>
      <xdr:col>78</xdr:col>
      <xdr:colOff>647700</xdr:colOff>
      <xdr:row>23</xdr:row>
      <xdr:rowOff>114300</xdr:rowOff>
    </xdr:to>
    <xdr:grpSp>
      <xdr:nvGrpSpPr>
        <xdr:cNvPr id="117" name="Group 729"/>
        <xdr:cNvGrpSpPr>
          <a:grpSpLocks noChangeAspect="1"/>
        </xdr:cNvGrpSpPr>
      </xdr:nvGrpSpPr>
      <xdr:grpSpPr>
        <a:xfrm>
          <a:off x="581406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7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114300</xdr:rowOff>
    </xdr:from>
    <xdr:to>
      <xdr:col>77</xdr:col>
      <xdr:colOff>419100</xdr:colOff>
      <xdr:row>27</xdr:row>
      <xdr:rowOff>28575</xdr:rowOff>
    </xdr:to>
    <xdr:grpSp>
      <xdr:nvGrpSpPr>
        <xdr:cNvPr id="120" name="Group 732"/>
        <xdr:cNvGrpSpPr>
          <a:grpSpLocks noChangeAspect="1"/>
        </xdr:cNvGrpSpPr>
      </xdr:nvGrpSpPr>
      <xdr:grpSpPr>
        <a:xfrm>
          <a:off x="57388125" y="6419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7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29</xdr:row>
      <xdr:rowOff>114300</xdr:rowOff>
    </xdr:from>
    <xdr:to>
      <xdr:col>71</xdr:col>
      <xdr:colOff>419100</xdr:colOff>
      <xdr:row>31</xdr:row>
      <xdr:rowOff>28575</xdr:rowOff>
    </xdr:to>
    <xdr:grpSp>
      <xdr:nvGrpSpPr>
        <xdr:cNvPr id="123" name="Group 735"/>
        <xdr:cNvGrpSpPr>
          <a:grpSpLocks noChangeAspect="1"/>
        </xdr:cNvGrpSpPr>
      </xdr:nvGrpSpPr>
      <xdr:grpSpPr>
        <a:xfrm>
          <a:off x="5293042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7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126" name="Group 738"/>
        <xdr:cNvGrpSpPr>
          <a:grpSpLocks noChangeAspect="1"/>
        </xdr:cNvGrpSpPr>
      </xdr:nvGrpSpPr>
      <xdr:grpSpPr>
        <a:xfrm>
          <a:off x="521970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7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25</xdr:row>
      <xdr:rowOff>114300</xdr:rowOff>
    </xdr:from>
    <xdr:to>
      <xdr:col>16</xdr:col>
      <xdr:colOff>647700</xdr:colOff>
      <xdr:row>27</xdr:row>
      <xdr:rowOff>28575</xdr:rowOff>
    </xdr:to>
    <xdr:grpSp>
      <xdr:nvGrpSpPr>
        <xdr:cNvPr id="129" name="Group 741"/>
        <xdr:cNvGrpSpPr>
          <a:grpSpLocks noChangeAspect="1"/>
        </xdr:cNvGrpSpPr>
      </xdr:nvGrpSpPr>
      <xdr:grpSpPr>
        <a:xfrm>
          <a:off x="11772900" y="6419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27</xdr:row>
      <xdr:rowOff>114300</xdr:rowOff>
    </xdr:from>
    <xdr:to>
      <xdr:col>19</xdr:col>
      <xdr:colOff>419100</xdr:colOff>
      <xdr:row>29</xdr:row>
      <xdr:rowOff>28575</xdr:rowOff>
    </xdr:to>
    <xdr:grpSp>
      <xdr:nvGrpSpPr>
        <xdr:cNvPr id="132" name="Group 744"/>
        <xdr:cNvGrpSpPr>
          <a:grpSpLocks noChangeAspect="1"/>
        </xdr:cNvGrpSpPr>
      </xdr:nvGrpSpPr>
      <xdr:grpSpPr>
        <a:xfrm>
          <a:off x="139922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7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35" name="Group 747"/>
        <xdr:cNvGrpSpPr>
          <a:grpSpLocks noChangeAspect="1"/>
        </xdr:cNvGrpSpPr>
      </xdr:nvGrpSpPr>
      <xdr:grpSpPr>
        <a:xfrm>
          <a:off x="804862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21</xdr:row>
      <xdr:rowOff>219075</xdr:rowOff>
    </xdr:from>
    <xdr:to>
      <xdr:col>15</xdr:col>
      <xdr:colOff>419100</xdr:colOff>
      <xdr:row>23</xdr:row>
      <xdr:rowOff>114300</xdr:rowOff>
    </xdr:to>
    <xdr:grpSp>
      <xdr:nvGrpSpPr>
        <xdr:cNvPr id="138" name="Group 750"/>
        <xdr:cNvGrpSpPr>
          <a:grpSpLocks noChangeAspect="1"/>
        </xdr:cNvGrpSpPr>
      </xdr:nvGrpSpPr>
      <xdr:grpSpPr>
        <a:xfrm>
          <a:off x="1102042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7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21</xdr:row>
      <xdr:rowOff>219075</xdr:rowOff>
    </xdr:from>
    <xdr:to>
      <xdr:col>12</xdr:col>
      <xdr:colOff>647700</xdr:colOff>
      <xdr:row>23</xdr:row>
      <xdr:rowOff>114300</xdr:rowOff>
    </xdr:to>
    <xdr:grpSp>
      <xdr:nvGrpSpPr>
        <xdr:cNvPr id="141" name="Group 753"/>
        <xdr:cNvGrpSpPr>
          <a:grpSpLocks noChangeAspect="1"/>
        </xdr:cNvGrpSpPr>
      </xdr:nvGrpSpPr>
      <xdr:grpSpPr>
        <a:xfrm>
          <a:off x="88011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7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17</xdr:row>
      <xdr:rowOff>209550</xdr:rowOff>
    </xdr:from>
    <xdr:to>
      <xdr:col>6</xdr:col>
      <xdr:colOff>628650</xdr:colOff>
      <xdr:row>19</xdr:row>
      <xdr:rowOff>114300</xdr:rowOff>
    </xdr:to>
    <xdr:grpSp>
      <xdr:nvGrpSpPr>
        <xdr:cNvPr id="144" name="Group 756"/>
        <xdr:cNvGrpSpPr>
          <a:grpSpLocks noChangeAspect="1"/>
        </xdr:cNvGrpSpPr>
      </xdr:nvGrpSpPr>
      <xdr:grpSpPr>
        <a:xfrm>
          <a:off x="4324350" y="4686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" name="Line 7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28</xdr:row>
      <xdr:rowOff>152400</xdr:rowOff>
    </xdr:from>
    <xdr:to>
      <xdr:col>22</xdr:col>
      <xdr:colOff>495300</xdr:colOff>
      <xdr:row>29</xdr:row>
      <xdr:rowOff>19050</xdr:rowOff>
    </xdr:to>
    <xdr:sp>
      <xdr:nvSpPr>
        <xdr:cNvPr id="147" name="Line 780"/>
        <xdr:cNvSpPr>
          <a:spLocks/>
        </xdr:cNvSpPr>
      </xdr:nvSpPr>
      <xdr:spPr>
        <a:xfrm>
          <a:off x="15640050" y="714375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0</xdr:colOff>
      <xdr:row>32</xdr:row>
      <xdr:rowOff>47625</xdr:rowOff>
    </xdr:from>
    <xdr:to>
      <xdr:col>24</xdr:col>
      <xdr:colOff>352425</xdr:colOff>
      <xdr:row>32</xdr:row>
      <xdr:rowOff>171450</xdr:rowOff>
    </xdr:to>
    <xdr:sp>
      <xdr:nvSpPr>
        <xdr:cNvPr id="148" name="kreslení 427"/>
        <xdr:cNvSpPr>
          <a:spLocks/>
        </xdr:cNvSpPr>
      </xdr:nvSpPr>
      <xdr:spPr>
        <a:xfrm>
          <a:off x="17373600" y="7953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76200</xdr:rowOff>
    </xdr:from>
    <xdr:to>
      <xdr:col>49</xdr:col>
      <xdr:colOff>190500</xdr:colOff>
      <xdr:row>31</xdr:row>
      <xdr:rowOff>152400</xdr:rowOff>
    </xdr:to>
    <xdr:grpSp>
      <xdr:nvGrpSpPr>
        <xdr:cNvPr id="149" name="Group 784"/>
        <xdr:cNvGrpSpPr>
          <a:grpSpLocks/>
        </xdr:cNvGrpSpPr>
      </xdr:nvGrpSpPr>
      <xdr:grpSpPr>
        <a:xfrm>
          <a:off x="28270200" y="7524750"/>
          <a:ext cx="8401050" cy="304800"/>
          <a:chOff x="115" y="388"/>
          <a:chExt cx="1117" cy="40"/>
        </a:xfrm>
        <a:solidFill>
          <a:srgbClr val="FFFFFF"/>
        </a:solidFill>
      </xdr:grpSpPr>
      <xdr:sp>
        <xdr:nvSpPr>
          <xdr:cNvPr id="150" name="Rectangle 78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8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8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8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8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9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9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9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9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24</xdr:row>
      <xdr:rowOff>76200</xdr:rowOff>
    </xdr:from>
    <xdr:to>
      <xdr:col>49</xdr:col>
      <xdr:colOff>190500</xdr:colOff>
      <xdr:row>25</xdr:row>
      <xdr:rowOff>152400</xdr:rowOff>
    </xdr:to>
    <xdr:grpSp>
      <xdr:nvGrpSpPr>
        <xdr:cNvPr id="159" name="Group 794"/>
        <xdr:cNvGrpSpPr>
          <a:grpSpLocks/>
        </xdr:cNvGrpSpPr>
      </xdr:nvGrpSpPr>
      <xdr:grpSpPr>
        <a:xfrm>
          <a:off x="28270200" y="6153150"/>
          <a:ext cx="8401050" cy="304800"/>
          <a:chOff x="115" y="388"/>
          <a:chExt cx="1117" cy="40"/>
        </a:xfrm>
        <a:solidFill>
          <a:srgbClr val="FFFFFF"/>
        </a:solidFill>
      </xdr:grpSpPr>
      <xdr:sp>
        <xdr:nvSpPr>
          <xdr:cNvPr id="160" name="Rectangle 79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9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9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9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9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0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80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0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80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257175</xdr:colOff>
      <xdr:row>27</xdr:row>
      <xdr:rowOff>76200</xdr:rowOff>
    </xdr:from>
    <xdr:to>
      <xdr:col>61</xdr:col>
      <xdr:colOff>266700</xdr:colOff>
      <xdr:row>28</xdr:row>
      <xdr:rowOff>152400</xdr:rowOff>
    </xdr:to>
    <xdr:grpSp>
      <xdr:nvGrpSpPr>
        <xdr:cNvPr id="169" name="Group 804"/>
        <xdr:cNvGrpSpPr>
          <a:grpSpLocks/>
        </xdr:cNvGrpSpPr>
      </xdr:nvGrpSpPr>
      <xdr:grpSpPr>
        <a:xfrm>
          <a:off x="37252275" y="6838950"/>
          <a:ext cx="8410575" cy="304800"/>
          <a:chOff x="115" y="388"/>
          <a:chExt cx="1117" cy="40"/>
        </a:xfrm>
        <a:solidFill>
          <a:srgbClr val="FFFFFF"/>
        </a:solidFill>
      </xdr:grpSpPr>
      <xdr:sp>
        <xdr:nvSpPr>
          <xdr:cNvPr id="170" name="Rectangle 80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0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0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0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0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1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1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1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1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485775</xdr:colOff>
      <xdr:row>24</xdr:row>
      <xdr:rowOff>114300</xdr:rowOff>
    </xdr:from>
    <xdr:ext cx="523875" cy="228600"/>
    <xdr:sp>
      <xdr:nvSpPr>
        <xdr:cNvPr id="179" name="text 7125"/>
        <xdr:cNvSpPr txBox="1">
          <a:spLocks noChangeArrowheads="1"/>
        </xdr:cNvSpPr>
      </xdr:nvSpPr>
      <xdr:spPr>
        <a:xfrm>
          <a:off x="32204025" y="6191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43</xdr:col>
      <xdr:colOff>485775</xdr:colOff>
      <xdr:row>30</xdr:row>
      <xdr:rowOff>114300</xdr:rowOff>
    </xdr:from>
    <xdr:ext cx="523875" cy="228600"/>
    <xdr:sp>
      <xdr:nvSpPr>
        <xdr:cNvPr id="180" name="text 7125"/>
        <xdr:cNvSpPr txBox="1">
          <a:spLocks noChangeArrowheads="1"/>
        </xdr:cNvSpPr>
      </xdr:nvSpPr>
      <xdr:spPr>
        <a:xfrm>
          <a:off x="32204025" y="7562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twoCellAnchor>
    <xdr:from>
      <xdr:col>50</xdr:col>
      <xdr:colOff>95250</xdr:colOff>
      <xdr:row>27</xdr:row>
      <xdr:rowOff>76200</xdr:rowOff>
    </xdr:from>
    <xdr:to>
      <xdr:col>50</xdr:col>
      <xdr:colOff>257175</xdr:colOff>
      <xdr:row>28</xdr:row>
      <xdr:rowOff>152400</xdr:rowOff>
    </xdr:to>
    <xdr:sp>
      <xdr:nvSpPr>
        <xdr:cNvPr id="181" name="Rectangle 816"/>
        <xdr:cNvSpPr>
          <a:spLocks/>
        </xdr:cNvSpPr>
      </xdr:nvSpPr>
      <xdr:spPr>
        <a:xfrm>
          <a:off x="37090350" y="6838950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190500</xdr:colOff>
      <xdr:row>30</xdr:row>
      <xdr:rowOff>76200</xdr:rowOff>
    </xdr:from>
    <xdr:to>
      <xdr:col>49</xdr:col>
      <xdr:colOff>352425</xdr:colOff>
      <xdr:row>31</xdr:row>
      <xdr:rowOff>152400</xdr:rowOff>
    </xdr:to>
    <xdr:sp>
      <xdr:nvSpPr>
        <xdr:cNvPr id="182" name="Rectangle 817"/>
        <xdr:cNvSpPr>
          <a:spLocks/>
        </xdr:cNvSpPr>
      </xdr:nvSpPr>
      <xdr:spPr>
        <a:xfrm>
          <a:off x="36671250" y="7524750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37</xdr:row>
      <xdr:rowOff>9525</xdr:rowOff>
    </xdr:from>
    <xdr:to>
      <xdr:col>46</xdr:col>
      <xdr:colOff>714375</xdr:colOff>
      <xdr:row>38</xdr:row>
      <xdr:rowOff>0</xdr:rowOff>
    </xdr:to>
    <xdr:grpSp>
      <xdr:nvGrpSpPr>
        <xdr:cNvPr id="183" name="Group 819"/>
        <xdr:cNvGrpSpPr>
          <a:grpSpLocks/>
        </xdr:cNvGrpSpPr>
      </xdr:nvGrpSpPr>
      <xdr:grpSpPr>
        <a:xfrm>
          <a:off x="34299525" y="9058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4" name="Oval 8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82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2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247650</xdr:colOff>
      <xdr:row>27</xdr:row>
      <xdr:rowOff>114300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41186100" y="6877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twoCellAnchor>
    <xdr:from>
      <xdr:col>66</xdr:col>
      <xdr:colOff>323850</xdr:colOff>
      <xdr:row>31</xdr:row>
      <xdr:rowOff>114300</xdr:rowOff>
    </xdr:from>
    <xdr:to>
      <xdr:col>66</xdr:col>
      <xdr:colOff>628650</xdr:colOff>
      <xdr:row>33</xdr:row>
      <xdr:rowOff>28575</xdr:rowOff>
    </xdr:to>
    <xdr:grpSp>
      <xdr:nvGrpSpPr>
        <xdr:cNvPr id="189" name="Group 825"/>
        <xdr:cNvGrpSpPr>
          <a:grpSpLocks noChangeAspect="1"/>
        </xdr:cNvGrpSpPr>
      </xdr:nvGrpSpPr>
      <xdr:grpSpPr>
        <a:xfrm>
          <a:off x="49206150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8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34</xdr:row>
      <xdr:rowOff>0</xdr:rowOff>
    </xdr:from>
    <xdr:to>
      <xdr:col>84</xdr:col>
      <xdr:colOff>0</xdr:colOff>
      <xdr:row>35</xdr:row>
      <xdr:rowOff>0</xdr:rowOff>
    </xdr:to>
    <xdr:sp>
      <xdr:nvSpPr>
        <xdr:cNvPr id="192" name="text 3"/>
        <xdr:cNvSpPr txBox="1">
          <a:spLocks noChangeArrowheads="1"/>
        </xdr:cNvSpPr>
      </xdr:nvSpPr>
      <xdr:spPr>
        <a:xfrm>
          <a:off x="61741050" y="8362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57150</xdr:colOff>
      <xdr:row>34</xdr:row>
      <xdr:rowOff>114300</xdr:rowOff>
    </xdr:from>
    <xdr:to>
      <xdr:col>83</xdr:col>
      <xdr:colOff>447675</xdr:colOff>
      <xdr:row>34</xdr:row>
      <xdr:rowOff>114300</xdr:rowOff>
    </xdr:to>
    <xdr:sp>
      <xdr:nvSpPr>
        <xdr:cNvPr id="193" name="Line 850"/>
        <xdr:cNvSpPr>
          <a:spLocks/>
        </xdr:cNvSpPr>
      </xdr:nvSpPr>
      <xdr:spPr>
        <a:xfrm>
          <a:off x="61798200" y="8477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76200</xdr:rowOff>
    </xdr:from>
    <xdr:to>
      <xdr:col>64</xdr:col>
      <xdr:colOff>476250</xdr:colOff>
      <xdr:row>32</xdr:row>
      <xdr:rowOff>200025</xdr:rowOff>
    </xdr:to>
    <xdr:sp>
      <xdr:nvSpPr>
        <xdr:cNvPr id="194" name="Line 856"/>
        <xdr:cNvSpPr>
          <a:spLocks noChangeAspect="1"/>
        </xdr:cNvSpPr>
      </xdr:nvSpPr>
      <xdr:spPr>
        <a:xfrm flipH="1">
          <a:off x="47872650" y="798195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32</xdr:row>
      <xdr:rowOff>200025</xdr:rowOff>
    </xdr:from>
    <xdr:to>
      <xdr:col>64</xdr:col>
      <xdr:colOff>628650</xdr:colOff>
      <xdr:row>34</xdr:row>
      <xdr:rowOff>9525</xdr:rowOff>
    </xdr:to>
    <xdr:sp>
      <xdr:nvSpPr>
        <xdr:cNvPr id="195" name="Oval 857"/>
        <xdr:cNvSpPr>
          <a:spLocks noChangeAspect="1"/>
        </xdr:cNvSpPr>
      </xdr:nvSpPr>
      <xdr:spPr>
        <a:xfrm>
          <a:off x="47720250" y="81057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35</xdr:row>
      <xdr:rowOff>9525</xdr:rowOff>
    </xdr:from>
    <xdr:to>
      <xdr:col>67</xdr:col>
      <xdr:colOff>0</xdr:colOff>
      <xdr:row>36</xdr:row>
      <xdr:rowOff>0</xdr:rowOff>
    </xdr:to>
    <xdr:grpSp>
      <xdr:nvGrpSpPr>
        <xdr:cNvPr id="196" name="Group 859"/>
        <xdr:cNvGrpSpPr>
          <a:grpSpLocks/>
        </xdr:cNvGrpSpPr>
      </xdr:nvGrpSpPr>
      <xdr:grpSpPr>
        <a:xfrm>
          <a:off x="49415700" y="860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7" name="Oval 8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8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35</xdr:row>
      <xdr:rowOff>9525</xdr:rowOff>
    </xdr:from>
    <xdr:to>
      <xdr:col>66</xdr:col>
      <xdr:colOff>438150</xdr:colOff>
      <xdr:row>36</xdr:row>
      <xdr:rowOff>0</xdr:rowOff>
    </xdr:to>
    <xdr:grpSp>
      <xdr:nvGrpSpPr>
        <xdr:cNvPr id="201" name="Group 864"/>
        <xdr:cNvGrpSpPr>
          <a:grpSpLocks/>
        </xdr:cNvGrpSpPr>
      </xdr:nvGrpSpPr>
      <xdr:grpSpPr>
        <a:xfrm>
          <a:off x="48882300" y="860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2" name="Oval 8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86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6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32</xdr:row>
      <xdr:rowOff>9525</xdr:rowOff>
    </xdr:from>
    <xdr:to>
      <xdr:col>70</xdr:col>
      <xdr:colOff>590550</xdr:colOff>
      <xdr:row>34</xdr:row>
      <xdr:rowOff>0</xdr:rowOff>
    </xdr:to>
    <xdr:grpSp>
      <xdr:nvGrpSpPr>
        <xdr:cNvPr id="206" name="Group 869"/>
        <xdr:cNvGrpSpPr>
          <a:grpSpLocks noChangeAspect="1"/>
        </xdr:cNvGrpSpPr>
      </xdr:nvGrpSpPr>
      <xdr:grpSpPr>
        <a:xfrm>
          <a:off x="52225575" y="7915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7" name="Line 8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8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8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AutoShape 8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619125</xdr:colOff>
      <xdr:row>33</xdr:row>
      <xdr:rowOff>47625</xdr:rowOff>
    </xdr:from>
    <xdr:to>
      <xdr:col>61</xdr:col>
      <xdr:colOff>0</xdr:colOff>
      <xdr:row>33</xdr:row>
      <xdr:rowOff>171450</xdr:rowOff>
    </xdr:to>
    <xdr:sp>
      <xdr:nvSpPr>
        <xdr:cNvPr id="211" name="kreslení 417"/>
        <xdr:cNvSpPr>
          <a:spLocks/>
        </xdr:cNvSpPr>
      </xdr:nvSpPr>
      <xdr:spPr>
        <a:xfrm>
          <a:off x="45043725" y="8181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619125</xdr:colOff>
      <xdr:row>35</xdr:row>
      <xdr:rowOff>104775</xdr:rowOff>
    </xdr:from>
    <xdr:to>
      <xdr:col>61</xdr:col>
      <xdr:colOff>0</xdr:colOff>
      <xdr:row>36</xdr:row>
      <xdr:rowOff>0</xdr:rowOff>
    </xdr:to>
    <xdr:sp>
      <xdr:nvSpPr>
        <xdr:cNvPr id="212" name="kreslení 417"/>
        <xdr:cNvSpPr>
          <a:spLocks/>
        </xdr:cNvSpPr>
      </xdr:nvSpPr>
      <xdr:spPr>
        <a:xfrm>
          <a:off x="45043725" y="8696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37</xdr:row>
      <xdr:rowOff>47625</xdr:rowOff>
    </xdr:from>
    <xdr:to>
      <xdr:col>63</xdr:col>
      <xdr:colOff>428625</xdr:colOff>
      <xdr:row>37</xdr:row>
      <xdr:rowOff>171450</xdr:rowOff>
    </xdr:to>
    <xdr:sp>
      <xdr:nvSpPr>
        <xdr:cNvPr id="213" name="kreslení 417"/>
        <xdr:cNvSpPr>
          <a:spLocks/>
        </xdr:cNvSpPr>
      </xdr:nvSpPr>
      <xdr:spPr>
        <a:xfrm>
          <a:off x="46958250" y="9096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16</xdr:row>
      <xdr:rowOff>104775</xdr:rowOff>
    </xdr:from>
    <xdr:to>
      <xdr:col>4</xdr:col>
      <xdr:colOff>676275</xdr:colOff>
      <xdr:row>17</xdr:row>
      <xdr:rowOff>0</xdr:rowOff>
    </xdr:to>
    <xdr:sp>
      <xdr:nvSpPr>
        <xdr:cNvPr id="214" name="kreslení 16"/>
        <xdr:cNvSpPr>
          <a:spLocks/>
        </xdr:cNvSpPr>
      </xdr:nvSpPr>
      <xdr:spPr>
        <a:xfrm>
          <a:off x="2838450" y="4352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295275</xdr:colOff>
      <xdr:row>19</xdr:row>
      <xdr:rowOff>57150</xdr:rowOff>
    </xdr:from>
    <xdr:to>
      <xdr:col>20</xdr:col>
      <xdr:colOff>609600</xdr:colOff>
      <xdr:row>19</xdr:row>
      <xdr:rowOff>171450</xdr:rowOff>
    </xdr:to>
    <xdr:grpSp>
      <xdr:nvGrpSpPr>
        <xdr:cNvPr id="215" name="Group 879"/>
        <xdr:cNvGrpSpPr>
          <a:grpSpLocks noChangeAspect="1"/>
        </xdr:cNvGrpSpPr>
      </xdr:nvGrpSpPr>
      <xdr:grpSpPr>
        <a:xfrm>
          <a:off x="14182725" y="4991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6" name="Line 8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25</xdr:row>
      <xdr:rowOff>57150</xdr:rowOff>
    </xdr:from>
    <xdr:to>
      <xdr:col>20</xdr:col>
      <xdr:colOff>933450</xdr:colOff>
      <xdr:row>25</xdr:row>
      <xdr:rowOff>171450</xdr:rowOff>
    </xdr:to>
    <xdr:grpSp>
      <xdr:nvGrpSpPr>
        <xdr:cNvPr id="223" name="Group 887"/>
        <xdr:cNvGrpSpPr>
          <a:grpSpLocks noChangeAspect="1"/>
        </xdr:cNvGrpSpPr>
      </xdr:nvGrpSpPr>
      <xdr:grpSpPr>
        <a:xfrm>
          <a:off x="14506575" y="6362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4" name="Line 8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295275</xdr:colOff>
      <xdr:row>28</xdr:row>
      <xdr:rowOff>57150</xdr:rowOff>
    </xdr:from>
    <xdr:to>
      <xdr:col>24</xdr:col>
      <xdr:colOff>609600</xdr:colOff>
      <xdr:row>28</xdr:row>
      <xdr:rowOff>171450</xdr:rowOff>
    </xdr:to>
    <xdr:grpSp>
      <xdr:nvGrpSpPr>
        <xdr:cNvPr id="231" name="Group 895"/>
        <xdr:cNvGrpSpPr>
          <a:grpSpLocks noChangeAspect="1"/>
        </xdr:cNvGrpSpPr>
      </xdr:nvGrpSpPr>
      <xdr:grpSpPr>
        <a:xfrm>
          <a:off x="17154525" y="7048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2" name="Line 8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22</xdr:row>
      <xdr:rowOff>57150</xdr:rowOff>
    </xdr:from>
    <xdr:to>
      <xdr:col>86</xdr:col>
      <xdr:colOff>542925</xdr:colOff>
      <xdr:row>22</xdr:row>
      <xdr:rowOff>171450</xdr:rowOff>
    </xdr:to>
    <xdr:grpSp>
      <xdr:nvGrpSpPr>
        <xdr:cNvPr id="239" name="Group 903"/>
        <xdr:cNvGrpSpPr>
          <a:grpSpLocks noChangeAspect="1"/>
        </xdr:cNvGrpSpPr>
      </xdr:nvGrpSpPr>
      <xdr:grpSpPr>
        <a:xfrm>
          <a:off x="63455550" y="5676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0" name="Line 9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447675</xdr:colOff>
      <xdr:row>32</xdr:row>
      <xdr:rowOff>57150</xdr:rowOff>
    </xdr:from>
    <xdr:to>
      <xdr:col>82</xdr:col>
      <xdr:colOff>628650</xdr:colOff>
      <xdr:row>32</xdr:row>
      <xdr:rowOff>171450</xdr:rowOff>
    </xdr:to>
    <xdr:grpSp>
      <xdr:nvGrpSpPr>
        <xdr:cNvPr id="247" name="Group 911"/>
        <xdr:cNvGrpSpPr>
          <a:grpSpLocks noChangeAspect="1"/>
        </xdr:cNvGrpSpPr>
      </xdr:nvGrpSpPr>
      <xdr:grpSpPr>
        <a:xfrm>
          <a:off x="60702825" y="796290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248" name="Line 912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13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14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15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16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91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714375</xdr:colOff>
      <xdr:row>30</xdr:row>
      <xdr:rowOff>57150</xdr:rowOff>
    </xdr:from>
    <xdr:to>
      <xdr:col>66</xdr:col>
      <xdr:colOff>57150</xdr:colOff>
      <xdr:row>30</xdr:row>
      <xdr:rowOff>171450</xdr:rowOff>
    </xdr:to>
    <xdr:grpSp>
      <xdr:nvGrpSpPr>
        <xdr:cNvPr id="254" name="Group 918"/>
        <xdr:cNvGrpSpPr>
          <a:grpSpLocks noChangeAspect="1"/>
        </xdr:cNvGrpSpPr>
      </xdr:nvGrpSpPr>
      <xdr:grpSpPr>
        <a:xfrm>
          <a:off x="48110775" y="7505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5" name="Line 9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27</xdr:row>
      <xdr:rowOff>57150</xdr:rowOff>
    </xdr:from>
    <xdr:to>
      <xdr:col>72</xdr:col>
      <xdr:colOff>876300</xdr:colOff>
      <xdr:row>27</xdr:row>
      <xdr:rowOff>171450</xdr:rowOff>
    </xdr:to>
    <xdr:grpSp>
      <xdr:nvGrpSpPr>
        <xdr:cNvPr id="262" name="Group 926"/>
        <xdr:cNvGrpSpPr>
          <a:grpSpLocks noChangeAspect="1"/>
        </xdr:cNvGrpSpPr>
      </xdr:nvGrpSpPr>
      <xdr:grpSpPr>
        <a:xfrm>
          <a:off x="53387625" y="6819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3" name="Line 9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21</xdr:row>
      <xdr:rowOff>85725</xdr:rowOff>
    </xdr:from>
    <xdr:to>
      <xdr:col>74</xdr:col>
      <xdr:colOff>57150</xdr:colOff>
      <xdr:row>21</xdr:row>
      <xdr:rowOff>200025</xdr:rowOff>
    </xdr:to>
    <xdr:grpSp>
      <xdr:nvGrpSpPr>
        <xdr:cNvPr id="270" name="Group 934"/>
        <xdr:cNvGrpSpPr>
          <a:grpSpLocks noChangeAspect="1"/>
        </xdr:cNvGrpSpPr>
      </xdr:nvGrpSpPr>
      <xdr:grpSpPr>
        <a:xfrm>
          <a:off x="54054375" y="5476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1" name="Line 9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9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24</xdr:row>
      <xdr:rowOff>57150</xdr:rowOff>
    </xdr:from>
    <xdr:to>
      <xdr:col>3</xdr:col>
      <xdr:colOff>304800</xdr:colOff>
      <xdr:row>24</xdr:row>
      <xdr:rowOff>171450</xdr:rowOff>
    </xdr:to>
    <xdr:grpSp>
      <xdr:nvGrpSpPr>
        <xdr:cNvPr id="278" name="Group 942"/>
        <xdr:cNvGrpSpPr>
          <a:grpSpLocks noChangeAspect="1"/>
        </xdr:cNvGrpSpPr>
      </xdr:nvGrpSpPr>
      <xdr:grpSpPr>
        <a:xfrm>
          <a:off x="1476375" y="6134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9" name="Line 9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22</xdr:row>
      <xdr:rowOff>57150</xdr:rowOff>
    </xdr:from>
    <xdr:to>
      <xdr:col>20</xdr:col>
      <xdr:colOff>609600</xdr:colOff>
      <xdr:row>22</xdr:row>
      <xdr:rowOff>171450</xdr:rowOff>
    </xdr:to>
    <xdr:grpSp>
      <xdr:nvGrpSpPr>
        <xdr:cNvPr id="286" name="Group 950"/>
        <xdr:cNvGrpSpPr>
          <a:grpSpLocks noChangeAspect="1"/>
        </xdr:cNvGrpSpPr>
      </xdr:nvGrpSpPr>
      <xdr:grpSpPr>
        <a:xfrm>
          <a:off x="14316075" y="5676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87" name="Line 95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5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5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5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5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95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31</xdr:row>
      <xdr:rowOff>38100</xdr:rowOff>
    </xdr:from>
    <xdr:to>
      <xdr:col>24</xdr:col>
      <xdr:colOff>619125</xdr:colOff>
      <xdr:row>31</xdr:row>
      <xdr:rowOff>152400</xdr:rowOff>
    </xdr:to>
    <xdr:grpSp>
      <xdr:nvGrpSpPr>
        <xdr:cNvPr id="293" name="Group 957"/>
        <xdr:cNvGrpSpPr>
          <a:grpSpLocks noChangeAspect="1"/>
        </xdr:cNvGrpSpPr>
      </xdr:nvGrpSpPr>
      <xdr:grpSpPr>
        <a:xfrm>
          <a:off x="17697450" y="7715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4" name="Oval 9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95250</xdr:colOff>
      <xdr:row>21</xdr:row>
      <xdr:rowOff>57150</xdr:rowOff>
    </xdr:from>
    <xdr:to>
      <xdr:col>81</xdr:col>
      <xdr:colOff>390525</xdr:colOff>
      <xdr:row>21</xdr:row>
      <xdr:rowOff>171450</xdr:rowOff>
    </xdr:to>
    <xdr:grpSp>
      <xdr:nvGrpSpPr>
        <xdr:cNvPr id="297" name="Group 961"/>
        <xdr:cNvGrpSpPr>
          <a:grpSpLocks noChangeAspect="1"/>
        </xdr:cNvGrpSpPr>
      </xdr:nvGrpSpPr>
      <xdr:grpSpPr>
        <a:xfrm>
          <a:off x="60350400" y="5448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8" name="Oval 9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9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381000</xdr:colOff>
      <xdr:row>28</xdr:row>
      <xdr:rowOff>57150</xdr:rowOff>
    </xdr:from>
    <xdr:to>
      <xdr:col>76</xdr:col>
      <xdr:colOff>304800</xdr:colOff>
      <xdr:row>28</xdr:row>
      <xdr:rowOff>171450</xdr:rowOff>
    </xdr:to>
    <xdr:grpSp>
      <xdr:nvGrpSpPr>
        <xdr:cNvPr id="301" name="Group 965"/>
        <xdr:cNvGrpSpPr>
          <a:grpSpLocks noChangeAspect="1"/>
        </xdr:cNvGrpSpPr>
      </xdr:nvGrpSpPr>
      <xdr:grpSpPr>
        <a:xfrm>
          <a:off x="56178450" y="7048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2" name="Line 9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9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28575</xdr:colOff>
      <xdr:row>22</xdr:row>
      <xdr:rowOff>57150</xdr:rowOff>
    </xdr:from>
    <xdr:to>
      <xdr:col>3</xdr:col>
      <xdr:colOff>466725</xdr:colOff>
      <xdr:row>22</xdr:row>
      <xdr:rowOff>171450</xdr:rowOff>
    </xdr:to>
    <xdr:grpSp>
      <xdr:nvGrpSpPr>
        <xdr:cNvPr id="306" name="Group 970"/>
        <xdr:cNvGrpSpPr>
          <a:grpSpLocks noChangeAspect="1"/>
        </xdr:cNvGrpSpPr>
      </xdr:nvGrpSpPr>
      <xdr:grpSpPr>
        <a:xfrm>
          <a:off x="2028825" y="5676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7" name="Line 9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9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20</xdr:row>
      <xdr:rowOff>57150</xdr:rowOff>
    </xdr:from>
    <xdr:to>
      <xdr:col>6</xdr:col>
      <xdr:colOff>485775</xdr:colOff>
      <xdr:row>20</xdr:row>
      <xdr:rowOff>171450</xdr:rowOff>
    </xdr:to>
    <xdr:grpSp>
      <xdr:nvGrpSpPr>
        <xdr:cNvPr id="311" name="Group 975"/>
        <xdr:cNvGrpSpPr>
          <a:grpSpLocks noChangeAspect="1"/>
        </xdr:cNvGrpSpPr>
      </xdr:nvGrpSpPr>
      <xdr:grpSpPr>
        <a:xfrm>
          <a:off x="4048125" y="5219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2" name="Line 9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9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24</xdr:row>
      <xdr:rowOff>57150</xdr:rowOff>
    </xdr:from>
    <xdr:to>
      <xdr:col>8</xdr:col>
      <xdr:colOff>485775</xdr:colOff>
      <xdr:row>24</xdr:row>
      <xdr:rowOff>171450</xdr:rowOff>
    </xdr:to>
    <xdr:grpSp>
      <xdr:nvGrpSpPr>
        <xdr:cNvPr id="316" name="Group 980"/>
        <xdr:cNvGrpSpPr>
          <a:grpSpLocks noChangeAspect="1"/>
        </xdr:cNvGrpSpPr>
      </xdr:nvGrpSpPr>
      <xdr:grpSpPr>
        <a:xfrm>
          <a:off x="5534025" y="6134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7" name="Line 9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9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33</xdr:row>
      <xdr:rowOff>57150</xdr:rowOff>
    </xdr:from>
    <xdr:to>
      <xdr:col>60</xdr:col>
      <xdr:colOff>485775</xdr:colOff>
      <xdr:row>33</xdr:row>
      <xdr:rowOff>171450</xdr:rowOff>
    </xdr:to>
    <xdr:grpSp>
      <xdr:nvGrpSpPr>
        <xdr:cNvPr id="321" name="Group 985"/>
        <xdr:cNvGrpSpPr>
          <a:grpSpLocks noChangeAspect="1"/>
        </xdr:cNvGrpSpPr>
      </xdr:nvGrpSpPr>
      <xdr:grpSpPr>
        <a:xfrm>
          <a:off x="44472225" y="8191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2" name="Line 9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9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9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24</xdr:row>
      <xdr:rowOff>57150</xdr:rowOff>
    </xdr:from>
    <xdr:to>
      <xdr:col>85</xdr:col>
      <xdr:colOff>485775</xdr:colOff>
      <xdr:row>24</xdr:row>
      <xdr:rowOff>171450</xdr:rowOff>
    </xdr:to>
    <xdr:grpSp>
      <xdr:nvGrpSpPr>
        <xdr:cNvPr id="326" name="Group 990"/>
        <xdr:cNvGrpSpPr>
          <a:grpSpLocks noChangeAspect="1"/>
        </xdr:cNvGrpSpPr>
      </xdr:nvGrpSpPr>
      <xdr:grpSpPr>
        <a:xfrm>
          <a:off x="63274575" y="6134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7" name="Line 9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24</xdr:row>
      <xdr:rowOff>57150</xdr:rowOff>
    </xdr:from>
    <xdr:to>
      <xdr:col>73</xdr:col>
      <xdr:colOff>438150</xdr:colOff>
      <xdr:row>24</xdr:row>
      <xdr:rowOff>171450</xdr:rowOff>
    </xdr:to>
    <xdr:grpSp>
      <xdr:nvGrpSpPr>
        <xdr:cNvPr id="331" name="Group 995"/>
        <xdr:cNvGrpSpPr>
          <a:grpSpLocks noChangeAspect="1"/>
        </xdr:cNvGrpSpPr>
      </xdr:nvGrpSpPr>
      <xdr:grpSpPr>
        <a:xfrm>
          <a:off x="54054375" y="61341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32" name="Line 99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9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9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9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00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00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2.75390625" style="153" customWidth="1"/>
    <col min="3" max="18" width="12.75390625" style="100" customWidth="1"/>
    <col min="19" max="19" width="4.75390625" style="99" customWidth="1"/>
    <col min="20" max="20" width="2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2" customFormat="1" ht="22.5" customHeight="1">
      <c r="A4" s="105"/>
      <c r="B4" s="106" t="s">
        <v>24</v>
      </c>
      <c r="C4" s="107">
        <v>701</v>
      </c>
      <c r="D4" s="108"/>
      <c r="E4" s="105"/>
      <c r="F4" s="105"/>
      <c r="G4" s="105"/>
      <c r="H4" s="105"/>
      <c r="I4" s="108"/>
      <c r="J4" s="33" t="s">
        <v>79</v>
      </c>
      <c r="K4" s="108"/>
      <c r="L4" s="109"/>
      <c r="M4" s="108"/>
      <c r="N4" s="108"/>
      <c r="O4" s="108"/>
      <c r="P4" s="108"/>
      <c r="Q4" s="257" t="s">
        <v>25</v>
      </c>
      <c r="R4" s="110">
        <v>336552</v>
      </c>
      <c r="S4" s="108"/>
      <c r="T4" s="108"/>
      <c r="U4" s="111"/>
      <c r="V4" s="111"/>
    </row>
    <row r="5" spans="1:22" s="112" customFormat="1" ht="22.5" customHeight="1">
      <c r="A5" s="105"/>
      <c r="B5" s="106" t="s">
        <v>24</v>
      </c>
      <c r="C5" s="107" t="s">
        <v>84</v>
      </c>
      <c r="D5" s="108"/>
      <c r="E5" s="105"/>
      <c r="F5" s="105"/>
      <c r="G5" s="105"/>
      <c r="H5" s="105"/>
      <c r="I5" s="108"/>
      <c r="J5" s="33" t="s">
        <v>80</v>
      </c>
      <c r="K5" s="108"/>
      <c r="L5" s="109"/>
      <c r="M5" s="108"/>
      <c r="N5" s="108"/>
      <c r="O5" s="108"/>
      <c r="P5" s="108"/>
      <c r="Q5" s="108"/>
      <c r="R5" s="108"/>
      <c r="S5" s="108"/>
      <c r="T5" s="108"/>
      <c r="U5" s="111"/>
      <c r="V5" s="111"/>
    </row>
    <row r="6" spans="2:22" s="113" customFormat="1" ht="18" customHeight="1" thickBot="1">
      <c r="B6" s="114"/>
      <c r="C6" s="115"/>
      <c r="D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1:22" s="121" customFormat="1" ht="24.75" customHeight="1">
      <c r="A7" s="116"/>
      <c r="B7" s="117"/>
      <c r="C7" s="118"/>
      <c r="D7" s="117"/>
      <c r="E7" s="119"/>
      <c r="F7" s="119"/>
      <c r="G7" s="119"/>
      <c r="H7" s="119"/>
      <c r="I7" s="119"/>
      <c r="J7" s="117"/>
      <c r="K7" s="117"/>
      <c r="L7" s="117"/>
      <c r="M7" s="117"/>
      <c r="N7" s="117"/>
      <c r="O7" s="117"/>
      <c r="P7" s="117"/>
      <c r="Q7" s="117"/>
      <c r="R7" s="117"/>
      <c r="S7" s="120"/>
      <c r="T7" s="104"/>
      <c r="U7" s="104"/>
      <c r="V7" s="104"/>
    </row>
    <row r="8" spans="1:21" ht="21" customHeight="1">
      <c r="A8" s="122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258"/>
      <c r="S8" s="125"/>
      <c r="T8" s="103"/>
      <c r="U8" s="101"/>
    </row>
    <row r="9" spans="1:21" ht="25.5" customHeight="1">
      <c r="A9" s="122"/>
      <c r="B9" s="126"/>
      <c r="C9" s="127" t="s">
        <v>26</v>
      </c>
      <c r="D9" s="128"/>
      <c r="E9" s="128"/>
      <c r="F9" s="128"/>
      <c r="G9" s="128"/>
      <c r="H9" s="259"/>
      <c r="I9" s="259"/>
      <c r="J9" s="259"/>
      <c r="K9" s="259"/>
      <c r="L9" s="259"/>
      <c r="M9" s="128"/>
      <c r="N9" s="128"/>
      <c r="O9" s="128"/>
      <c r="P9" s="128"/>
      <c r="Q9" s="128"/>
      <c r="R9" s="260"/>
      <c r="S9" s="125"/>
      <c r="T9" s="103"/>
      <c r="U9" s="101"/>
    </row>
    <row r="10" spans="1:21" ht="25.5" customHeight="1">
      <c r="A10" s="122"/>
      <c r="B10" s="126"/>
      <c r="C10" s="130" t="s">
        <v>13</v>
      </c>
      <c r="D10" s="128"/>
      <c r="E10" s="128"/>
      <c r="F10" s="128"/>
      <c r="G10" s="128"/>
      <c r="H10" s="261"/>
      <c r="I10" s="261"/>
      <c r="J10" s="129" t="s">
        <v>63</v>
      </c>
      <c r="K10" s="261"/>
      <c r="L10" s="261"/>
      <c r="M10" s="128"/>
      <c r="N10" s="128"/>
      <c r="O10" s="128"/>
      <c r="P10" s="350" t="s">
        <v>54</v>
      </c>
      <c r="Q10" s="350"/>
      <c r="R10" s="131"/>
      <c r="S10" s="125"/>
      <c r="T10" s="103"/>
      <c r="U10" s="101"/>
    </row>
    <row r="11" spans="1:21" ht="25.5" customHeight="1">
      <c r="A11" s="122"/>
      <c r="B11" s="126"/>
      <c r="C11" s="130" t="s">
        <v>16</v>
      </c>
      <c r="D11" s="128"/>
      <c r="E11" s="128"/>
      <c r="F11" s="128"/>
      <c r="G11" s="128"/>
      <c r="H11" s="259"/>
      <c r="I11" s="128"/>
      <c r="J11" s="215" t="s">
        <v>95</v>
      </c>
      <c r="K11" s="128"/>
      <c r="M11" s="128"/>
      <c r="N11" s="128"/>
      <c r="O11" s="128"/>
      <c r="P11" s="128"/>
      <c r="Q11" s="128"/>
      <c r="R11" s="260"/>
      <c r="S11" s="125"/>
      <c r="T11" s="103"/>
      <c r="U11" s="101"/>
    </row>
    <row r="12" spans="1:21" ht="21" customHeight="1">
      <c r="A12" s="122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262"/>
      <c r="S12" s="125"/>
      <c r="T12" s="103"/>
      <c r="U12" s="101"/>
    </row>
    <row r="13" spans="1:21" ht="12.75">
      <c r="A13" s="122"/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260"/>
      <c r="S13" s="125"/>
      <c r="T13" s="103"/>
      <c r="U13" s="101"/>
    </row>
    <row r="14" spans="1:21" ht="21" customHeight="1">
      <c r="A14" s="122"/>
      <c r="B14" s="126"/>
      <c r="C14" s="134" t="s">
        <v>27</v>
      </c>
      <c r="D14" s="128"/>
      <c r="E14" s="128"/>
      <c r="F14" s="128"/>
      <c r="G14" s="128"/>
      <c r="H14" s="128"/>
      <c r="J14" s="263" t="s">
        <v>28</v>
      </c>
      <c r="L14" s="128"/>
      <c r="M14" s="259"/>
      <c r="N14" s="259"/>
      <c r="O14" s="128"/>
      <c r="P14" s="128"/>
      <c r="Q14" s="128"/>
      <c r="R14" s="260"/>
      <c r="S14" s="125"/>
      <c r="T14" s="103"/>
      <c r="U14" s="101"/>
    </row>
    <row r="15" spans="1:21" ht="21" customHeight="1">
      <c r="A15" s="122"/>
      <c r="B15" s="126"/>
      <c r="C15" s="43" t="s">
        <v>29</v>
      </c>
      <c r="D15" s="128"/>
      <c r="E15" s="128"/>
      <c r="F15" s="128"/>
      <c r="G15" s="128"/>
      <c r="H15" s="128"/>
      <c r="J15" s="264">
        <v>207.093</v>
      </c>
      <c r="L15" s="128"/>
      <c r="M15" s="259"/>
      <c r="N15" s="259"/>
      <c r="O15" s="128"/>
      <c r="P15" s="128"/>
      <c r="Q15" s="128"/>
      <c r="R15" s="260"/>
      <c r="S15" s="125"/>
      <c r="T15" s="103"/>
      <c r="U15" s="101"/>
    </row>
    <row r="16" spans="1:21" ht="21" customHeight="1">
      <c r="A16" s="122"/>
      <c r="B16" s="126"/>
      <c r="C16" s="43" t="s">
        <v>30</v>
      </c>
      <c r="D16" s="128"/>
      <c r="E16" s="128"/>
      <c r="F16" s="128"/>
      <c r="G16" s="128"/>
      <c r="H16" s="128"/>
      <c r="J16" s="265" t="s">
        <v>96</v>
      </c>
      <c r="L16" s="128"/>
      <c r="N16" s="259"/>
      <c r="O16" s="128"/>
      <c r="P16" s="128"/>
      <c r="Q16" s="128"/>
      <c r="R16" s="260"/>
      <c r="S16" s="125"/>
      <c r="T16" s="103"/>
      <c r="U16" s="101"/>
    </row>
    <row r="17" spans="1:21" ht="12.75">
      <c r="A17" s="122"/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262"/>
      <c r="S17" s="125"/>
      <c r="T17" s="103"/>
      <c r="U17" s="101"/>
    </row>
    <row r="18" spans="1:21" ht="12.75">
      <c r="A18" s="122"/>
      <c r="B18" s="126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260"/>
      <c r="S18" s="125"/>
      <c r="T18" s="103"/>
      <c r="U18" s="101"/>
    </row>
    <row r="19" spans="1:21" ht="21" customHeight="1">
      <c r="A19" s="122"/>
      <c r="B19" s="126"/>
      <c r="C19" s="43" t="s">
        <v>68</v>
      </c>
      <c r="D19" s="128"/>
      <c r="E19" s="128"/>
      <c r="F19" s="128"/>
      <c r="G19" s="128"/>
      <c r="H19" s="128"/>
      <c r="J19" s="266" t="s">
        <v>69</v>
      </c>
      <c r="L19" s="128"/>
      <c r="M19" s="259"/>
      <c r="N19" s="259"/>
      <c r="O19" s="128"/>
      <c r="P19" s="350" t="s">
        <v>97</v>
      </c>
      <c r="Q19" s="350"/>
      <c r="R19" s="260"/>
      <c r="S19" s="125"/>
      <c r="T19" s="103"/>
      <c r="U19" s="101"/>
    </row>
    <row r="20" spans="1:21" ht="21" customHeight="1">
      <c r="A20" s="122"/>
      <c r="B20" s="126"/>
      <c r="C20" s="43" t="s">
        <v>70</v>
      </c>
      <c r="D20" s="128"/>
      <c r="E20" s="128"/>
      <c r="F20" s="128"/>
      <c r="G20" s="128"/>
      <c r="H20" s="128"/>
      <c r="J20" s="267" t="s">
        <v>71</v>
      </c>
      <c r="L20" s="128"/>
      <c r="M20" s="259"/>
      <c r="N20" s="259"/>
      <c r="O20" s="128"/>
      <c r="P20" s="350" t="s">
        <v>98</v>
      </c>
      <c r="Q20" s="350"/>
      <c r="R20" s="260"/>
      <c r="S20" s="125"/>
      <c r="T20" s="103"/>
      <c r="U20" s="101"/>
    </row>
    <row r="21" spans="1:21" ht="12.75">
      <c r="A21" s="122"/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268"/>
      <c r="S21" s="125"/>
      <c r="T21" s="103"/>
      <c r="U21" s="101"/>
    </row>
    <row r="22" spans="1:21" ht="24.75" customHeight="1">
      <c r="A22" s="122"/>
      <c r="B22" s="137"/>
      <c r="C22" s="138"/>
      <c r="D22" s="138"/>
      <c r="E22" s="139"/>
      <c r="F22" s="139"/>
      <c r="G22" s="139"/>
      <c r="H22" s="139"/>
      <c r="I22" s="138"/>
      <c r="J22" s="140"/>
      <c r="K22" s="138"/>
      <c r="L22" s="138"/>
      <c r="M22" s="138"/>
      <c r="N22" s="138"/>
      <c r="O22" s="138"/>
      <c r="P22" s="138"/>
      <c r="Q22" s="138"/>
      <c r="R22" s="138"/>
      <c r="S22" s="125"/>
      <c r="T22" s="103"/>
      <c r="U22" s="101"/>
    </row>
    <row r="23" spans="1:21" ht="12.75">
      <c r="A23" s="122"/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258"/>
      <c r="S23" s="125"/>
      <c r="T23" s="103"/>
      <c r="U23" s="101"/>
    </row>
    <row r="24" spans="1:21" ht="25.5" customHeight="1">
      <c r="A24" s="122"/>
      <c r="B24" s="126"/>
      <c r="C24" s="130" t="s">
        <v>64</v>
      </c>
      <c r="D24" s="128"/>
      <c r="E24" s="128"/>
      <c r="G24" s="269" t="s">
        <v>73</v>
      </c>
      <c r="N24" s="269" t="s">
        <v>85</v>
      </c>
      <c r="P24" s="128"/>
      <c r="Q24" s="128"/>
      <c r="R24" s="260"/>
      <c r="S24" s="125"/>
      <c r="T24" s="103"/>
      <c r="U24" s="101"/>
    </row>
    <row r="25" spans="1:21" ht="25.5" customHeight="1">
      <c r="A25" s="122"/>
      <c r="B25" s="126"/>
      <c r="C25" s="130" t="s">
        <v>13</v>
      </c>
      <c r="D25" s="128"/>
      <c r="E25" s="128"/>
      <c r="F25" s="261"/>
      <c r="G25" s="129" t="s">
        <v>65</v>
      </c>
      <c r="H25" s="261"/>
      <c r="L25" s="261"/>
      <c r="M25" s="261"/>
      <c r="N25" s="129" t="s">
        <v>66</v>
      </c>
      <c r="O25" s="261"/>
      <c r="P25" s="261"/>
      <c r="Q25" s="128"/>
      <c r="R25" s="131"/>
      <c r="S25" s="125"/>
      <c r="T25" s="103"/>
      <c r="U25" s="101"/>
    </row>
    <row r="26" spans="1:21" ht="25.5" customHeight="1">
      <c r="A26" s="122"/>
      <c r="B26" s="126"/>
      <c r="C26" s="130" t="s">
        <v>16</v>
      </c>
      <c r="D26" s="128"/>
      <c r="E26" s="128"/>
      <c r="F26" s="128"/>
      <c r="G26" s="215" t="s">
        <v>81</v>
      </c>
      <c r="H26" s="128"/>
      <c r="M26" s="128"/>
      <c r="N26" s="215" t="s">
        <v>105</v>
      </c>
      <c r="O26" s="128"/>
      <c r="P26" s="128"/>
      <c r="Q26" s="128"/>
      <c r="R26" s="260"/>
      <c r="S26" s="125"/>
      <c r="T26" s="103"/>
      <c r="U26" s="101"/>
    </row>
    <row r="27" spans="1:21" ht="12.75">
      <c r="A27" s="122"/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262"/>
      <c r="S27" s="125"/>
      <c r="T27" s="103"/>
      <c r="U27" s="101"/>
    </row>
    <row r="28" spans="1:21" ht="21" customHeight="1">
      <c r="A28" s="122"/>
      <c r="B28" s="270"/>
      <c r="C28" s="271" t="s">
        <v>67</v>
      </c>
      <c r="D28" s="272"/>
      <c r="E28" s="272"/>
      <c r="F28" s="272"/>
      <c r="G28" s="271">
        <v>10</v>
      </c>
      <c r="H28" s="272"/>
      <c r="I28" s="272"/>
      <c r="J28" s="272"/>
      <c r="K28" s="272"/>
      <c r="L28" s="272"/>
      <c r="M28" s="272"/>
      <c r="N28" s="271">
        <v>1</v>
      </c>
      <c r="O28" s="272"/>
      <c r="P28" s="272"/>
      <c r="Q28" s="272"/>
      <c r="R28" s="273"/>
      <c r="S28" s="125"/>
      <c r="T28" s="103"/>
      <c r="U28" s="101"/>
    </row>
    <row r="29" spans="1:21" ht="12.75">
      <c r="A29" s="122"/>
      <c r="B29" s="126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260"/>
      <c r="S29" s="125"/>
      <c r="T29" s="103"/>
      <c r="U29" s="101"/>
    </row>
    <row r="30" spans="1:21" ht="21" customHeight="1">
      <c r="A30" s="122"/>
      <c r="B30" s="126"/>
      <c r="C30" s="43" t="s">
        <v>68</v>
      </c>
      <c r="D30" s="128"/>
      <c r="E30" s="128"/>
      <c r="F30" s="266" t="s">
        <v>69</v>
      </c>
      <c r="H30" s="43" t="s">
        <v>97</v>
      </c>
      <c r="I30" s="259"/>
      <c r="J30" s="259"/>
      <c r="L30" s="128"/>
      <c r="M30" s="266" t="s">
        <v>75</v>
      </c>
      <c r="N30" s="259"/>
      <c r="O30" s="43" t="s">
        <v>99</v>
      </c>
      <c r="P30" s="259"/>
      <c r="R30" s="260"/>
      <c r="S30" s="125"/>
      <c r="T30" s="103"/>
      <c r="U30" s="101"/>
    </row>
    <row r="31" spans="1:21" ht="21" customHeight="1">
      <c r="A31" s="122"/>
      <c r="B31" s="126"/>
      <c r="C31" s="43" t="s">
        <v>70</v>
      </c>
      <c r="D31" s="128"/>
      <c r="E31" s="128"/>
      <c r="F31" s="267" t="s">
        <v>71</v>
      </c>
      <c r="H31" s="43" t="s">
        <v>98</v>
      </c>
      <c r="I31" s="259"/>
      <c r="J31" s="259"/>
      <c r="L31" s="128"/>
      <c r="M31" s="267" t="s">
        <v>74</v>
      </c>
      <c r="N31" s="259"/>
      <c r="O31" s="43" t="s">
        <v>100</v>
      </c>
      <c r="P31" s="259"/>
      <c r="R31" s="260"/>
      <c r="S31" s="125"/>
      <c r="T31" s="103"/>
      <c r="U31" s="101"/>
    </row>
    <row r="32" spans="1:21" ht="12.75" customHeight="1">
      <c r="A32" s="122"/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268"/>
      <c r="S32" s="125"/>
      <c r="T32" s="103"/>
      <c r="U32" s="101"/>
    </row>
    <row r="33" spans="1:21" ht="24.75" customHeight="1">
      <c r="A33" s="122"/>
      <c r="B33" s="137"/>
      <c r="C33" s="138"/>
      <c r="D33" s="138"/>
      <c r="E33" s="139"/>
      <c r="F33" s="139"/>
      <c r="G33" s="139"/>
      <c r="H33" s="139"/>
      <c r="I33" s="138"/>
      <c r="J33" s="140"/>
      <c r="K33" s="138"/>
      <c r="L33" s="138"/>
      <c r="M33" s="138"/>
      <c r="N33" s="138"/>
      <c r="O33" s="138"/>
      <c r="P33" s="138"/>
      <c r="Q33" s="138"/>
      <c r="R33" s="138"/>
      <c r="S33" s="125"/>
      <c r="T33" s="103"/>
      <c r="U33" s="101"/>
    </row>
    <row r="34" spans="1:19" ht="30" customHeight="1">
      <c r="A34" s="141"/>
      <c r="B34" s="347" t="s">
        <v>113</v>
      </c>
      <c r="C34" s="348"/>
      <c r="D34" s="348"/>
      <c r="E34" s="348"/>
      <c r="F34" s="348"/>
      <c r="G34" s="348"/>
      <c r="H34" s="348"/>
      <c r="I34" s="349"/>
      <c r="J34" s="274"/>
      <c r="K34" s="347" t="s">
        <v>112</v>
      </c>
      <c r="L34" s="348"/>
      <c r="M34" s="348"/>
      <c r="N34" s="348"/>
      <c r="O34" s="348"/>
      <c r="P34" s="348"/>
      <c r="Q34" s="348"/>
      <c r="R34" s="349"/>
      <c r="S34" s="125"/>
    </row>
    <row r="35" spans="1:20" s="147" customFormat="1" ht="21" customHeight="1" thickBot="1">
      <c r="A35" s="142"/>
      <c r="B35" s="143" t="s">
        <v>17</v>
      </c>
      <c r="C35" s="144" t="s">
        <v>31</v>
      </c>
      <c r="D35" s="144" t="s">
        <v>32</v>
      </c>
      <c r="E35" s="145" t="s">
        <v>33</v>
      </c>
      <c r="F35" s="335" t="s">
        <v>34</v>
      </c>
      <c r="G35" s="336"/>
      <c r="H35" s="336"/>
      <c r="I35" s="337"/>
      <c r="J35" s="274"/>
      <c r="K35" s="143" t="s">
        <v>17</v>
      </c>
      <c r="L35" s="144" t="s">
        <v>31</v>
      </c>
      <c r="M35" s="144" t="s">
        <v>32</v>
      </c>
      <c r="N35" s="145" t="s">
        <v>33</v>
      </c>
      <c r="O35" s="335" t="s">
        <v>34</v>
      </c>
      <c r="P35" s="336"/>
      <c r="Q35" s="336"/>
      <c r="R35" s="337"/>
      <c r="S35" s="146"/>
      <c r="T35" s="99"/>
    </row>
    <row r="36" spans="1:20" s="112" customFormat="1" ht="21" customHeight="1" thickTop="1">
      <c r="A36" s="141"/>
      <c r="B36" s="275"/>
      <c r="C36" s="276"/>
      <c r="D36" s="277"/>
      <c r="E36" s="278"/>
      <c r="F36" s="279"/>
      <c r="G36" s="280"/>
      <c r="H36" s="280"/>
      <c r="I36" s="148"/>
      <c r="J36" s="274"/>
      <c r="K36" s="275"/>
      <c r="L36" s="276"/>
      <c r="M36" s="277"/>
      <c r="N36" s="278"/>
      <c r="O36" s="279"/>
      <c r="P36" s="280"/>
      <c r="Q36" s="280"/>
      <c r="R36" s="148"/>
      <c r="S36" s="125"/>
      <c r="T36" s="99"/>
    </row>
    <row r="37" spans="1:20" s="112" customFormat="1" ht="21" customHeight="1">
      <c r="A37" s="141"/>
      <c r="B37" s="281">
        <v>1</v>
      </c>
      <c r="C37" s="149">
        <v>206.649</v>
      </c>
      <c r="D37" s="149">
        <v>207.403</v>
      </c>
      <c r="E37" s="282">
        <v>712.9999999999939</v>
      </c>
      <c r="F37" s="341" t="s">
        <v>104</v>
      </c>
      <c r="G37" s="342"/>
      <c r="H37" s="342"/>
      <c r="I37" s="343"/>
      <c r="J37" s="274"/>
      <c r="K37" s="275"/>
      <c r="L37" s="276"/>
      <c r="M37" s="277"/>
      <c r="N37" s="278"/>
      <c r="O37" s="210"/>
      <c r="P37" s="211"/>
      <c r="Q37" s="211"/>
      <c r="R37" s="212"/>
      <c r="S37" s="125"/>
      <c r="T37" s="99"/>
    </row>
    <row r="38" spans="1:20" s="112" customFormat="1" ht="21" customHeight="1">
      <c r="A38" s="141"/>
      <c r="B38" s="275"/>
      <c r="C38" s="276"/>
      <c r="D38" s="277"/>
      <c r="E38" s="278"/>
      <c r="F38" s="279"/>
      <c r="G38" s="280"/>
      <c r="H38" s="280"/>
      <c r="I38" s="148"/>
      <c r="J38" s="274"/>
      <c r="K38" s="281">
        <v>1</v>
      </c>
      <c r="L38" s="149">
        <v>206.89200000000002</v>
      </c>
      <c r="M38" s="149">
        <v>207.085</v>
      </c>
      <c r="N38" s="282">
        <v>150</v>
      </c>
      <c r="O38" s="344" t="s">
        <v>101</v>
      </c>
      <c r="P38" s="345"/>
      <c r="Q38" s="345"/>
      <c r="R38" s="346"/>
      <c r="S38" s="125"/>
      <c r="T38" s="99"/>
    </row>
    <row r="39" spans="1:20" s="112" customFormat="1" ht="21" customHeight="1">
      <c r="A39" s="141"/>
      <c r="B39" s="281">
        <v>2</v>
      </c>
      <c r="C39" s="149">
        <v>206.657</v>
      </c>
      <c r="D39" s="149">
        <v>207.387</v>
      </c>
      <c r="E39" s="282">
        <v>688.999999999993</v>
      </c>
      <c r="F39" s="338" t="s">
        <v>42</v>
      </c>
      <c r="G39" s="339"/>
      <c r="H39" s="339"/>
      <c r="I39" s="340"/>
      <c r="J39" s="274"/>
      <c r="K39" s="275"/>
      <c r="L39" s="276"/>
      <c r="M39" s="277"/>
      <c r="N39" s="278"/>
      <c r="O39" s="210"/>
      <c r="P39" s="211"/>
      <c r="Q39" s="211"/>
      <c r="R39" s="212"/>
      <c r="S39" s="125"/>
      <c r="T39" s="99"/>
    </row>
    <row r="40" spans="1:20" s="112" customFormat="1" ht="21" customHeight="1">
      <c r="A40" s="141"/>
      <c r="B40" s="275"/>
      <c r="C40" s="276"/>
      <c r="D40" s="277"/>
      <c r="E40" s="278"/>
      <c r="F40" s="279"/>
      <c r="G40" s="280"/>
      <c r="H40" s="280"/>
      <c r="I40" s="148"/>
      <c r="J40" s="274"/>
      <c r="K40" s="281">
        <v>2</v>
      </c>
      <c r="L40" s="149">
        <v>207.094</v>
      </c>
      <c r="M40" s="149">
        <v>207.244</v>
      </c>
      <c r="N40" s="282">
        <f>(M40-L40)*1000</f>
        <v>150.00000000000568</v>
      </c>
      <c r="O40" s="344" t="s">
        <v>102</v>
      </c>
      <c r="P40" s="345"/>
      <c r="Q40" s="345"/>
      <c r="R40" s="346"/>
      <c r="S40" s="125"/>
      <c r="T40" s="99"/>
    </row>
    <row r="41" spans="1:20" s="112" customFormat="1" ht="21" customHeight="1">
      <c r="A41" s="141"/>
      <c r="B41" s="281">
        <v>3</v>
      </c>
      <c r="C41" s="149">
        <v>206.649</v>
      </c>
      <c r="D41" s="149">
        <v>207.403</v>
      </c>
      <c r="E41" s="282">
        <v>712.9999999999939</v>
      </c>
      <c r="F41" s="338" t="s">
        <v>42</v>
      </c>
      <c r="G41" s="339"/>
      <c r="H41" s="339"/>
      <c r="I41" s="340"/>
      <c r="J41" s="274"/>
      <c r="K41" s="275"/>
      <c r="L41" s="276"/>
      <c r="M41" s="277"/>
      <c r="N41" s="278"/>
      <c r="O41" s="210"/>
      <c r="P41" s="211"/>
      <c r="Q41" s="211"/>
      <c r="R41" s="212"/>
      <c r="S41" s="125"/>
      <c r="T41" s="99"/>
    </row>
    <row r="42" spans="1:20" s="112" customFormat="1" ht="21" customHeight="1">
      <c r="A42" s="141"/>
      <c r="B42" s="275"/>
      <c r="C42" s="276"/>
      <c r="D42" s="277"/>
      <c r="E42" s="282">
        <f>(D42-C42)*1000</f>
        <v>0</v>
      </c>
      <c r="F42" s="279"/>
      <c r="G42" s="280"/>
      <c r="H42" s="280"/>
      <c r="I42" s="148"/>
      <c r="J42" s="274"/>
      <c r="K42" s="281">
        <v>4</v>
      </c>
      <c r="L42" s="149">
        <v>206.89200000000002</v>
      </c>
      <c r="M42" s="149">
        <v>207.085</v>
      </c>
      <c r="N42" s="282">
        <v>150</v>
      </c>
      <c r="O42" s="344" t="s">
        <v>103</v>
      </c>
      <c r="P42" s="345"/>
      <c r="Q42" s="345"/>
      <c r="R42" s="346"/>
      <c r="S42" s="125"/>
      <c r="T42" s="99"/>
    </row>
    <row r="43" spans="1:20" s="112" customFormat="1" ht="21" customHeight="1">
      <c r="A43" s="141"/>
      <c r="B43" s="281">
        <v>4</v>
      </c>
      <c r="C43" s="149">
        <v>206.699</v>
      </c>
      <c r="D43" s="149">
        <v>207.291</v>
      </c>
      <c r="E43" s="282">
        <v>550.9999999999877</v>
      </c>
      <c r="F43" s="338" t="s">
        <v>42</v>
      </c>
      <c r="G43" s="339"/>
      <c r="H43" s="339"/>
      <c r="I43" s="340"/>
      <c r="J43" s="274"/>
      <c r="K43" s="275"/>
      <c r="L43" s="276"/>
      <c r="M43" s="277"/>
      <c r="N43" s="278"/>
      <c r="O43" s="210"/>
      <c r="P43" s="211"/>
      <c r="Q43" s="211"/>
      <c r="R43" s="212"/>
      <c r="S43" s="125"/>
      <c r="T43" s="99"/>
    </row>
    <row r="44" spans="1:20" s="105" customFormat="1" ht="21" customHeight="1">
      <c r="A44" s="141"/>
      <c r="B44" s="283"/>
      <c r="C44" s="284"/>
      <c r="D44" s="285"/>
      <c r="E44" s="286"/>
      <c r="F44" s="287"/>
      <c r="G44" s="288"/>
      <c r="H44" s="288"/>
      <c r="I44" s="289"/>
      <c r="J44" s="274"/>
      <c r="K44" s="283"/>
      <c r="L44" s="284"/>
      <c r="M44" s="285"/>
      <c r="N44" s="286"/>
      <c r="O44" s="287"/>
      <c r="P44" s="288"/>
      <c r="Q44" s="288"/>
      <c r="R44" s="289"/>
      <c r="S44" s="125"/>
      <c r="T44" s="99"/>
    </row>
    <row r="45" spans="1:19" ht="24.75" customHeight="1" thickBot="1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</row>
  </sheetData>
  <sheetProtection password="E9A7" sheet="1" objects="1" scenarios="1"/>
  <mergeCells count="14">
    <mergeCell ref="K34:R34"/>
    <mergeCell ref="B34:I34"/>
    <mergeCell ref="P10:Q10"/>
    <mergeCell ref="P19:Q19"/>
    <mergeCell ref="P20:Q20"/>
    <mergeCell ref="F35:I35"/>
    <mergeCell ref="O35:R35"/>
    <mergeCell ref="F43:I43"/>
    <mergeCell ref="F37:I37"/>
    <mergeCell ref="F39:I39"/>
    <mergeCell ref="O40:R40"/>
    <mergeCell ref="F41:I41"/>
    <mergeCell ref="O42:R42"/>
    <mergeCell ref="O38:R38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73" s="16" customFormat="1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Y1" s="17"/>
      <c r="AD1" s="18"/>
      <c r="AE1" s="19"/>
      <c r="BG1" s="18"/>
      <c r="BH1" s="19"/>
      <c r="BJ1"/>
      <c r="BK1"/>
      <c r="BL1"/>
      <c r="BM1"/>
      <c r="BN1"/>
      <c r="BO1"/>
      <c r="BP1"/>
      <c r="BQ1"/>
      <c r="BR1"/>
      <c r="BS1"/>
      <c r="BT1"/>
      <c r="BU1"/>
    </row>
    <row r="2" spans="1:89" ht="36" customHeight="1" thickBot="1">
      <c r="A2" s="14"/>
      <c r="B2" s="14"/>
      <c r="C2" s="180"/>
      <c r="D2" s="181"/>
      <c r="E2" s="181"/>
      <c r="F2" s="182" t="s">
        <v>58</v>
      </c>
      <c r="G2" s="181"/>
      <c r="H2" s="181"/>
      <c r="I2" s="183"/>
      <c r="J2" s="14"/>
      <c r="K2" s="14"/>
      <c r="L2" s="14"/>
      <c r="M2" s="14"/>
      <c r="N2" s="20"/>
      <c r="O2" s="21"/>
      <c r="P2" s="21"/>
      <c r="Q2" s="21"/>
      <c r="R2" s="369" t="s">
        <v>9</v>
      </c>
      <c r="S2" s="369"/>
      <c r="T2" s="369"/>
      <c r="U2" s="369"/>
      <c r="V2" s="369"/>
      <c r="W2" s="369"/>
      <c r="X2" s="21"/>
      <c r="Y2" s="21"/>
      <c r="Z2" s="21"/>
      <c r="AA2" s="22"/>
      <c r="BJ2" s="20"/>
      <c r="BK2" s="21"/>
      <c r="BL2" s="21"/>
      <c r="BM2" s="21"/>
      <c r="BN2" s="21"/>
      <c r="BO2" s="21"/>
      <c r="BP2" s="370" t="s">
        <v>9</v>
      </c>
      <c r="BQ2" s="370"/>
      <c r="BR2" s="370"/>
      <c r="BS2" s="370"/>
      <c r="BT2" s="21"/>
      <c r="BU2" s="21"/>
      <c r="BV2" s="21"/>
      <c r="BW2" s="21"/>
      <c r="BX2" s="21"/>
      <c r="BY2" s="22"/>
      <c r="BZ2" s="16"/>
      <c r="CA2" s="16"/>
      <c r="CB2" s="16"/>
      <c r="CC2" s="180"/>
      <c r="CD2" s="181"/>
      <c r="CE2" s="181"/>
      <c r="CF2" s="182" t="s">
        <v>58</v>
      </c>
      <c r="CG2" s="181"/>
      <c r="CH2" s="181"/>
      <c r="CI2" s="183"/>
      <c r="CJ2" s="16"/>
      <c r="CK2" s="16"/>
    </row>
    <row r="3" spans="1:89" ht="21" customHeight="1" thickBot="1">
      <c r="A3" s="14"/>
      <c r="B3" s="14"/>
      <c r="C3" s="184"/>
      <c r="D3" s="53"/>
      <c r="E3" s="53"/>
      <c r="F3" s="185"/>
      <c r="G3" s="53"/>
      <c r="H3" s="53"/>
      <c r="I3" s="186"/>
      <c r="J3" s="14"/>
      <c r="K3" s="14"/>
      <c r="L3" s="14"/>
      <c r="M3" s="14"/>
      <c r="N3" s="367" t="s">
        <v>10</v>
      </c>
      <c r="O3" s="368"/>
      <c r="P3" s="159"/>
      <c r="Q3" s="160"/>
      <c r="R3" s="371" t="s">
        <v>11</v>
      </c>
      <c r="S3" s="372"/>
      <c r="T3" s="372"/>
      <c r="U3" s="368"/>
      <c r="V3" s="159"/>
      <c r="W3" s="160"/>
      <c r="X3" s="373" t="s">
        <v>12</v>
      </c>
      <c r="Y3" s="366"/>
      <c r="Z3" s="366"/>
      <c r="AA3" s="374"/>
      <c r="BJ3" s="365" t="s">
        <v>12</v>
      </c>
      <c r="BK3" s="366"/>
      <c r="BL3" s="366"/>
      <c r="BM3" s="366"/>
      <c r="BN3" s="202"/>
      <c r="BO3" s="160"/>
      <c r="BP3" s="371" t="s">
        <v>11</v>
      </c>
      <c r="BQ3" s="372"/>
      <c r="BR3" s="372"/>
      <c r="BS3" s="368"/>
      <c r="BT3" s="202"/>
      <c r="BU3" s="160"/>
      <c r="BV3" s="371" t="s">
        <v>10</v>
      </c>
      <c r="BW3" s="372"/>
      <c r="BX3" s="372"/>
      <c r="BY3" s="376"/>
      <c r="BZ3" s="16"/>
      <c r="CA3" s="16"/>
      <c r="CB3" s="16"/>
      <c r="CC3" s="184"/>
      <c r="CD3" s="53"/>
      <c r="CE3" s="53"/>
      <c r="CF3" s="185"/>
      <c r="CG3" s="53"/>
      <c r="CH3" s="53"/>
      <c r="CI3" s="186"/>
      <c r="CJ3" s="16"/>
      <c r="CK3" s="16"/>
    </row>
    <row r="4" spans="1:89" ht="23.25" customHeight="1" thickTop="1">
      <c r="A4" s="14"/>
      <c r="B4" s="14"/>
      <c r="C4" s="184"/>
      <c r="D4" s="187" t="s">
        <v>59</v>
      </c>
      <c r="E4" s="53"/>
      <c r="F4" s="185"/>
      <c r="G4" s="53"/>
      <c r="H4" s="187" t="s">
        <v>60</v>
      </c>
      <c r="I4" s="186"/>
      <c r="J4" s="14"/>
      <c r="K4" s="14"/>
      <c r="L4" s="14"/>
      <c r="M4" s="14"/>
      <c r="N4" s="23"/>
      <c r="O4" s="24"/>
      <c r="P4" s="1"/>
      <c r="Q4" s="1"/>
      <c r="R4" s="364" t="s">
        <v>93</v>
      </c>
      <c r="S4" s="364"/>
      <c r="T4" s="364"/>
      <c r="U4" s="364"/>
      <c r="V4" s="364"/>
      <c r="W4" s="364"/>
      <c r="X4" s="197"/>
      <c r="Y4" s="197"/>
      <c r="Z4" s="40"/>
      <c r="AA4" s="196"/>
      <c r="AS4" s="33" t="s">
        <v>79</v>
      </c>
      <c r="BJ4" s="200"/>
      <c r="BK4" s="197"/>
      <c r="BL4" s="40"/>
      <c r="BM4" s="40"/>
      <c r="BN4" s="1"/>
      <c r="BO4" s="1"/>
      <c r="BP4" s="364" t="s">
        <v>93</v>
      </c>
      <c r="BQ4" s="364"/>
      <c r="BR4" s="364"/>
      <c r="BS4" s="364"/>
      <c r="BT4" s="1"/>
      <c r="BU4" s="1"/>
      <c r="BV4" s="1"/>
      <c r="BW4" s="1"/>
      <c r="BX4" s="1"/>
      <c r="BY4" s="26"/>
      <c r="CA4" s="16"/>
      <c r="CB4" s="16"/>
      <c r="CC4" s="184"/>
      <c r="CD4" s="187" t="s">
        <v>72</v>
      </c>
      <c r="CE4" s="53"/>
      <c r="CF4" s="185"/>
      <c r="CG4" s="53"/>
      <c r="CH4" s="187" t="s">
        <v>47</v>
      </c>
      <c r="CI4" s="186"/>
      <c r="CJ4" s="16"/>
      <c r="CK4" s="16"/>
    </row>
    <row r="5" spans="1:89" ht="21" customHeight="1" thickBot="1">
      <c r="A5" s="14"/>
      <c r="B5" s="14"/>
      <c r="C5" s="188"/>
      <c r="D5" s="189"/>
      <c r="E5" s="189"/>
      <c r="F5" s="185"/>
      <c r="G5" s="189"/>
      <c r="H5" s="189"/>
      <c r="I5" s="190"/>
      <c r="J5" s="14"/>
      <c r="K5" s="14"/>
      <c r="L5" s="14"/>
      <c r="M5" s="14"/>
      <c r="N5" s="28"/>
      <c r="O5" s="156"/>
      <c r="P5" s="8"/>
      <c r="Q5" s="6"/>
      <c r="R5" s="31"/>
      <c r="S5" s="34"/>
      <c r="T5" s="32"/>
      <c r="U5" s="169"/>
      <c r="V5" s="171"/>
      <c r="W5" s="6"/>
      <c r="Y5" s="213"/>
      <c r="Z5" s="8"/>
      <c r="AA5" s="9"/>
      <c r="BJ5" s="184"/>
      <c r="BK5" s="198"/>
      <c r="BL5" s="27"/>
      <c r="BM5" s="7"/>
      <c r="BN5" s="172"/>
      <c r="BO5" s="6"/>
      <c r="BP5" s="31"/>
      <c r="BQ5" s="29"/>
      <c r="BR5" s="31"/>
      <c r="BS5" s="167"/>
      <c r="BT5" s="172"/>
      <c r="BU5" s="253"/>
      <c r="BV5" s="377" t="s">
        <v>46</v>
      </c>
      <c r="BW5" s="378"/>
      <c r="BX5" s="379" t="s">
        <v>47</v>
      </c>
      <c r="BY5" s="380"/>
      <c r="BZ5" s="16"/>
      <c r="CA5" s="16"/>
      <c r="CB5" s="16"/>
      <c r="CC5" s="188"/>
      <c r="CD5" s="189"/>
      <c r="CE5" s="189"/>
      <c r="CF5" s="185"/>
      <c r="CG5" s="189"/>
      <c r="CH5" s="189"/>
      <c r="CI5" s="190"/>
      <c r="CJ5" s="16"/>
      <c r="CK5" s="16"/>
    </row>
    <row r="6" spans="1:89" ht="21.75" customHeight="1" thickTop="1">
      <c r="A6" s="14"/>
      <c r="B6" s="14"/>
      <c r="C6" s="164"/>
      <c r="D6" s="53"/>
      <c r="E6" s="191"/>
      <c r="F6" s="185"/>
      <c r="G6" s="53"/>
      <c r="H6" s="53"/>
      <c r="I6" s="165"/>
      <c r="J6" s="14"/>
      <c r="K6" s="14"/>
      <c r="L6" s="14"/>
      <c r="M6" s="14"/>
      <c r="N6" s="300"/>
      <c r="O6" s="239"/>
      <c r="P6" s="301"/>
      <c r="Q6" s="239"/>
      <c r="R6" s="307"/>
      <c r="S6" s="308"/>
      <c r="T6" s="254" t="s">
        <v>40</v>
      </c>
      <c r="U6" s="241">
        <v>206.657</v>
      </c>
      <c r="V6" s="238"/>
      <c r="W6" s="239"/>
      <c r="X6" s="158"/>
      <c r="Y6" s="303"/>
      <c r="Z6" s="304" t="s">
        <v>52</v>
      </c>
      <c r="AA6" s="305">
        <v>206.442</v>
      </c>
      <c r="AR6" s="37" t="s">
        <v>91</v>
      </c>
      <c r="AS6" s="38" t="s">
        <v>14</v>
      </c>
      <c r="AT6" s="39" t="s">
        <v>15</v>
      </c>
      <c r="BJ6" s="320" t="s">
        <v>55</v>
      </c>
      <c r="BK6" s="237">
        <v>207.23</v>
      </c>
      <c r="BL6" s="243"/>
      <c r="BM6" s="243"/>
      <c r="BN6" s="238"/>
      <c r="BO6" s="239"/>
      <c r="BP6" s="42"/>
      <c r="BQ6" s="30"/>
      <c r="BR6" s="254" t="s">
        <v>7</v>
      </c>
      <c r="BS6" s="310">
        <v>207.387</v>
      </c>
      <c r="BT6" s="238"/>
      <c r="BU6" s="239"/>
      <c r="BV6" s="317"/>
      <c r="BW6" s="318"/>
      <c r="BX6" s="312"/>
      <c r="BY6" s="314"/>
      <c r="BZ6" s="16"/>
      <c r="CA6" s="16"/>
      <c r="CB6" s="16"/>
      <c r="CC6" s="164"/>
      <c r="CD6" s="53"/>
      <c r="CE6" s="191"/>
      <c r="CF6" s="185"/>
      <c r="CG6" s="53"/>
      <c r="CH6" s="53"/>
      <c r="CI6" s="165"/>
      <c r="CJ6" s="16"/>
      <c r="CK6" s="16"/>
    </row>
    <row r="7" spans="1:89" ht="21" customHeight="1">
      <c r="A7" s="14"/>
      <c r="B7" s="14"/>
      <c r="C7" s="296">
        <v>2009</v>
      </c>
      <c r="D7" s="361">
        <v>200.9</v>
      </c>
      <c r="E7" s="362"/>
      <c r="F7" s="185"/>
      <c r="G7" s="297">
        <v>2052</v>
      </c>
      <c r="H7" s="361">
        <v>205.25</v>
      </c>
      <c r="I7" s="363"/>
      <c r="J7" s="14"/>
      <c r="K7" s="14"/>
      <c r="L7" s="14"/>
      <c r="M7" s="14"/>
      <c r="N7" s="300"/>
      <c r="O7" s="239"/>
      <c r="P7" s="301"/>
      <c r="Q7" s="239"/>
      <c r="R7" s="307"/>
      <c r="S7" s="308"/>
      <c r="T7" s="307"/>
      <c r="U7" s="309"/>
      <c r="V7" s="238"/>
      <c r="W7" s="239"/>
      <c r="X7" s="158"/>
      <c r="Y7" s="303"/>
      <c r="Z7" s="158"/>
      <c r="AA7" s="306"/>
      <c r="BJ7" s="321"/>
      <c r="BK7" s="242"/>
      <c r="BL7" s="243"/>
      <c r="BM7" s="243"/>
      <c r="BN7" s="238"/>
      <c r="BO7" s="239"/>
      <c r="BP7" s="42"/>
      <c r="BQ7" s="30"/>
      <c r="BR7" s="312"/>
      <c r="BS7" s="313"/>
      <c r="BT7" s="238"/>
      <c r="BU7" s="311"/>
      <c r="BV7" s="319" t="s">
        <v>78</v>
      </c>
      <c r="BW7" s="232">
        <v>1.01</v>
      </c>
      <c r="BX7" s="312"/>
      <c r="BY7" s="314"/>
      <c r="BZ7" s="16"/>
      <c r="CA7" s="16"/>
      <c r="CB7" s="16"/>
      <c r="CC7" s="219">
        <v>2091</v>
      </c>
      <c r="CD7" s="353">
        <v>209.175</v>
      </c>
      <c r="CE7" s="355"/>
      <c r="CF7" s="185"/>
      <c r="CG7" s="220">
        <v>2138</v>
      </c>
      <c r="CH7" s="353">
        <v>213.835</v>
      </c>
      <c r="CI7" s="354"/>
      <c r="CJ7" s="16"/>
      <c r="CK7" s="16"/>
    </row>
    <row r="8" spans="1:89" ht="21" customHeight="1">
      <c r="A8" s="14"/>
      <c r="B8" s="14"/>
      <c r="C8" s="296">
        <v>2025</v>
      </c>
      <c r="D8" s="361">
        <v>202.466</v>
      </c>
      <c r="E8" s="362"/>
      <c r="F8" s="185"/>
      <c r="G8" s="297">
        <v>2038</v>
      </c>
      <c r="H8" s="361">
        <v>203.75</v>
      </c>
      <c r="I8" s="363"/>
      <c r="J8" s="14"/>
      <c r="K8" s="14"/>
      <c r="L8" s="14"/>
      <c r="M8" s="14"/>
      <c r="N8" s="302" t="s">
        <v>4</v>
      </c>
      <c r="O8" s="235">
        <v>206.25</v>
      </c>
      <c r="P8" s="301"/>
      <c r="Q8" s="239"/>
      <c r="R8" s="240" t="s">
        <v>1</v>
      </c>
      <c r="S8" s="241">
        <v>206.649</v>
      </c>
      <c r="T8" s="254" t="s">
        <v>0</v>
      </c>
      <c r="U8" s="310">
        <v>206.649</v>
      </c>
      <c r="V8" s="238"/>
      <c r="W8" s="239"/>
      <c r="X8" s="251" t="s">
        <v>6</v>
      </c>
      <c r="Y8" s="236">
        <v>206.3</v>
      </c>
      <c r="Z8" s="304" t="s">
        <v>53</v>
      </c>
      <c r="AA8" s="305">
        <v>206.474</v>
      </c>
      <c r="AS8" s="41" t="s">
        <v>92</v>
      </c>
      <c r="BJ8" s="320" t="s">
        <v>50</v>
      </c>
      <c r="BK8" s="237">
        <v>207.446</v>
      </c>
      <c r="BL8" s="251" t="s">
        <v>57</v>
      </c>
      <c r="BM8" s="252">
        <v>207.748</v>
      </c>
      <c r="BN8" s="238"/>
      <c r="BO8" s="239"/>
      <c r="BP8" s="240" t="s">
        <v>2</v>
      </c>
      <c r="BQ8" s="241">
        <v>207.403</v>
      </c>
      <c r="BR8" s="254" t="s">
        <v>3</v>
      </c>
      <c r="BS8" s="310">
        <v>207.403</v>
      </c>
      <c r="BT8" s="238"/>
      <c r="BU8" s="239"/>
      <c r="BV8" s="317"/>
      <c r="BW8" s="318"/>
      <c r="BX8" s="312"/>
      <c r="BY8" s="314"/>
      <c r="BZ8" s="16"/>
      <c r="CA8" s="16"/>
      <c r="CB8" s="16"/>
      <c r="CC8" s="219">
        <v>2103</v>
      </c>
      <c r="CD8" s="353">
        <v>210.4</v>
      </c>
      <c r="CE8" s="355"/>
      <c r="CF8" s="185"/>
      <c r="CG8" s="220">
        <v>2122</v>
      </c>
      <c r="CH8" s="353">
        <v>212.155</v>
      </c>
      <c r="CI8" s="354"/>
      <c r="CJ8" s="16"/>
      <c r="CK8" s="16"/>
    </row>
    <row r="9" spans="1:89" ht="21" customHeight="1">
      <c r="A9" s="14"/>
      <c r="B9" s="14"/>
      <c r="C9" s="296">
        <v>2037</v>
      </c>
      <c r="D9" s="361">
        <v>203.75</v>
      </c>
      <c r="E9" s="362"/>
      <c r="F9" s="185"/>
      <c r="G9" s="297">
        <v>2026</v>
      </c>
      <c r="H9" s="361">
        <v>202.466</v>
      </c>
      <c r="I9" s="363"/>
      <c r="J9" s="14"/>
      <c r="K9" s="14"/>
      <c r="L9" s="14"/>
      <c r="M9" s="14"/>
      <c r="N9" s="300"/>
      <c r="O9" s="239"/>
      <c r="P9" s="301"/>
      <c r="Q9" s="239"/>
      <c r="R9" s="307"/>
      <c r="S9" s="308"/>
      <c r="T9" s="307"/>
      <c r="U9" s="309"/>
      <c r="V9" s="238"/>
      <c r="W9" s="239"/>
      <c r="X9" s="158"/>
      <c r="Y9" s="303"/>
      <c r="Z9" s="158"/>
      <c r="AA9" s="306"/>
      <c r="BJ9" s="321"/>
      <c r="BK9" s="242"/>
      <c r="BL9" s="243"/>
      <c r="BM9" s="243"/>
      <c r="BN9" s="238"/>
      <c r="BO9" s="239"/>
      <c r="BP9" s="42"/>
      <c r="BQ9" s="30"/>
      <c r="BR9" s="312"/>
      <c r="BS9" s="313"/>
      <c r="BT9" s="238"/>
      <c r="BU9" s="311"/>
      <c r="BV9" s="315" t="s">
        <v>44</v>
      </c>
      <c r="BW9" s="232">
        <v>0.606</v>
      </c>
      <c r="BX9" s="315" t="s">
        <v>5</v>
      </c>
      <c r="BY9" s="316">
        <v>207.813</v>
      </c>
      <c r="BZ9" s="16"/>
      <c r="CA9" s="16"/>
      <c r="CB9" s="16"/>
      <c r="CC9" s="219">
        <v>2119</v>
      </c>
      <c r="CD9" s="353">
        <v>211.94</v>
      </c>
      <c r="CE9" s="355"/>
      <c r="CF9" s="185"/>
      <c r="CG9" s="220">
        <v>2104</v>
      </c>
      <c r="CH9" s="353">
        <v>210.4</v>
      </c>
      <c r="CI9" s="354"/>
      <c r="CJ9" s="16"/>
      <c r="CK9" s="16"/>
    </row>
    <row r="10" spans="1:89" ht="21" customHeight="1">
      <c r="A10" s="14"/>
      <c r="B10" s="14"/>
      <c r="C10" s="290"/>
      <c r="D10" s="291"/>
      <c r="E10" s="292"/>
      <c r="F10" s="293"/>
      <c r="G10" s="294"/>
      <c r="H10" s="291"/>
      <c r="I10" s="295"/>
      <c r="J10" s="14"/>
      <c r="K10" s="14"/>
      <c r="L10" s="14"/>
      <c r="M10" s="14"/>
      <c r="N10" s="300"/>
      <c r="O10" s="239"/>
      <c r="P10" s="301"/>
      <c r="Q10" s="239"/>
      <c r="R10" s="307"/>
      <c r="S10" s="308"/>
      <c r="T10" s="254" t="s">
        <v>41</v>
      </c>
      <c r="U10" s="310">
        <v>206.699</v>
      </c>
      <c r="V10" s="238"/>
      <c r="W10" s="239"/>
      <c r="X10" s="158"/>
      <c r="Y10" s="303"/>
      <c r="Z10" s="304" t="s">
        <v>51</v>
      </c>
      <c r="AA10" s="305">
        <v>206.695</v>
      </c>
      <c r="BJ10" s="320" t="s">
        <v>56</v>
      </c>
      <c r="BK10" s="237">
        <v>207.514</v>
      </c>
      <c r="BL10" s="243"/>
      <c r="BM10" s="243"/>
      <c r="BN10" s="238"/>
      <c r="BO10" s="239"/>
      <c r="BP10" s="42"/>
      <c r="BQ10" s="30"/>
      <c r="BR10" s="254" t="s">
        <v>8</v>
      </c>
      <c r="BS10" s="241">
        <v>207.291</v>
      </c>
      <c r="BT10" s="238"/>
      <c r="BU10" s="239"/>
      <c r="BV10" s="319" t="s">
        <v>43</v>
      </c>
      <c r="BW10" s="234">
        <v>207.699</v>
      </c>
      <c r="BX10" s="312"/>
      <c r="BY10" s="314"/>
      <c r="BZ10" s="16"/>
      <c r="CA10" s="16"/>
      <c r="CB10" s="16"/>
      <c r="CC10" s="192"/>
      <c r="CD10" s="53"/>
      <c r="CE10" s="32"/>
      <c r="CF10" s="185"/>
      <c r="CG10" s="32"/>
      <c r="CH10" s="53"/>
      <c r="CI10" s="193"/>
      <c r="CJ10" s="16"/>
      <c r="CK10" s="16"/>
    </row>
    <row r="11" spans="1:89" ht="21" customHeight="1" thickBot="1">
      <c r="A11" s="14"/>
      <c r="B11" s="14"/>
      <c r="C11" s="298">
        <v>2053</v>
      </c>
      <c r="D11" s="356">
        <v>205.25</v>
      </c>
      <c r="E11" s="357"/>
      <c r="F11" s="185"/>
      <c r="G11" s="299">
        <v>2010</v>
      </c>
      <c r="H11" s="356">
        <v>200.9</v>
      </c>
      <c r="I11" s="358"/>
      <c r="J11" s="14"/>
      <c r="K11" s="14"/>
      <c r="L11" s="14"/>
      <c r="M11" s="14"/>
      <c r="N11" s="44"/>
      <c r="O11" s="47"/>
      <c r="P11" s="48"/>
      <c r="Q11" s="49"/>
      <c r="R11" s="46"/>
      <c r="S11" s="45"/>
      <c r="T11" s="48"/>
      <c r="U11" s="170"/>
      <c r="V11" s="173"/>
      <c r="W11" s="49"/>
      <c r="X11" s="166"/>
      <c r="Y11" s="214"/>
      <c r="Z11" s="48"/>
      <c r="AA11" s="50"/>
      <c r="AS11" s="155" t="s">
        <v>36</v>
      </c>
      <c r="BJ11" s="201"/>
      <c r="BK11" s="199"/>
      <c r="BL11" s="48"/>
      <c r="BM11" s="170"/>
      <c r="BN11" s="173"/>
      <c r="BO11" s="49"/>
      <c r="BP11" s="48"/>
      <c r="BQ11" s="51"/>
      <c r="BR11" s="48"/>
      <c r="BS11" s="48"/>
      <c r="BT11" s="173"/>
      <c r="BU11" s="49"/>
      <c r="BV11" s="46"/>
      <c r="BW11" s="45"/>
      <c r="BX11" s="46"/>
      <c r="BY11" s="52"/>
      <c r="BZ11" s="16"/>
      <c r="CA11" s="16"/>
      <c r="CB11" s="16"/>
      <c r="CC11" s="221">
        <v>2133</v>
      </c>
      <c r="CD11" s="351">
        <v>213.34</v>
      </c>
      <c r="CE11" s="360"/>
      <c r="CF11" s="185"/>
      <c r="CG11" s="194">
        <v>2092</v>
      </c>
      <c r="CH11" s="351">
        <v>209.175</v>
      </c>
      <c r="CI11" s="352"/>
      <c r="CJ11" s="16"/>
      <c r="CK11" s="16"/>
    </row>
    <row r="12" spans="1:89" ht="21" customHeight="1" thickBot="1">
      <c r="A12" s="14"/>
      <c r="B12" s="14"/>
      <c r="C12" s="174"/>
      <c r="D12" s="93"/>
      <c r="E12" s="13"/>
      <c r="F12" s="178"/>
      <c r="G12" s="13"/>
      <c r="H12" s="93"/>
      <c r="I12" s="195"/>
      <c r="J12" s="14"/>
      <c r="K12" s="14"/>
      <c r="L12" s="14"/>
      <c r="M12" s="14"/>
      <c r="N12" s="14"/>
      <c r="O12" s="14"/>
      <c r="P12" s="53"/>
      <c r="Q12" s="53"/>
      <c r="AR12" s="15"/>
      <c r="AS12" s="58" t="s">
        <v>37</v>
      </c>
      <c r="BA12" s="15"/>
      <c r="BX12" s="16"/>
      <c r="BY12" s="16"/>
      <c r="BZ12" s="16"/>
      <c r="CA12" s="16"/>
      <c r="CB12" s="16"/>
      <c r="CC12" s="174"/>
      <c r="CD12" s="93"/>
      <c r="CE12" s="13"/>
      <c r="CF12" s="178"/>
      <c r="CG12" s="13"/>
      <c r="CH12" s="93"/>
      <c r="CI12" s="195"/>
      <c r="CJ12" s="16"/>
      <c r="CK12" s="16"/>
    </row>
    <row r="13" spans="1:89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P13" s="14"/>
      <c r="AQ13" s="14"/>
      <c r="AR13" s="14"/>
      <c r="AS13" s="58" t="s">
        <v>38</v>
      </c>
      <c r="AT13" s="14"/>
      <c r="AU13" s="14"/>
      <c r="AV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</row>
    <row r="14" ht="18" customHeight="1"/>
    <row r="15" spans="1:89" ht="18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P15" s="14"/>
      <c r="AQ15" s="14"/>
      <c r="AR15" s="14"/>
      <c r="AT15" s="14"/>
      <c r="AU15" s="14"/>
      <c r="AV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W15" s="15"/>
      <c r="CB15" s="16"/>
      <c r="CC15" s="16"/>
      <c r="CD15" s="16"/>
      <c r="CE15" s="16"/>
      <c r="CF15" s="16"/>
      <c r="CG15" s="16"/>
      <c r="CH15" s="16"/>
      <c r="CI15" s="16"/>
      <c r="CJ15" s="16"/>
      <c r="CK15" s="16"/>
    </row>
    <row r="16" spans="3:89" ht="18" customHeight="1">
      <c r="C16" s="255" t="s">
        <v>94</v>
      </c>
      <c r="E16" s="229" t="s">
        <v>110</v>
      </c>
      <c r="CB16" s="16"/>
      <c r="CC16" s="16"/>
      <c r="CD16" s="16"/>
      <c r="CE16" s="16"/>
      <c r="CF16" s="16"/>
      <c r="CG16" s="16"/>
      <c r="CH16" s="16"/>
      <c r="CI16" s="16"/>
      <c r="CJ16" s="16"/>
      <c r="CK16" s="16"/>
    </row>
    <row r="17" spans="3:88" ht="18" customHeight="1">
      <c r="C17" s="256">
        <v>5068</v>
      </c>
      <c r="S17" s="15"/>
      <c r="T17" s="15"/>
      <c r="U17" s="15"/>
      <c r="AK17" s="15"/>
      <c r="AR17" s="325" t="s">
        <v>107</v>
      </c>
      <c r="AZ17" s="15"/>
      <c r="BA17" s="15"/>
      <c r="BL17" s="53"/>
      <c r="CB17" s="53"/>
      <c r="CC17" s="53"/>
      <c r="CD17" s="53"/>
      <c r="CE17" s="53"/>
      <c r="CF17" s="53"/>
      <c r="CG17" s="53"/>
      <c r="CH17" s="53"/>
      <c r="CI17" s="53"/>
      <c r="CJ17" s="53"/>
    </row>
    <row r="18" spans="3:88" ht="18" customHeight="1">
      <c r="C18" s="15"/>
      <c r="D18" s="15"/>
      <c r="U18" s="15"/>
      <c r="X18" s="15"/>
      <c r="AB18" s="15"/>
      <c r="AC18" s="15"/>
      <c r="AD18" s="15"/>
      <c r="AK18" s="15"/>
      <c r="AL18" s="15"/>
      <c r="AM18" s="15"/>
      <c r="AR18" s="326" t="s">
        <v>83</v>
      </c>
      <c r="AS18" s="15"/>
      <c r="AU18" s="15"/>
      <c r="AZ18" s="15"/>
      <c r="BD18" s="15"/>
      <c r="BE18" s="15"/>
      <c r="BF18" s="15"/>
      <c r="BG18" s="15"/>
      <c r="BI18" s="15"/>
      <c r="BJ18" s="15"/>
      <c r="BK18" s="15"/>
      <c r="BM18" s="15"/>
      <c r="CB18" s="53"/>
      <c r="CC18" s="53"/>
      <c r="CD18" s="53"/>
      <c r="CE18" s="53"/>
      <c r="CF18" s="53"/>
      <c r="CG18" s="53"/>
      <c r="CH18" s="53"/>
      <c r="CI18" s="53"/>
      <c r="CJ18" s="53"/>
    </row>
    <row r="19" spans="7:88" ht="18" customHeight="1">
      <c r="G19" s="228" t="s">
        <v>45</v>
      </c>
      <c r="U19" s="175" t="s">
        <v>0</v>
      </c>
      <c r="AN19" s="231"/>
      <c r="CB19" s="53"/>
      <c r="CC19" s="53"/>
      <c r="CD19" s="53"/>
      <c r="CE19" s="53"/>
      <c r="CF19" s="53"/>
      <c r="CG19" s="53"/>
      <c r="CH19" s="53"/>
      <c r="CI19" s="53"/>
      <c r="CJ19" s="53"/>
    </row>
    <row r="20" spans="7:88" ht="18" customHeight="1">
      <c r="G20" s="15"/>
      <c r="H20" s="15"/>
      <c r="I20" s="15"/>
      <c r="O20" s="53"/>
      <c r="AB20" s="15"/>
      <c r="AN20" s="231"/>
      <c r="CD20" s="53"/>
      <c r="CE20" s="53"/>
      <c r="CF20" s="53"/>
      <c r="CG20" s="53"/>
      <c r="CH20" s="53"/>
      <c r="CI20" s="53"/>
      <c r="CJ20" s="53"/>
    </row>
    <row r="21" spans="1:89" ht="18" customHeight="1">
      <c r="A21" s="55"/>
      <c r="I21" s="15"/>
      <c r="J21" s="15"/>
      <c r="T21" s="15"/>
      <c r="U21" s="15"/>
      <c r="V21" s="15"/>
      <c r="W21" s="15"/>
      <c r="Z21" s="15"/>
      <c r="AA21" s="15"/>
      <c r="AB21" s="15"/>
      <c r="AC21" s="15"/>
      <c r="AF21" s="15"/>
      <c r="AG21" s="15"/>
      <c r="AM21" s="56"/>
      <c r="AO21" s="15"/>
      <c r="AP21" s="15"/>
      <c r="AR21" s="15"/>
      <c r="AS21" s="56"/>
      <c r="BI21" s="15"/>
      <c r="BJ21" s="15"/>
      <c r="BK21" s="15"/>
      <c r="BL21" s="15"/>
      <c r="BP21" s="15"/>
      <c r="BQ21" s="15"/>
      <c r="BT21" s="15"/>
      <c r="BU21" s="15"/>
      <c r="BV21" s="15"/>
      <c r="BW21" s="15"/>
      <c r="CB21" s="53"/>
      <c r="CD21" s="207" t="s">
        <v>56</v>
      </c>
      <c r="CE21" s="53"/>
      <c r="CF21" s="53"/>
      <c r="CG21" s="53"/>
      <c r="CH21" s="53"/>
      <c r="CI21" s="53"/>
      <c r="CJ21" s="53"/>
      <c r="CK21" s="55"/>
    </row>
    <row r="22" spans="4:87" ht="18" customHeight="1">
      <c r="D22" s="204" t="s">
        <v>6</v>
      </c>
      <c r="G22" s="324" t="s">
        <v>52</v>
      </c>
      <c r="Q22" s="15"/>
      <c r="S22" s="15"/>
      <c r="U22" s="175" t="s">
        <v>1</v>
      </c>
      <c r="X22" s="15"/>
      <c r="AR22" s="15"/>
      <c r="BX22" s="15"/>
      <c r="CI22" s="206" t="s">
        <v>5</v>
      </c>
    </row>
    <row r="23" spans="12:82" ht="18" customHeight="1">
      <c r="L23" s="227">
        <v>1</v>
      </c>
      <c r="M23" s="227">
        <v>2</v>
      </c>
      <c r="P23" s="227">
        <v>3</v>
      </c>
      <c r="BL23" s="15"/>
      <c r="BU23" s="333" t="s">
        <v>3</v>
      </c>
      <c r="CA23" s="227">
        <v>11</v>
      </c>
      <c r="CD23" s="227">
        <v>12</v>
      </c>
    </row>
    <row r="24" spans="1:88" ht="18" customHeight="1">
      <c r="A24" s="55"/>
      <c r="J24" s="15"/>
      <c r="K24" s="15"/>
      <c r="L24" s="15"/>
      <c r="M24" s="15"/>
      <c r="N24" s="15"/>
      <c r="O24" s="15"/>
      <c r="P24" s="15"/>
      <c r="R24" s="15"/>
      <c r="S24" s="15"/>
      <c r="T24" s="15"/>
      <c r="U24" s="15"/>
      <c r="V24" s="15"/>
      <c r="W24" s="15"/>
      <c r="Y24" s="15"/>
      <c r="AQ24" s="15"/>
      <c r="AS24" s="56"/>
      <c r="BJ24" s="15"/>
      <c r="BL24" s="15"/>
      <c r="BU24" s="15"/>
      <c r="BV24" s="15"/>
      <c r="BW24" s="15"/>
      <c r="BY24" s="15"/>
      <c r="BZ24" s="15"/>
      <c r="CA24" s="15"/>
      <c r="CB24" s="15"/>
      <c r="CC24" s="15"/>
      <c r="CD24" s="15"/>
      <c r="CJ24" s="55"/>
    </row>
    <row r="25" spans="15:81" ht="18" customHeight="1">
      <c r="O25" s="15"/>
      <c r="U25" s="216" t="s">
        <v>40</v>
      </c>
      <c r="AK25" s="158"/>
      <c r="AS25" s="15"/>
      <c r="AX25" s="158"/>
      <c r="BT25" s="15"/>
      <c r="BY25" s="15"/>
      <c r="CC25" s="57"/>
    </row>
    <row r="26" spans="3:86" ht="18" customHeight="1">
      <c r="C26" s="205" t="s">
        <v>4</v>
      </c>
      <c r="I26" s="157" t="s">
        <v>53</v>
      </c>
      <c r="Q26" s="15"/>
      <c r="R26" s="15"/>
      <c r="S26" s="15"/>
      <c r="U26" s="15"/>
      <c r="V26" s="15"/>
      <c r="X26" s="15"/>
      <c r="Y26" s="15"/>
      <c r="Z26" s="15"/>
      <c r="AA26" s="15"/>
      <c r="AS26" s="15"/>
      <c r="BU26" s="161" t="s">
        <v>2</v>
      </c>
      <c r="BW26" s="15"/>
      <c r="BX26" s="15"/>
      <c r="BY26" s="15"/>
      <c r="BZ26" s="15"/>
      <c r="CH26" s="328" t="s">
        <v>57</v>
      </c>
    </row>
    <row r="27" spans="8:80" ht="18" customHeight="1">
      <c r="H27" s="15"/>
      <c r="J27" s="15"/>
      <c r="K27" s="15"/>
      <c r="L27" s="15"/>
      <c r="Q27" s="227">
        <v>4</v>
      </c>
      <c r="S27" s="15"/>
      <c r="T27" s="15"/>
      <c r="U27" s="15"/>
      <c r="V27" s="15"/>
      <c r="W27" s="15"/>
      <c r="X27" s="15"/>
      <c r="Z27" s="15"/>
      <c r="AA27" s="15"/>
      <c r="AC27" s="56"/>
      <c r="AH27" s="15"/>
      <c r="AS27" s="56"/>
      <c r="AX27" s="15"/>
      <c r="BA27" s="15"/>
      <c r="BE27" s="15"/>
      <c r="BI27" s="15"/>
      <c r="BJ27" s="15"/>
      <c r="BK27" s="15"/>
      <c r="BT27" s="15"/>
      <c r="BU27" s="15"/>
      <c r="BV27" s="15"/>
      <c r="BW27" s="15"/>
      <c r="BZ27" s="227">
        <v>10</v>
      </c>
      <c r="CA27" s="15"/>
      <c r="CB27" s="15"/>
    </row>
    <row r="28" spans="1:81" ht="18" customHeight="1">
      <c r="A28" s="55"/>
      <c r="M28" s="15"/>
      <c r="N28" s="15"/>
      <c r="T28" s="15"/>
      <c r="Y28" s="175" t="s">
        <v>41</v>
      </c>
      <c r="AD28" s="15"/>
      <c r="BG28" s="57"/>
      <c r="BI28" s="15"/>
      <c r="BK28" s="15"/>
      <c r="BV28" s="15"/>
      <c r="BW28" s="15"/>
      <c r="BX28" s="15"/>
      <c r="BY28" s="217" t="s">
        <v>50</v>
      </c>
      <c r="CC28" s="57"/>
    </row>
    <row r="29" spans="1:89" ht="18" customHeight="1">
      <c r="A29" s="55"/>
      <c r="T29" s="227">
        <v>5</v>
      </c>
      <c r="U29" s="15"/>
      <c r="V29" s="15"/>
      <c r="W29" s="15"/>
      <c r="X29" s="15"/>
      <c r="Y29" s="15"/>
      <c r="Z29" s="15"/>
      <c r="AA29" s="15"/>
      <c r="AJ29" s="15"/>
      <c r="AL29" s="15"/>
      <c r="AM29" s="15"/>
      <c r="AZ29" s="15"/>
      <c r="BC29" s="15"/>
      <c r="BK29" s="15"/>
      <c r="BU29" s="218" t="s">
        <v>7</v>
      </c>
      <c r="BV29" s="15"/>
      <c r="BW29" s="15"/>
      <c r="CK29" s="55"/>
    </row>
    <row r="30" spans="23:77" ht="18" customHeight="1">
      <c r="W30" s="15"/>
      <c r="X30" s="15"/>
      <c r="Y30" s="15"/>
      <c r="Z30" s="15"/>
      <c r="AA30" s="15"/>
      <c r="AH30" s="15"/>
      <c r="AN30" s="15"/>
      <c r="AQ30" s="15"/>
      <c r="AS30" s="56"/>
      <c r="AZ30" s="15"/>
      <c r="BE30" s="15"/>
      <c r="BG30" s="15"/>
      <c r="BI30" s="15"/>
      <c r="BK30" s="15"/>
      <c r="BM30" s="53"/>
      <c r="BO30" s="15"/>
      <c r="BR30" s="15"/>
      <c r="BS30" s="15"/>
      <c r="BT30" s="15"/>
      <c r="BU30" s="15"/>
      <c r="BV30" s="15"/>
      <c r="BW30" s="15"/>
      <c r="BX30" s="15"/>
      <c r="BY30" s="15"/>
    </row>
    <row r="31" spans="18:78" ht="18" customHeight="1">
      <c r="R31" s="15"/>
      <c r="U31" s="15"/>
      <c r="V31" s="15"/>
      <c r="W31" s="15"/>
      <c r="Y31" s="332" t="s">
        <v>51</v>
      </c>
      <c r="AE31" s="15"/>
      <c r="AK31" s="158"/>
      <c r="AX31" s="158"/>
      <c r="BM31" s="15"/>
      <c r="BN31" s="15"/>
      <c r="BS31" s="227">
        <v>8</v>
      </c>
      <c r="BT31" s="227">
        <v>9</v>
      </c>
      <c r="BZ31" s="15"/>
    </row>
    <row r="32" spans="23:83" ht="18" customHeight="1">
      <c r="W32" s="15"/>
      <c r="X32" s="15"/>
      <c r="Y32" s="15"/>
      <c r="BL32" s="15"/>
      <c r="BM32" s="161" t="s">
        <v>8</v>
      </c>
      <c r="BN32" s="15"/>
      <c r="BO32" s="15"/>
      <c r="CE32" s="206" t="s">
        <v>44</v>
      </c>
    </row>
    <row r="33" spans="25:67" ht="18" customHeight="1">
      <c r="Y33" s="15"/>
      <c r="Z33" s="15"/>
      <c r="AA33" s="15"/>
      <c r="AH33" s="15"/>
      <c r="AN33" s="15"/>
      <c r="AS33" s="15"/>
      <c r="AZ33" s="15"/>
      <c r="BE33" s="15"/>
      <c r="BK33" s="15"/>
      <c r="BL33" s="15"/>
      <c r="BM33" s="15"/>
      <c r="BN33" s="15"/>
      <c r="BO33" s="230">
        <v>7</v>
      </c>
    </row>
    <row r="34" spans="25:71" ht="18" customHeight="1">
      <c r="Y34" s="327" t="s">
        <v>49</v>
      </c>
      <c r="BH34" s="15"/>
      <c r="BM34" s="329">
        <v>6</v>
      </c>
      <c r="BO34" s="15"/>
      <c r="BS34" s="15"/>
    </row>
    <row r="35" spans="61:84" ht="18" customHeight="1">
      <c r="BI35" s="324" t="s">
        <v>111</v>
      </c>
      <c r="BJ35" s="15"/>
      <c r="BM35" s="15"/>
      <c r="BO35" s="15"/>
      <c r="BS35" s="208" t="s">
        <v>82</v>
      </c>
      <c r="CF35" s="55"/>
    </row>
    <row r="36" spans="58:77" ht="18" customHeight="1">
      <c r="BF36" s="15"/>
      <c r="BG36" s="15"/>
      <c r="BH36" s="15"/>
      <c r="BI36" s="15"/>
      <c r="BL36" s="15"/>
      <c r="BO36" s="15"/>
      <c r="BS36" s="209" t="s">
        <v>62</v>
      </c>
      <c r="BY36" s="15"/>
    </row>
    <row r="37" spans="7:86" ht="18" customHeight="1">
      <c r="G37" s="15"/>
      <c r="P37" s="53"/>
      <c r="Q37" s="53"/>
      <c r="AJ37" s="15"/>
      <c r="AL37" s="15"/>
      <c r="AM37" s="15"/>
      <c r="AU37" s="15"/>
      <c r="BD37" s="375">
        <v>207.163</v>
      </c>
      <c r="BE37" s="375"/>
      <c r="BF37" s="15"/>
      <c r="BH37" s="15"/>
      <c r="BI37" s="334" t="s">
        <v>76</v>
      </c>
      <c r="BN37" s="53"/>
      <c r="BO37" s="330" t="s">
        <v>88</v>
      </c>
      <c r="BX37" s="15"/>
      <c r="CH37" s="55"/>
    </row>
    <row r="38" spans="62:67" ht="18" customHeight="1">
      <c r="BJ38" s="15"/>
      <c r="BO38" s="330" t="s">
        <v>89</v>
      </c>
    </row>
    <row r="39" spans="47:66" ht="18" customHeight="1">
      <c r="AU39" s="322" t="s">
        <v>77</v>
      </c>
      <c r="BI39" s="15"/>
      <c r="BK39" s="15"/>
      <c r="BL39" s="163" t="s">
        <v>61</v>
      </c>
      <c r="BN39" s="15"/>
    </row>
    <row r="40" spans="47:63" ht="18" customHeight="1">
      <c r="AU40" s="323" t="s">
        <v>106</v>
      </c>
      <c r="BI40" s="15"/>
      <c r="BK40" s="255" t="s">
        <v>94</v>
      </c>
    </row>
    <row r="41" spans="47:63" ht="18" customHeight="1">
      <c r="AU41" s="58" t="s">
        <v>90</v>
      </c>
      <c r="BK41" s="256">
        <v>5069</v>
      </c>
    </row>
    <row r="42" ht="18" customHeight="1"/>
    <row r="43" ht="18" customHeight="1">
      <c r="G43" s="15"/>
    </row>
    <row r="44" ht="18" customHeight="1"/>
    <row r="45" spans="2:88" ht="21" customHeight="1" thickBot="1">
      <c r="B45" s="59" t="s">
        <v>17</v>
      </c>
      <c r="C45" s="60" t="s">
        <v>18</v>
      </c>
      <c r="D45" s="60" t="s">
        <v>19</v>
      </c>
      <c r="E45" s="60" t="s">
        <v>20</v>
      </c>
      <c r="F45" s="61" t="s">
        <v>21</v>
      </c>
      <c r="G45" s="62"/>
      <c r="H45" s="60" t="s">
        <v>17</v>
      </c>
      <c r="I45" s="60" t="s">
        <v>18</v>
      </c>
      <c r="J45" s="61" t="s">
        <v>21</v>
      </c>
      <c r="K45" s="62"/>
      <c r="L45" s="60" t="s">
        <v>17</v>
      </c>
      <c r="M45" s="60" t="s">
        <v>18</v>
      </c>
      <c r="N45" s="63" t="s">
        <v>21</v>
      </c>
      <c r="AP45" s="15"/>
      <c r="AV45" s="53"/>
      <c r="AW45" s="53"/>
      <c r="AX45" s="53"/>
      <c r="AY45" s="53"/>
      <c r="AZ45" s="53"/>
      <c r="BA45" s="53"/>
      <c r="BB45" s="53"/>
      <c r="BC45" s="53"/>
      <c r="BD45" s="53"/>
      <c r="BE45" s="15"/>
      <c r="BG45" s="53"/>
      <c r="BP45" s="59" t="s">
        <v>17</v>
      </c>
      <c r="BQ45" s="60" t="s">
        <v>18</v>
      </c>
      <c r="BR45" s="60" t="s">
        <v>19</v>
      </c>
      <c r="BS45" s="60" t="s">
        <v>20</v>
      </c>
      <c r="BT45" s="64" t="s">
        <v>21</v>
      </c>
      <c r="BU45" s="65"/>
      <c r="BV45" s="65"/>
      <c r="BW45" s="359" t="s">
        <v>22</v>
      </c>
      <c r="BX45" s="359"/>
      <c r="BY45" s="65"/>
      <c r="BZ45" s="65"/>
      <c r="CA45" s="179"/>
      <c r="CB45" s="60" t="s">
        <v>17</v>
      </c>
      <c r="CC45" s="60" t="s">
        <v>18</v>
      </c>
      <c r="CD45" s="66" t="s">
        <v>21</v>
      </c>
      <c r="CE45" s="179"/>
      <c r="CF45" s="60" t="s">
        <v>17</v>
      </c>
      <c r="CG45" s="60" t="s">
        <v>18</v>
      </c>
      <c r="CH45" s="60" t="s">
        <v>19</v>
      </c>
      <c r="CI45" s="60" t="s">
        <v>20</v>
      </c>
      <c r="CJ45" s="63" t="s">
        <v>21</v>
      </c>
    </row>
    <row r="46" spans="2:88" ht="21" customHeight="1" thickTop="1">
      <c r="B46" s="25"/>
      <c r="C46" s="3"/>
      <c r="D46" s="3"/>
      <c r="E46" s="3"/>
      <c r="F46" s="3"/>
      <c r="G46" s="3"/>
      <c r="H46" s="2" t="s">
        <v>93</v>
      </c>
      <c r="I46" s="3"/>
      <c r="J46" s="3"/>
      <c r="K46" s="3"/>
      <c r="L46" s="3"/>
      <c r="M46" s="3"/>
      <c r="N46" s="4"/>
      <c r="AE46" s="53"/>
      <c r="AF46" s="53"/>
      <c r="AH46" s="53"/>
      <c r="AI46" s="53"/>
      <c r="AJ46" s="53"/>
      <c r="AK46" s="53"/>
      <c r="AY46" s="53"/>
      <c r="AZ46" s="53"/>
      <c r="BA46" s="53"/>
      <c r="BG46" s="53"/>
      <c r="BP46" s="5"/>
      <c r="BQ46" s="3"/>
      <c r="BR46" s="3"/>
      <c r="BS46" s="3"/>
      <c r="BT46" s="3"/>
      <c r="BU46" s="2" t="s">
        <v>23</v>
      </c>
      <c r="BV46" s="3"/>
      <c r="BW46" s="3"/>
      <c r="BX46" s="3"/>
      <c r="BY46" s="3"/>
      <c r="BZ46" s="3"/>
      <c r="CA46" s="250"/>
      <c r="CB46" s="67"/>
      <c r="CC46" s="67"/>
      <c r="CD46" s="67"/>
      <c r="CE46" s="67"/>
      <c r="CF46" s="2" t="s">
        <v>93</v>
      </c>
      <c r="CG46" s="67"/>
      <c r="CH46" s="67"/>
      <c r="CI46" s="67"/>
      <c r="CJ46" s="68"/>
    </row>
    <row r="47" spans="2:88" ht="21" customHeight="1">
      <c r="B47" s="69"/>
      <c r="C47" s="70"/>
      <c r="D47" s="70"/>
      <c r="E47" s="70"/>
      <c r="F47" s="71"/>
      <c r="G47" s="71"/>
      <c r="H47" s="70"/>
      <c r="I47" s="70"/>
      <c r="J47" s="71"/>
      <c r="K47" s="71"/>
      <c r="L47" s="70"/>
      <c r="M47" s="70"/>
      <c r="N47" s="72"/>
      <c r="AI47" s="53"/>
      <c r="AL47" s="53"/>
      <c r="AM47" s="53"/>
      <c r="BG47" s="53"/>
      <c r="BP47" s="73"/>
      <c r="BQ47" s="74"/>
      <c r="BR47" s="75"/>
      <c r="BS47" s="76"/>
      <c r="BT47" s="77"/>
      <c r="BU47" s="78"/>
      <c r="BV47" s="36"/>
      <c r="BW47" s="78"/>
      <c r="BX47" s="36"/>
      <c r="BZ47" s="168"/>
      <c r="CA47" s="249"/>
      <c r="CB47" s="70"/>
      <c r="CC47" s="70"/>
      <c r="CD47" s="79"/>
      <c r="CE47" s="176"/>
      <c r="CF47" s="70"/>
      <c r="CG47" s="70"/>
      <c r="CH47" s="70"/>
      <c r="CI47" s="70"/>
      <c r="CJ47" s="72"/>
    </row>
    <row r="48" spans="2:88" ht="21" customHeight="1">
      <c r="B48" s="69"/>
      <c r="C48" s="70"/>
      <c r="D48" s="70"/>
      <c r="E48" s="70"/>
      <c r="F48" s="71"/>
      <c r="G48" s="80"/>
      <c r="H48" s="70"/>
      <c r="I48" s="70"/>
      <c r="J48" s="71"/>
      <c r="K48" s="80"/>
      <c r="L48" s="223">
        <v>4</v>
      </c>
      <c r="M48" s="10">
        <v>206.586</v>
      </c>
      <c r="N48" s="9" t="s">
        <v>48</v>
      </c>
      <c r="BG48" s="53"/>
      <c r="BP48" s="73"/>
      <c r="BQ48" s="245"/>
      <c r="BR48" s="246"/>
      <c r="BS48" s="247"/>
      <c r="BT48" s="203"/>
      <c r="BU48" s="86"/>
      <c r="BV48" s="36"/>
      <c r="BW48" s="86"/>
      <c r="BX48" s="36"/>
      <c r="BY48" s="53"/>
      <c r="BZ48" s="168"/>
      <c r="CA48" s="177"/>
      <c r="CB48" s="223">
        <v>8</v>
      </c>
      <c r="CC48" s="10">
        <v>207.362</v>
      </c>
      <c r="CD48" s="85" t="s">
        <v>48</v>
      </c>
      <c r="CE48" s="177"/>
      <c r="CF48" s="226">
        <v>9</v>
      </c>
      <c r="CG48" s="84">
        <v>207.38</v>
      </c>
      <c r="CH48" s="81">
        <v>46</v>
      </c>
      <c r="CI48" s="82">
        <f>CG48+CH48*0.001</f>
        <v>207.426</v>
      </c>
      <c r="CJ48" s="9" t="s">
        <v>48</v>
      </c>
    </row>
    <row r="49" spans="2:88" ht="21" customHeight="1">
      <c r="B49" s="69"/>
      <c r="C49" s="70"/>
      <c r="D49" s="70"/>
      <c r="E49" s="70"/>
      <c r="F49" s="71"/>
      <c r="G49" s="80"/>
      <c r="H49" s="223">
        <v>2</v>
      </c>
      <c r="I49" s="10">
        <v>206.544</v>
      </c>
      <c r="J49" s="35" t="s">
        <v>48</v>
      </c>
      <c r="K49" s="80"/>
      <c r="L49" s="70"/>
      <c r="M49" s="70"/>
      <c r="N49" s="9"/>
      <c r="BP49" s="224">
        <v>6</v>
      </c>
      <c r="BQ49" s="233">
        <v>207.283</v>
      </c>
      <c r="BR49" s="244">
        <v>-42</v>
      </c>
      <c r="BS49" s="233">
        <f>BQ49+BR49*0.001</f>
        <v>207.24099999999999</v>
      </c>
      <c r="BT49" s="83" t="s">
        <v>39</v>
      </c>
      <c r="BU49" s="225" t="s">
        <v>86</v>
      </c>
      <c r="BV49" s="36"/>
      <c r="BW49" s="86"/>
      <c r="BX49" s="36"/>
      <c r="BY49" s="53"/>
      <c r="BZ49" s="36"/>
      <c r="CA49" s="177"/>
      <c r="CB49" s="70"/>
      <c r="CC49" s="70"/>
      <c r="CD49" s="79"/>
      <c r="CE49" s="177"/>
      <c r="CF49" s="162" t="s">
        <v>43</v>
      </c>
      <c r="CG49" s="232">
        <v>0.287</v>
      </c>
      <c r="CH49" s="81">
        <v>46</v>
      </c>
      <c r="CI49" s="233">
        <f>CG49+CH49*0.001</f>
        <v>0.33299999999999996</v>
      </c>
      <c r="CJ49" s="72"/>
    </row>
    <row r="50" spans="2:88" ht="21" customHeight="1">
      <c r="B50" s="222">
        <v>1</v>
      </c>
      <c r="C50" s="84">
        <v>206.528</v>
      </c>
      <c r="D50" s="81">
        <v>-46</v>
      </c>
      <c r="E50" s="82">
        <f>C50+D50*0.001</f>
        <v>206.482</v>
      </c>
      <c r="F50" s="35" t="s">
        <v>48</v>
      </c>
      <c r="G50" s="80"/>
      <c r="H50" s="70"/>
      <c r="I50" s="70"/>
      <c r="J50" s="71"/>
      <c r="K50" s="80"/>
      <c r="L50" s="223">
        <v>5</v>
      </c>
      <c r="M50" s="10">
        <v>206.63</v>
      </c>
      <c r="N50" s="9" t="s">
        <v>48</v>
      </c>
      <c r="AS50" s="154" t="s">
        <v>35</v>
      </c>
      <c r="BP50" s="73"/>
      <c r="BQ50" s="245"/>
      <c r="BR50" s="246"/>
      <c r="BS50" s="247"/>
      <c r="BT50" s="203"/>
      <c r="BU50" s="86"/>
      <c r="BV50" s="36"/>
      <c r="BW50" s="86"/>
      <c r="BX50" s="36"/>
      <c r="BY50" s="53"/>
      <c r="BZ50" s="168"/>
      <c r="CA50" s="177"/>
      <c r="CB50" s="223">
        <v>10</v>
      </c>
      <c r="CC50" s="10">
        <v>207.458</v>
      </c>
      <c r="CD50" s="85" t="s">
        <v>48</v>
      </c>
      <c r="CE50" s="177"/>
      <c r="CF50" s="70"/>
      <c r="CG50" s="70"/>
      <c r="CH50" s="70"/>
      <c r="CI50" s="70"/>
      <c r="CJ50" s="72"/>
    </row>
    <row r="51" spans="2:88" ht="21" customHeight="1">
      <c r="B51" s="69"/>
      <c r="C51" s="70"/>
      <c r="D51" s="70"/>
      <c r="E51" s="70"/>
      <c r="F51" s="71"/>
      <c r="G51" s="80"/>
      <c r="H51" s="223">
        <v>3</v>
      </c>
      <c r="I51" s="10">
        <v>206.577</v>
      </c>
      <c r="J51" s="35" t="s">
        <v>48</v>
      </c>
      <c r="K51" s="80"/>
      <c r="L51" s="70"/>
      <c r="M51" s="70"/>
      <c r="N51" s="9"/>
      <c r="AS51" s="58" t="s">
        <v>108</v>
      </c>
      <c r="BP51" s="224">
        <v>7</v>
      </c>
      <c r="BQ51" s="233">
        <v>207.313</v>
      </c>
      <c r="BR51" s="244">
        <v>-51</v>
      </c>
      <c r="BS51" s="233">
        <f>BQ51+BR51*0.001</f>
        <v>207.262</v>
      </c>
      <c r="BT51" s="83" t="s">
        <v>39</v>
      </c>
      <c r="BU51" s="225" t="s">
        <v>87</v>
      </c>
      <c r="BV51" s="36"/>
      <c r="BW51" s="86"/>
      <c r="BX51" s="36"/>
      <c r="BY51" s="53"/>
      <c r="BZ51" s="168"/>
      <c r="CA51" s="177"/>
      <c r="CB51" s="70"/>
      <c r="CC51" s="70"/>
      <c r="CD51" s="79"/>
      <c r="CE51" s="177"/>
      <c r="CF51" s="70"/>
      <c r="CG51" s="70"/>
      <c r="CH51" s="70"/>
      <c r="CI51" s="70"/>
      <c r="CJ51" s="72"/>
    </row>
    <row r="52" spans="2:88" ht="21" customHeight="1">
      <c r="B52" s="69"/>
      <c r="C52" s="70"/>
      <c r="D52" s="70"/>
      <c r="E52" s="70"/>
      <c r="F52" s="71"/>
      <c r="G52" s="80"/>
      <c r="H52" s="70"/>
      <c r="I52" s="70"/>
      <c r="J52" s="71"/>
      <c r="K52" s="80"/>
      <c r="L52" s="248" t="s">
        <v>45</v>
      </c>
      <c r="M52" s="331">
        <v>206.462</v>
      </c>
      <c r="N52" s="9" t="s">
        <v>48</v>
      </c>
      <c r="Z52" s="53"/>
      <c r="AS52" s="58" t="s">
        <v>109</v>
      </c>
      <c r="BP52" s="73"/>
      <c r="BQ52" s="245"/>
      <c r="BR52" s="246"/>
      <c r="BS52" s="247"/>
      <c r="BT52" s="203"/>
      <c r="BU52" s="86"/>
      <c r="BV52" s="36"/>
      <c r="BW52" s="86"/>
      <c r="BX52" s="36"/>
      <c r="BY52" s="53"/>
      <c r="BZ52" s="36"/>
      <c r="CA52" s="177"/>
      <c r="CB52" s="223">
        <v>11</v>
      </c>
      <c r="CC52" s="10">
        <v>207.479</v>
      </c>
      <c r="CD52" s="85" t="s">
        <v>48</v>
      </c>
      <c r="CE52" s="177"/>
      <c r="CF52" s="226">
        <v>12</v>
      </c>
      <c r="CG52" s="84">
        <v>207.513</v>
      </c>
      <c r="CH52" s="81">
        <v>-55</v>
      </c>
      <c r="CI52" s="82">
        <f>CG52+CH52*0.001</f>
        <v>207.458</v>
      </c>
      <c r="CJ52" s="9" t="s">
        <v>48</v>
      </c>
    </row>
    <row r="53" spans="2:88" ht="21" customHeight="1" thickBot="1">
      <c r="B53" s="87"/>
      <c r="C53" s="88"/>
      <c r="D53" s="89"/>
      <c r="E53" s="89"/>
      <c r="F53" s="90"/>
      <c r="G53" s="11"/>
      <c r="H53" s="91"/>
      <c r="I53" s="88"/>
      <c r="J53" s="90"/>
      <c r="K53" s="11"/>
      <c r="L53" s="91"/>
      <c r="M53" s="88"/>
      <c r="N53" s="12"/>
      <c r="AD53" s="18"/>
      <c r="AE53" s="19"/>
      <c r="BG53" s="18"/>
      <c r="BH53" s="19"/>
      <c r="BP53" s="87"/>
      <c r="BQ53" s="88"/>
      <c r="BR53" s="89"/>
      <c r="BS53" s="89"/>
      <c r="BT53" s="92"/>
      <c r="BU53" s="13"/>
      <c r="BV53" s="93"/>
      <c r="BW53" s="13"/>
      <c r="BX53" s="93"/>
      <c r="BY53" s="93"/>
      <c r="BZ53" s="93"/>
      <c r="CA53" s="178"/>
      <c r="CB53" s="91"/>
      <c r="CC53" s="88"/>
      <c r="CD53" s="94"/>
      <c r="CE53" s="178"/>
      <c r="CF53" s="91"/>
      <c r="CG53" s="88"/>
      <c r="CH53" s="89"/>
      <c r="CI53" s="89"/>
      <c r="CJ53" s="12"/>
    </row>
    <row r="54" spans="32:54" ht="12.75">
      <c r="AF54" s="53"/>
      <c r="AG54" s="53"/>
      <c r="AH54" s="53"/>
      <c r="AI54" s="53"/>
      <c r="AJ54" s="53"/>
      <c r="AK54" s="53"/>
      <c r="AS54" s="54"/>
      <c r="AY54" s="53"/>
      <c r="AZ54" s="53"/>
      <c r="BA54" s="53"/>
      <c r="BB54" s="53"/>
    </row>
    <row r="55" spans="16:51" s="54" customFormat="1" ht="12.75">
      <c r="P55"/>
      <c r="Q55"/>
      <c r="R55"/>
      <c r="S55"/>
      <c r="X55"/>
      <c r="Y55"/>
      <c r="Z55"/>
      <c r="AA55"/>
      <c r="AB55"/>
      <c r="AC55"/>
      <c r="AY55"/>
    </row>
    <row r="57" spans="7:86" ht="12.75">
      <c r="G57" s="15"/>
      <c r="CD57" s="54"/>
      <c r="CE57" s="54"/>
      <c r="CF57" s="54"/>
      <c r="CG57" s="54"/>
      <c r="CH57" s="54"/>
    </row>
    <row r="58" spans="82:86" ht="12.75">
      <c r="CD58" s="54"/>
      <c r="CE58" s="54"/>
      <c r="CF58" s="54"/>
      <c r="CG58" s="54"/>
      <c r="CH58" s="54"/>
    </row>
    <row r="59" spans="82:86" ht="12.75">
      <c r="CD59" s="54"/>
      <c r="CE59" s="54"/>
      <c r="CF59" s="54"/>
      <c r="CG59" s="54"/>
      <c r="CH59" s="54"/>
    </row>
    <row r="60" spans="82:86" ht="12.75">
      <c r="CD60" s="54"/>
      <c r="CE60" s="54"/>
      <c r="CF60" s="54"/>
      <c r="CG60" s="54"/>
      <c r="CH60" s="54"/>
    </row>
  </sheetData>
  <sheetProtection password="E9A7" sheet="1" objects="1" scenarios="1"/>
  <mergeCells count="30">
    <mergeCell ref="BV3:BY3"/>
    <mergeCell ref="BV5:BW5"/>
    <mergeCell ref="BX5:BY5"/>
    <mergeCell ref="BP4:BS4"/>
    <mergeCell ref="R2:W2"/>
    <mergeCell ref="BP2:BS2"/>
    <mergeCell ref="BP3:BS3"/>
    <mergeCell ref="R3:U3"/>
    <mergeCell ref="X3:AA3"/>
    <mergeCell ref="R4:W4"/>
    <mergeCell ref="BJ3:BM3"/>
    <mergeCell ref="D7:E7"/>
    <mergeCell ref="H7:I7"/>
    <mergeCell ref="N3:O3"/>
    <mergeCell ref="D11:E11"/>
    <mergeCell ref="H11:I11"/>
    <mergeCell ref="BW45:BX45"/>
    <mergeCell ref="CD7:CE7"/>
    <mergeCell ref="CD11:CE11"/>
    <mergeCell ref="D8:E8"/>
    <mergeCell ref="H8:I8"/>
    <mergeCell ref="D9:E9"/>
    <mergeCell ref="H9:I9"/>
    <mergeCell ref="BD37:BE37"/>
    <mergeCell ref="CH11:CI11"/>
    <mergeCell ref="CH7:CI7"/>
    <mergeCell ref="CD8:CE8"/>
    <mergeCell ref="CH8:CI8"/>
    <mergeCell ref="CD9:CE9"/>
    <mergeCell ref="CH9:CI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318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2013-09-09T12:55:20Z</cp:lastPrinted>
  <dcterms:created xsi:type="dcterms:W3CDTF">2003-01-10T15:39:03Z</dcterms:created>
  <dcterms:modified xsi:type="dcterms:W3CDTF">2013-09-09T13:41:42Z</dcterms:modified>
  <cp:category/>
  <cp:version/>
  <cp:contentType/>
  <cp:contentStatus/>
</cp:coreProperties>
</file>