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455" windowWidth="28770" windowHeight="7500" activeTab="1"/>
  </bookViews>
  <sheets>
    <sheet name="titul" sheetId="1" r:id="rId1"/>
    <sheet name="Jablonec nad Nisou" sheetId="2" r:id="rId2"/>
  </sheets>
  <definedNames/>
  <calcPr fullCalcOnLoad="1"/>
</workbook>
</file>

<file path=xl/sharedStrings.xml><?xml version="1.0" encoding="utf-8"?>
<sst xmlns="http://schemas.openxmlformats.org/spreadsheetml/2006/main" count="169" uniqueCount="99">
  <si>
    <t>Vjezdová</t>
  </si>
  <si>
    <t>Odjezdová</t>
  </si>
  <si>
    <t>Km  12,185</t>
  </si>
  <si>
    <t>L 1</t>
  </si>
  <si>
    <t>Př L</t>
  </si>
  <si>
    <t>Př S</t>
  </si>
  <si>
    <t>L 2</t>
  </si>
  <si>
    <t>L</t>
  </si>
  <si>
    <t>S</t>
  </si>
  <si>
    <t>zast.</t>
  </si>
  <si>
    <t>proj.</t>
  </si>
  <si>
    <t>Vk 1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</si>
  <si>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</si>
  <si>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</si>
  <si>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</si>
  <si>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</si>
  <si>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</si>
  <si>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</si>
  <si>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</si>
  <si>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</si>
  <si>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</si>
  <si>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</si>
  <si>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Návěstidla  -  ŽST</t>
  </si>
  <si>
    <t>Směr  :  Smržovka</t>
  </si>
  <si>
    <t>Seřaďovací</t>
  </si>
  <si>
    <t>Traťové</t>
  </si>
  <si>
    <t>zabezpečovací</t>
  </si>
  <si>
    <t>zařízení :</t>
  </si>
  <si>
    <t>Zjišťování  konce</t>
  </si>
  <si>
    <t>vlaku :</t>
  </si>
  <si>
    <t>11,995</t>
  </si>
  <si>
    <t>Vlečka č: V4309</t>
  </si>
  <si>
    <t>km 12,192 vrata V4309</t>
  </si>
  <si>
    <t>poznámka</t>
  </si>
  <si>
    <t>Obvod  posunu</t>
  </si>
  <si>
    <t>Vjezdové / odjezdové rychlosti :</t>
  </si>
  <si>
    <t>ručně</t>
  </si>
  <si>
    <t xml:space="preserve">  bez zabezpečení</t>
  </si>
  <si>
    <t>Současné  vlakové  cesty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</si>
  <si>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</si>
  <si>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</si>
  <si>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</si>
  <si>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</si>
  <si>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</si>
  <si>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</si>
  <si>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</si>
  <si>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</si>
  <si>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</si>
  <si>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Dopravní  koleje</t>
  </si>
  <si>
    <t>Nástupiště  u  koleje a přechod</t>
  </si>
  <si>
    <t>Poznámka</t>
  </si>
  <si>
    <t>Hlavní  staniční  kolej</t>
  </si>
  <si>
    <t>konstrukce Tischer</t>
  </si>
  <si>
    <t>Vjezd - odjezd - průjezd</t>
  </si>
  <si>
    <t>přechod</t>
  </si>
  <si>
    <t>KANGO</t>
  </si>
  <si>
    <t>S 1</t>
  </si>
  <si>
    <t>S 3</t>
  </si>
  <si>
    <t>L 3</t>
  </si>
  <si>
    <t>Se 1</t>
  </si>
  <si>
    <t>Se 2</t>
  </si>
  <si>
    <t>č. II,  úrovňové, jednostranné</t>
  </si>
  <si>
    <t>č. I,  úrovňové, vnější</t>
  </si>
  <si>
    <t>S 2</t>
  </si>
  <si>
    <t>Se 4</t>
  </si>
  <si>
    <t>Se 3</t>
  </si>
  <si>
    <t>TVk1</t>
  </si>
  <si>
    <t xml:space="preserve">Vzájemně vyloučeny jsou pouze protisměrné </t>
  </si>
  <si>
    <t>jízdní cesty na tutéž kolej</t>
  </si>
  <si>
    <t>v pokračování traťové koleje - rychlost traťová s místním omezením</t>
  </si>
  <si>
    <t>při jízdě do odbočky - rychlost 50 km/h</t>
  </si>
  <si>
    <t>548 B</t>
  </si>
  <si>
    <t>Elektronické stavědlo</t>
  </si>
  <si>
    <t>JOP</t>
  </si>
  <si>
    <t>Kód :  22</t>
  </si>
  <si>
    <t>3. kategorie</t>
  </si>
  <si>
    <t>( nouzová místní obsluha pohotovostním výpravčím )</t>
  </si>
  <si>
    <t>samočinně činností</t>
  </si>
  <si>
    <t>zast. - 90</t>
  </si>
  <si>
    <t>zabezpečovacího zařízení</t>
  </si>
  <si>
    <t>proj. - 30</t>
  </si>
  <si>
    <t>a Smržovka</t>
  </si>
  <si>
    <t>přístup od výpravní budovy</t>
  </si>
  <si>
    <t>Automatické  hradlo</t>
  </si>
  <si>
    <t>Kód : 14</t>
  </si>
  <si>
    <t>( bez návěstního bodu )</t>
  </si>
  <si>
    <t>Obvod  DOZ</t>
  </si>
  <si>
    <t>elm.</t>
  </si>
  <si>
    <t xml:space="preserve">  kontrolní VZ, klíč TVk1/3 je držen v EZ v PSt.1</t>
  </si>
  <si>
    <t xml:space="preserve">  kontrolní VZ, klíč Vk1/5t/5 je držen v EZ v PSt.1</t>
  </si>
  <si>
    <t xml:space="preserve">  odtlačný KVZ, klíč je v kontrolním zámku Vk 1</t>
  </si>
  <si>
    <t xml:space="preserve">  výměnový zámek, klíč je v kontrolním zámku TVk1</t>
  </si>
  <si>
    <t>Směr  :  Vesec u Liberce</t>
  </si>
  <si>
    <t>směr Vesec u Liberce</t>
  </si>
  <si>
    <t>dálková obsluha výpravčím DOZ z ŽST Liberec</t>
  </si>
  <si>
    <t>přechod v km 12,190-200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</si>
  <si>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náv.S je umístěno vlevo od koleje</t>
    </r>
  </si>
  <si>
    <t>VII.  /  2015</t>
  </si>
  <si>
    <t>Poznámka: zobrazeno v měřítku od v.č.1 po v.č.7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</si>
</sst>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4"/>
      <name val="Arial CE"/>
      <family val="2"/>
    </font>
    <font>
      <b/>
      <sz val="16"/>
      <name val="Times New Roman CE"/>
      <family val="1"/>
    </font>
    <font>
      <sz val="12"/>
      <color indexed="10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2"/>
    </font>
    <font>
      <u val="single"/>
      <sz val="14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8"/>
      <name val="Arial CE"/>
      <family val="2"/>
    </font>
    <font>
      <sz val="16"/>
      <name val="Times New Roman CE"/>
      <family val="1"/>
    </font>
    <font>
      <i/>
      <sz val="12"/>
      <name val="Arial CE"/>
      <family val="2"/>
    </font>
    <font>
      <sz val="18"/>
      <name val="Times New Roman CE"/>
      <family val="1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0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b/>
      <i/>
      <sz val="16"/>
      <color indexed="10"/>
      <name val="Monotype Corsiva"/>
      <family val="4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6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i/>
      <sz val="11"/>
      <name val="Arial CE"/>
      <family val="2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7" fillId="35" borderId="18" xfId="0" applyFont="1" applyFill="1" applyBorder="1" applyAlignment="1">
      <alignment horizontal="centerContinuous" vertical="center"/>
    </xf>
    <xf numFmtId="0" fontId="7" fillId="35" borderId="19" xfId="0" applyFont="1" applyFill="1" applyBorder="1" applyAlignment="1">
      <alignment horizontal="centerContinuous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44" fontId="7" fillId="35" borderId="20" xfId="39" applyFont="1" applyFill="1" applyBorder="1" applyAlignment="1">
      <alignment horizontal="centerContinuous" vertical="center"/>
    </xf>
    <xf numFmtId="44" fontId="7" fillId="35" borderId="22" xfId="39" applyFont="1" applyFill="1" applyBorder="1" applyAlignment="1">
      <alignment horizontal="centerContinuous" vertical="center"/>
    </xf>
    <xf numFmtId="44" fontId="7" fillId="35" borderId="21" xfId="39" applyFont="1" applyFill="1" applyBorder="1" applyAlignment="1">
      <alignment horizontal="centerContinuous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Font="1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49" fontId="26" fillId="0" borderId="0" xfId="5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8" fillId="36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164" fontId="3" fillId="0" borderId="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0" xfId="50" applyNumberFormat="1" applyFont="1" applyFill="1" applyBorder="1" applyAlignment="1">
      <alignment horizontal="center" vertical="center"/>
      <protection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0" xfId="49" applyNumberFormat="1" applyFont="1" applyAlignment="1">
      <alignment horizontal="left"/>
      <protection/>
    </xf>
    <xf numFmtId="49" fontId="0" fillId="0" borderId="0" xfId="49" applyNumberFormat="1" applyFont="1" applyAlignment="1">
      <alignment horizont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16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right"/>
      <protection/>
    </xf>
    <xf numFmtId="49" fontId="0" fillId="0" borderId="0" xfId="49" applyNumberFormat="1" applyFont="1" applyAlignment="1">
      <alignment horizontal="center" vertical="top"/>
      <protection/>
    </xf>
    <xf numFmtId="0" fontId="9" fillId="0" borderId="0" xfId="0" applyFont="1" applyAlignment="1">
      <alignment horizontal="left"/>
    </xf>
    <xf numFmtId="0" fontId="35" fillId="0" borderId="0" xfId="0" applyFont="1" applyBorder="1" applyAlignment="1">
      <alignment horizontal="center"/>
    </xf>
    <xf numFmtId="0" fontId="36" fillId="0" borderId="0" xfId="47" applyFont="1" applyAlignment="1">
      <alignment horizontal="center" vertical="center"/>
      <protection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center" vertical="top"/>
    </xf>
    <xf numFmtId="164" fontId="0" fillId="0" borderId="0" xfId="49" applyNumberFormat="1" applyFont="1" applyAlignment="1">
      <alignment horizontal="center"/>
      <protection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right"/>
      <protection/>
    </xf>
    <xf numFmtId="0" fontId="9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164" fontId="0" fillId="0" borderId="0" xfId="49" applyNumberFormat="1" applyFont="1" applyAlignment="1">
      <alignment horizontal="center" vertical="top"/>
      <protection/>
    </xf>
    <xf numFmtId="0" fontId="2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49" fontId="12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/>
    </xf>
    <xf numFmtId="49" fontId="0" fillId="0" borderId="0" xfId="49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164" fontId="5" fillId="0" borderId="0" xfId="0" applyNumberFormat="1" applyFont="1" applyFill="1" applyBorder="1" applyAlignment="1" quotePrefix="1">
      <alignment horizontal="center" vertical="center"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left" vertical="top"/>
      <protection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top"/>
    </xf>
    <xf numFmtId="0" fontId="36" fillId="0" borderId="0" xfId="0" applyFont="1" applyAlignment="1">
      <alignment horizontal="center" vertical="center"/>
    </xf>
    <xf numFmtId="164" fontId="37" fillId="0" borderId="0" xfId="0" applyNumberFormat="1" applyFont="1" applyBorder="1" applyAlignment="1">
      <alignment horizontal="centerContinuous" vertical="center"/>
    </xf>
    <xf numFmtId="0" fontId="3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1" fillId="0" borderId="0" xfId="0" applyFont="1" applyAlignment="1">
      <alignment horizontal="right"/>
    </xf>
    <xf numFmtId="0" fontId="0" fillId="0" borderId="2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4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19" fillId="0" borderId="49" xfId="0" applyNumberFormat="1" applyFont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164" fontId="16" fillId="0" borderId="37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16" fillId="0" borderId="49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9" fontId="19" fillId="0" borderId="51" xfId="0" applyNumberFormat="1" applyFont="1" applyBorder="1" applyAlignment="1">
      <alignment horizontal="center" vertical="center"/>
    </xf>
    <xf numFmtId="164" fontId="5" fillId="0" borderId="45" xfId="0" applyNumberFormat="1" applyFont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164" fontId="16" fillId="0" borderId="4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31" fillId="0" borderId="43" xfId="0" applyFont="1" applyBorder="1" applyAlignment="1">
      <alignment horizontal="lef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16" fillId="0" borderId="51" xfId="0" applyNumberFormat="1" applyFont="1" applyBorder="1" applyAlignment="1">
      <alignment horizontal="center" vertical="center"/>
    </xf>
    <xf numFmtId="164" fontId="3" fillId="0" borderId="53" xfId="0" applyNumberFormat="1" applyFont="1" applyBorder="1" applyAlignment="1">
      <alignment horizontal="left" vertical="center"/>
    </xf>
    <xf numFmtId="164" fontId="3" fillId="0" borderId="43" xfId="0" applyNumberFormat="1" applyFont="1" applyBorder="1" applyAlignment="1">
      <alignment horizontal="left" vertical="center"/>
    </xf>
    <xf numFmtId="0" fontId="14" fillId="0" borderId="0" xfId="50" applyFont="1" applyAlignment="1">
      <alignment/>
      <protection/>
    </xf>
    <xf numFmtId="0" fontId="14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0" fontId="14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3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5" fillId="0" borderId="0" xfId="50" applyFont="1" applyAlignment="1">
      <alignment horizontal="right" vertical="center"/>
      <protection/>
    </xf>
    <xf numFmtId="0" fontId="15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5" fillId="0" borderId="0" xfId="50" applyFont="1" applyAlignment="1">
      <alignment vertical="center"/>
      <protection/>
    </xf>
    <xf numFmtId="0" fontId="15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4" fillId="0" borderId="0" xfId="50" applyFont="1" applyAlignment="1">
      <alignment vertical="center"/>
      <protection/>
    </xf>
    <xf numFmtId="0" fontId="14" fillId="0" borderId="0" xfId="50" applyFont="1" applyAlignment="1" quotePrefix="1">
      <alignment vertical="center"/>
      <protection/>
    </xf>
    <xf numFmtId="0" fontId="14" fillId="0" borderId="0" xfId="50" applyFont="1" applyBorder="1" applyAlignment="1">
      <alignment vertical="center"/>
      <protection/>
    </xf>
    <xf numFmtId="0" fontId="0" fillId="33" borderId="54" xfId="50" applyFont="1" applyFill="1" applyBorder="1" applyAlignment="1">
      <alignment vertical="center"/>
      <protection/>
    </xf>
    <xf numFmtId="0" fontId="0" fillId="33" borderId="55" xfId="50" applyFont="1" applyFill="1" applyBorder="1" applyAlignment="1">
      <alignment vertical="center"/>
      <protection/>
    </xf>
    <xf numFmtId="0" fontId="0" fillId="33" borderId="55" xfId="50" applyFont="1" applyFill="1" applyBorder="1" applyAlignment="1" quotePrefix="1">
      <alignment vertical="center"/>
      <protection/>
    </xf>
    <xf numFmtId="164" fontId="0" fillId="33" borderId="55" xfId="50" applyNumberFormat="1" applyFont="1" applyFill="1" applyBorder="1" applyAlignment="1">
      <alignment vertical="center"/>
      <protection/>
    </xf>
    <xf numFmtId="0" fontId="0" fillId="33" borderId="56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3" borderId="31" xfId="50" applyFont="1" applyFill="1" applyBorder="1" applyAlignment="1">
      <alignment vertical="center"/>
      <protection/>
    </xf>
    <xf numFmtId="0" fontId="0" fillId="0" borderId="57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3" borderId="34" xfId="50" applyFill="1" applyBorder="1" applyAlignment="1">
      <alignment vertical="center"/>
      <protection/>
    </xf>
    <xf numFmtId="0" fontId="0" fillId="0" borderId="11" xfId="50" applyFont="1" applyBorder="1">
      <alignment/>
      <protection/>
    </xf>
    <xf numFmtId="0" fontId="11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36" borderId="0" xfId="50" applyFont="1" applyFill="1" applyBorder="1">
      <alignment/>
      <protection/>
    </xf>
    <xf numFmtId="0" fontId="41" fillId="36" borderId="0" xfId="50" applyFont="1" applyFill="1" applyBorder="1" applyAlignment="1">
      <alignment horizontal="center" vertical="center"/>
      <protection/>
    </xf>
    <xf numFmtId="0" fontId="0" fillId="0" borderId="10" xfId="50" applyFont="1" applyBorder="1">
      <alignment/>
      <protection/>
    </xf>
    <xf numFmtId="0" fontId="11" fillId="0" borderId="0" xfId="50" applyFont="1" applyFill="1" applyBorder="1" applyAlignment="1">
      <alignment horizontal="center" vertical="center"/>
      <protection/>
    </xf>
    <xf numFmtId="0" fontId="8" fillId="0" borderId="0" xfId="50" applyFont="1" applyFill="1" applyBorder="1" applyAlignment="1">
      <alignment horizontal="center"/>
      <protection/>
    </xf>
    <xf numFmtId="0" fontId="0" fillId="0" borderId="10" xfId="50" applyBorder="1" applyAlignment="1">
      <alignment vertical="center"/>
      <protection/>
    </xf>
    <xf numFmtId="0" fontId="0" fillId="0" borderId="58" xfId="50" applyFont="1" applyBorder="1">
      <alignment/>
      <protection/>
    </xf>
    <xf numFmtId="0" fontId="0" fillId="0" borderId="59" xfId="50" applyFont="1" applyBorder="1">
      <alignment/>
      <protection/>
    </xf>
    <xf numFmtId="0" fontId="0" fillId="0" borderId="60" xfId="50" applyFont="1" applyBorder="1">
      <alignment/>
      <protection/>
    </xf>
    <xf numFmtId="0" fontId="5" fillId="0" borderId="0" xfId="50" applyFont="1" applyBorder="1" applyAlignment="1">
      <alignment horizontal="center" vertical="center"/>
      <protection/>
    </xf>
    <xf numFmtId="0" fontId="42" fillId="0" borderId="0" xfId="50" applyFont="1" applyFill="1" applyBorder="1" applyAlignment="1">
      <alignment horizontal="center" vertical="center"/>
      <protection/>
    </xf>
    <xf numFmtId="0" fontId="43" fillId="0" borderId="0" xfId="50" applyFont="1" applyBorder="1" applyAlignment="1">
      <alignment horizontal="center"/>
      <protection/>
    </xf>
    <xf numFmtId="0" fontId="4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164" fontId="44" fillId="0" borderId="0" xfId="50" applyNumberFormat="1" applyFont="1" applyFill="1" applyBorder="1" applyAlignment="1">
      <alignment horizontal="center" vertical="center"/>
      <protection/>
    </xf>
    <xf numFmtId="0" fontId="45" fillId="0" borderId="0" xfId="50" applyNumberFormat="1" applyFont="1" applyBorder="1" applyAlignment="1">
      <alignment horizontal="center" vertical="center"/>
      <protection/>
    </xf>
    <xf numFmtId="49" fontId="44" fillId="0" borderId="0" xfId="50" applyNumberFormat="1" applyFont="1" applyFill="1" applyBorder="1" applyAlignment="1">
      <alignment horizontal="center" vertical="center"/>
      <protection/>
    </xf>
    <xf numFmtId="0" fontId="16" fillId="0" borderId="0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59" xfId="50" applyFont="1" applyBorder="1" applyAlignment="1">
      <alignment horizontal="center" vertical="center"/>
      <protection/>
    </xf>
    <xf numFmtId="0" fontId="8" fillId="0" borderId="0" xfId="50" applyFont="1" applyBorder="1" applyAlignment="1">
      <alignment horizontal="center" vertical="center"/>
      <protection/>
    </xf>
    <xf numFmtId="49" fontId="8" fillId="0" borderId="0" xfId="50" applyNumberFormat="1" applyFont="1" applyBorder="1" applyAlignment="1">
      <alignment horizontal="center" vertical="center"/>
      <protection/>
    </xf>
    <xf numFmtId="0" fontId="0" fillId="0" borderId="61" xfId="50" applyFont="1" applyBorder="1">
      <alignment/>
      <protection/>
    </xf>
    <xf numFmtId="0" fontId="0" fillId="0" borderId="39" xfId="50" applyFont="1" applyBorder="1">
      <alignment/>
      <protection/>
    </xf>
    <xf numFmtId="0" fontId="0" fillId="0" borderId="39" xfId="50" applyFont="1" applyBorder="1" applyAlignment="1">
      <alignment horizontal="center"/>
      <protection/>
    </xf>
    <xf numFmtId="0" fontId="0" fillId="0" borderId="62" xfId="50" applyFont="1" applyBorder="1">
      <alignment/>
      <protection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ill="1" applyBorder="1" applyAlignment="1">
      <alignment vertical="center"/>
      <protection/>
    </xf>
    <xf numFmtId="0" fontId="3" fillId="33" borderId="0" xfId="50" applyFont="1" applyFill="1" applyBorder="1" applyAlignment="1">
      <alignment horizontal="left" vertical="center"/>
      <protection/>
    </xf>
    <xf numFmtId="0" fontId="0" fillId="33" borderId="0" xfId="50" applyFont="1" applyFill="1" applyBorder="1" applyAlignment="1">
      <alignment vertical="center"/>
      <protection/>
    </xf>
    <xf numFmtId="0" fontId="0" fillId="33" borderId="31" xfId="50" applyFill="1" applyBorder="1" applyAlignment="1">
      <alignment vertical="center"/>
      <protection/>
    </xf>
    <xf numFmtId="0" fontId="0" fillId="37" borderId="63" xfId="50" applyFont="1" applyFill="1" applyBorder="1" applyAlignment="1">
      <alignment vertical="center"/>
      <protection/>
    </xf>
    <xf numFmtId="0" fontId="0" fillId="37" borderId="64" xfId="50" applyFont="1" applyFill="1" applyBorder="1" applyAlignment="1">
      <alignment vertical="center"/>
      <protection/>
    </xf>
    <xf numFmtId="0" fontId="0" fillId="37" borderId="65" xfId="50" applyFont="1" applyFill="1" applyBorder="1" applyAlignment="1">
      <alignment vertical="center"/>
      <protection/>
    </xf>
    <xf numFmtId="1" fontId="0" fillId="33" borderId="0" xfId="50" applyNumberFormat="1" applyFont="1" applyFill="1" applyBorder="1" applyAlignment="1">
      <alignment vertical="center"/>
      <protection/>
    </xf>
    <xf numFmtId="0" fontId="0" fillId="33" borderId="31" xfId="50" applyFont="1" applyFill="1" applyBorder="1" applyAlignment="1">
      <alignment vertical="center"/>
      <protection/>
    </xf>
    <xf numFmtId="0" fontId="3" fillId="37" borderId="66" xfId="50" applyFont="1" applyFill="1" applyBorder="1" applyAlignment="1">
      <alignment horizontal="center" vertical="center"/>
      <protection/>
    </xf>
    <xf numFmtId="0" fontId="3" fillId="37" borderId="67" xfId="50" applyFont="1" applyFill="1" applyBorder="1" applyAlignment="1">
      <alignment horizontal="center" vertical="center"/>
      <protection/>
    </xf>
    <xf numFmtId="0" fontId="3" fillId="37" borderId="68" xfId="50" applyFont="1" applyFill="1" applyBorder="1" applyAlignment="1">
      <alignment horizontal="center" vertical="center"/>
      <protection/>
    </xf>
    <xf numFmtId="0" fontId="0" fillId="33" borderId="34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69" xfId="50" applyNumberFormat="1" applyFont="1" applyBorder="1" applyAlignment="1">
      <alignment vertical="center"/>
      <protection/>
    </xf>
    <xf numFmtId="164" fontId="0" fillId="0" borderId="37" xfId="50" applyNumberFormat="1" applyFont="1" applyBorder="1" applyAlignment="1">
      <alignment vertical="center"/>
      <protection/>
    </xf>
    <xf numFmtId="164" fontId="0" fillId="0" borderId="37" xfId="50" applyNumberFormat="1" applyFont="1" applyBorder="1" applyAlignment="1">
      <alignment vertical="center"/>
      <protection/>
    </xf>
    <xf numFmtId="1" fontId="0" fillId="0" borderId="10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0" xfId="50" applyFont="1" applyBorder="1" applyAlignment="1">
      <alignment vertical="center"/>
      <protection/>
    </xf>
    <xf numFmtId="0" fontId="6" fillId="0" borderId="69" xfId="50" applyNumberFormat="1" applyFont="1" applyBorder="1" applyAlignment="1">
      <alignment horizontal="center" vertical="center"/>
      <protection/>
    </xf>
    <xf numFmtId="164" fontId="46" fillId="0" borderId="37" xfId="50" applyNumberFormat="1" applyFont="1" applyFill="1" applyBorder="1" applyAlignment="1">
      <alignment horizontal="center" vertical="center"/>
      <protection/>
    </xf>
    <xf numFmtId="164" fontId="46" fillId="0" borderId="37" xfId="50" applyNumberFormat="1" applyFont="1" applyBorder="1" applyAlignment="1">
      <alignment horizontal="center" vertical="center"/>
      <protection/>
    </xf>
    <xf numFmtId="1" fontId="46" fillId="0" borderId="10" xfId="50" applyNumberFormat="1" applyFont="1" applyBorder="1" applyAlignment="1">
      <alignment horizontal="center" vertical="center"/>
      <protection/>
    </xf>
    <xf numFmtId="1" fontId="46" fillId="0" borderId="10" xfId="50" applyNumberFormat="1" applyFont="1" applyFill="1" applyBorder="1" applyAlignment="1">
      <alignment horizontal="center" vertical="center"/>
      <protection/>
    </xf>
    <xf numFmtId="164" fontId="0" fillId="0" borderId="37" xfId="50" applyNumberFormat="1" applyFont="1" applyFill="1" applyBorder="1" applyAlignment="1">
      <alignment vertical="center"/>
      <protection/>
    </xf>
    <xf numFmtId="0" fontId="15" fillId="0" borderId="69" xfId="50" applyNumberFormat="1" applyFont="1" applyBorder="1" applyAlignment="1">
      <alignment horizontal="center" vertical="center"/>
      <protection/>
    </xf>
    <xf numFmtId="164" fontId="47" fillId="0" borderId="37" xfId="50" applyNumberFormat="1" applyFont="1" applyBorder="1" applyAlignment="1">
      <alignment horizontal="center" vertical="center"/>
      <protection/>
    </xf>
    <xf numFmtId="49" fontId="0" fillId="0" borderId="70" xfId="50" applyNumberFormat="1" applyFont="1" applyBorder="1" applyAlignment="1">
      <alignment vertical="center"/>
      <protection/>
    </xf>
    <xf numFmtId="164" fontId="0" fillId="0" borderId="71" xfId="50" applyNumberFormat="1" applyFont="1" applyBorder="1" applyAlignment="1">
      <alignment vertical="center"/>
      <protection/>
    </xf>
    <xf numFmtId="164" fontId="0" fillId="0" borderId="71" xfId="50" applyNumberFormat="1" applyFont="1" applyBorder="1" applyAlignment="1">
      <alignment vertical="center"/>
      <protection/>
    </xf>
    <xf numFmtId="1" fontId="0" fillId="0" borderId="62" xfId="50" applyNumberFormat="1" applyFont="1" applyBorder="1" applyAlignment="1">
      <alignment vertical="center"/>
      <protection/>
    </xf>
    <xf numFmtId="1" fontId="0" fillId="0" borderId="61" xfId="50" applyNumberFormat="1" applyFont="1" applyBorder="1" applyAlignment="1">
      <alignment vertical="center"/>
      <protection/>
    </xf>
    <xf numFmtId="1" fontId="0" fillId="0" borderId="39" xfId="50" applyNumberFormat="1" applyFont="1" applyBorder="1" applyAlignment="1">
      <alignment vertical="center"/>
      <protection/>
    </xf>
    <xf numFmtId="0" fontId="0" fillId="0" borderId="62" xfId="50" applyFont="1" applyBorder="1" applyAlignment="1">
      <alignment vertical="center"/>
      <protection/>
    </xf>
    <xf numFmtId="0" fontId="0" fillId="33" borderId="41" xfId="50" applyFill="1" applyBorder="1" applyAlignment="1">
      <alignment vertical="center"/>
      <protection/>
    </xf>
    <xf numFmtId="0" fontId="0" fillId="33" borderId="43" xfId="50" applyFill="1" applyBorder="1" applyAlignment="1">
      <alignment vertical="center"/>
      <protection/>
    </xf>
    <xf numFmtId="0" fontId="0" fillId="33" borderId="44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0" fillId="0" borderId="0" xfId="50" applyFont="1" applyFill="1" applyBorder="1" applyAlignment="1">
      <alignment horizontal="center" vertical="center"/>
      <protection/>
    </xf>
    <xf numFmtId="164" fontId="45" fillId="0" borderId="0" xfId="50" applyNumberFormat="1" applyFont="1" applyFill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top"/>
      <protection/>
    </xf>
    <xf numFmtId="0" fontId="48" fillId="0" borderId="59" xfId="50" applyFont="1" applyBorder="1" applyAlignment="1">
      <alignment horizontal="center" vertical="center"/>
      <protection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3" fillId="36" borderId="72" xfId="0" applyFont="1" applyFill="1" applyBorder="1" applyAlignment="1">
      <alignment horizontal="center" vertical="center"/>
    </xf>
    <xf numFmtId="0" fontId="3" fillId="36" borderId="67" xfId="0" applyFont="1" applyFill="1" applyBorder="1" applyAlignment="1">
      <alignment horizontal="center" vertical="center"/>
    </xf>
    <xf numFmtId="0" fontId="3" fillId="36" borderId="7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9" fillId="0" borderId="49" xfId="0" applyNumberFormat="1" applyFont="1" applyBorder="1" applyAlignment="1">
      <alignment horizontal="center" vertical="center"/>
    </xf>
    <xf numFmtId="0" fontId="3" fillId="36" borderId="74" xfId="0" applyFont="1" applyFill="1" applyBorder="1" applyAlignment="1">
      <alignment horizontal="center" vertical="center"/>
    </xf>
    <xf numFmtId="0" fontId="0" fillId="36" borderId="75" xfId="0" applyFont="1" applyFill="1" applyBorder="1" applyAlignment="1">
      <alignment horizontal="left" vertical="center"/>
    </xf>
    <xf numFmtId="0" fontId="3" fillId="36" borderId="75" xfId="0" applyFont="1" applyFill="1" applyBorder="1" applyAlignment="1">
      <alignment horizontal="centerContinuous" vertical="center"/>
    </xf>
    <xf numFmtId="0" fontId="3" fillId="36" borderId="75" xfId="0" applyFont="1" applyFill="1" applyBorder="1" applyAlignment="1">
      <alignment horizontal="left" vertical="center"/>
    </xf>
    <xf numFmtId="0" fontId="3" fillId="36" borderId="73" xfId="0" applyFont="1" applyFill="1" applyBorder="1" applyAlignment="1">
      <alignment horizontal="left" vertical="center"/>
    </xf>
    <xf numFmtId="164" fontId="49" fillId="0" borderId="37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36" borderId="75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0" fontId="0" fillId="36" borderId="75" xfId="0" applyFont="1" applyFill="1" applyBorder="1" applyAlignment="1">
      <alignment horizontal="centerContinuous" vertical="center"/>
    </xf>
    <xf numFmtId="0" fontId="3" fillId="36" borderId="7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top"/>
    </xf>
    <xf numFmtId="164" fontId="22" fillId="0" borderId="0" xfId="0" applyNumberFormat="1" applyFont="1" applyFill="1" applyBorder="1" applyAlignment="1">
      <alignment horizontal="right"/>
    </xf>
    <xf numFmtId="0" fontId="0" fillId="0" borderId="0" xfId="50" applyFill="1">
      <alignment/>
      <protection/>
    </xf>
    <xf numFmtId="0" fontId="46" fillId="0" borderId="0" xfId="0" applyFont="1" applyFill="1" applyBorder="1" applyAlignment="1">
      <alignment horizontal="right" vertical="center"/>
    </xf>
    <xf numFmtId="0" fontId="0" fillId="0" borderId="0" xfId="48" applyFill="1" applyBorder="1">
      <alignment/>
      <protection/>
    </xf>
    <xf numFmtId="0" fontId="0" fillId="0" borderId="0" xfId="48" applyFont="1" applyFill="1" applyBorder="1" applyAlignment="1">
      <alignment/>
      <protection/>
    </xf>
    <xf numFmtId="0" fontId="34" fillId="0" borderId="0" xfId="48" applyFont="1" applyFill="1" applyBorder="1" applyAlignment="1">
      <alignment horizontal="center"/>
      <protection/>
    </xf>
    <xf numFmtId="0" fontId="38" fillId="0" borderId="0" xfId="0" applyFont="1" applyAlignment="1">
      <alignment horizontal="center" vertical="center"/>
    </xf>
    <xf numFmtId="0" fontId="3" fillId="0" borderId="1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2" fillId="0" borderId="11" xfId="50" applyFont="1" applyBorder="1" applyAlignment="1">
      <alignment horizontal="center" vertical="center"/>
      <protection/>
    </xf>
    <xf numFmtId="0" fontId="2" fillId="0" borderId="0" xfId="50" applyFont="1" applyBorder="1" applyAlignment="1">
      <alignment horizontal="center" vertical="center"/>
      <protection/>
    </xf>
    <xf numFmtId="0" fontId="2" fillId="0" borderId="10" xfId="50" applyFont="1" applyBorder="1" applyAlignment="1">
      <alignment horizontal="center" vertical="center"/>
      <protection/>
    </xf>
    <xf numFmtId="0" fontId="5" fillId="0" borderId="11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" xfId="50" applyFont="1" applyFill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0" xfId="50" applyFont="1" applyBorder="1" applyAlignment="1">
      <alignment horizontal="center" vertical="center"/>
      <protection/>
    </xf>
    <xf numFmtId="0" fontId="5" fillId="0" borderId="10" xfId="50" applyFont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17" fillId="37" borderId="64" xfId="50" applyFont="1" applyFill="1" applyBorder="1" applyAlignment="1">
      <alignment horizontal="center" vertical="center"/>
      <protection/>
    </xf>
    <xf numFmtId="0" fontId="17" fillId="37" borderId="64" xfId="50" applyFont="1" applyFill="1" applyBorder="1" applyAlignment="1" quotePrefix="1">
      <alignment horizontal="center" vertical="center"/>
      <protection/>
    </xf>
    <xf numFmtId="0" fontId="3" fillId="37" borderId="76" xfId="50" applyFont="1" applyFill="1" applyBorder="1" applyAlignment="1">
      <alignment horizontal="center" vertical="center"/>
      <protection/>
    </xf>
    <xf numFmtId="0" fontId="3" fillId="37" borderId="77" xfId="50" applyFont="1" applyFill="1" applyBorder="1" applyAlignment="1">
      <alignment horizontal="center" vertical="center"/>
      <protection/>
    </xf>
    <xf numFmtId="0" fontId="3" fillId="37" borderId="78" xfId="50" applyFont="1" applyFill="1" applyBorder="1" applyAlignment="1">
      <alignment horizontal="center" vertical="center"/>
      <protection/>
    </xf>
    <xf numFmtId="0" fontId="7" fillId="35" borderId="20" xfId="0" applyFont="1" applyFill="1" applyBorder="1" applyAlignment="1">
      <alignment horizontal="center" vertical="center"/>
    </xf>
    <xf numFmtId="0" fontId="7" fillId="35" borderId="7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vertical="center"/>
    </xf>
    <xf numFmtId="0" fontId="7" fillId="35" borderId="21" xfId="0" applyFont="1" applyFill="1" applyBorder="1" applyAlignment="1">
      <alignment vertical="center"/>
    </xf>
    <xf numFmtId="0" fontId="24" fillId="34" borderId="16" xfId="0" applyFont="1" applyFill="1" applyBorder="1" applyAlignment="1">
      <alignment horizontal="center" vertical="center"/>
    </xf>
    <xf numFmtId="0" fontId="25" fillId="35" borderId="8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35" borderId="8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25" fillId="35" borderId="22" xfId="0" applyFont="1" applyFill="1" applyBorder="1" applyAlignment="1">
      <alignment horizontal="center" vertical="center"/>
    </xf>
    <xf numFmtId="0" fontId="25" fillId="35" borderId="79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b_5E Ústí nad Orlicí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Jablonec nad Nisou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6200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63</xdr:col>
      <xdr:colOff>266700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33356550" y="68865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86</xdr:col>
      <xdr:colOff>914400</xdr:colOff>
      <xdr:row>24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33356550" y="6200775"/>
          <a:ext cx="31299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Jablonec nad Nisou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8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9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" name="Line 14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5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133350</xdr:colOff>
      <xdr:row>12</xdr:row>
      <xdr:rowOff>0</xdr:rowOff>
    </xdr:from>
    <xdr:to>
      <xdr:col>41</xdr:col>
      <xdr:colOff>419100</xdr:colOff>
      <xdr:row>14</xdr:row>
      <xdr:rowOff>0</xdr:rowOff>
    </xdr:to>
    <xdr:pic>
      <xdr:nvPicPr>
        <xdr:cNvPr id="20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94150" y="33432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18</xdr:row>
      <xdr:rowOff>19050</xdr:rowOff>
    </xdr:from>
    <xdr:to>
      <xdr:col>38</xdr:col>
      <xdr:colOff>504825</xdr:colOff>
      <xdr:row>18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277749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2" name="Line 48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3" name="Line 49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4" name="Line 50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5" name="Line 51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6" name="Line 52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11</xdr:row>
      <xdr:rowOff>19050</xdr:rowOff>
    </xdr:from>
    <xdr:to>
      <xdr:col>47</xdr:col>
      <xdr:colOff>504825</xdr:colOff>
      <xdr:row>11</xdr:row>
      <xdr:rowOff>19050</xdr:rowOff>
    </xdr:to>
    <xdr:sp>
      <xdr:nvSpPr>
        <xdr:cNvPr id="47" name="Line 53"/>
        <xdr:cNvSpPr>
          <a:spLocks/>
        </xdr:cNvSpPr>
      </xdr:nvSpPr>
      <xdr:spPr>
        <a:xfrm flipH="1">
          <a:off x="349853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5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5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6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6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6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6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838200</xdr:colOff>
      <xdr:row>36</xdr:row>
      <xdr:rowOff>114300</xdr:rowOff>
    </xdr:from>
    <xdr:to>
      <xdr:col>43</xdr:col>
      <xdr:colOff>323850</xdr:colOff>
      <xdr:row>38</xdr:row>
      <xdr:rowOff>123825</xdr:rowOff>
    </xdr:to>
    <xdr:sp>
      <xdr:nvSpPr>
        <xdr:cNvPr id="54" name="Line 64"/>
        <xdr:cNvSpPr>
          <a:spLocks/>
        </xdr:cNvSpPr>
      </xdr:nvSpPr>
      <xdr:spPr>
        <a:xfrm flipV="1">
          <a:off x="30099000" y="8943975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85725</xdr:colOff>
      <xdr:row>38</xdr:row>
      <xdr:rowOff>123825</xdr:rowOff>
    </xdr:from>
    <xdr:to>
      <xdr:col>40</xdr:col>
      <xdr:colOff>838200</xdr:colOff>
      <xdr:row>39</xdr:row>
      <xdr:rowOff>9525</xdr:rowOff>
    </xdr:to>
    <xdr:sp>
      <xdr:nvSpPr>
        <xdr:cNvPr id="55" name="Line 65"/>
        <xdr:cNvSpPr>
          <a:spLocks/>
        </xdr:cNvSpPr>
      </xdr:nvSpPr>
      <xdr:spPr>
        <a:xfrm flipV="1">
          <a:off x="29346525" y="94107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39</xdr:row>
      <xdr:rowOff>85725</xdr:rowOff>
    </xdr:from>
    <xdr:to>
      <xdr:col>38</xdr:col>
      <xdr:colOff>847725</xdr:colOff>
      <xdr:row>39</xdr:row>
      <xdr:rowOff>114300</xdr:rowOff>
    </xdr:to>
    <xdr:sp>
      <xdr:nvSpPr>
        <xdr:cNvPr id="56" name="Line 66"/>
        <xdr:cNvSpPr>
          <a:spLocks/>
        </xdr:cNvSpPr>
      </xdr:nvSpPr>
      <xdr:spPr>
        <a:xfrm flipV="1">
          <a:off x="28051125" y="9601200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838200</xdr:colOff>
      <xdr:row>39</xdr:row>
      <xdr:rowOff>9525</xdr:rowOff>
    </xdr:from>
    <xdr:to>
      <xdr:col>40</xdr:col>
      <xdr:colOff>95250</xdr:colOff>
      <xdr:row>39</xdr:row>
      <xdr:rowOff>85725</xdr:rowOff>
    </xdr:to>
    <xdr:sp>
      <xdr:nvSpPr>
        <xdr:cNvPr id="57" name="Line 67"/>
        <xdr:cNvSpPr>
          <a:spLocks/>
        </xdr:cNvSpPr>
      </xdr:nvSpPr>
      <xdr:spPr>
        <a:xfrm flipV="1">
          <a:off x="28613100" y="9525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104775</xdr:colOff>
      <xdr:row>22</xdr:row>
      <xdr:rowOff>219075</xdr:rowOff>
    </xdr:from>
    <xdr:to>
      <xdr:col>15</xdr:col>
      <xdr:colOff>419100</xdr:colOff>
      <xdr:row>24</xdr:row>
      <xdr:rowOff>114300</xdr:rowOff>
    </xdr:to>
    <xdr:grpSp>
      <xdr:nvGrpSpPr>
        <xdr:cNvPr id="59" name="Group 83"/>
        <xdr:cNvGrpSpPr>
          <a:grpSpLocks noChangeAspect="1"/>
        </xdr:cNvGrpSpPr>
      </xdr:nvGrpSpPr>
      <xdr:grpSpPr>
        <a:xfrm>
          <a:off x="1102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0" name="Line 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942975</xdr:colOff>
      <xdr:row>19</xdr:row>
      <xdr:rowOff>114300</xdr:rowOff>
    </xdr:from>
    <xdr:to>
      <xdr:col>73</xdr:col>
      <xdr:colOff>276225</xdr:colOff>
      <xdr:row>24</xdr:row>
      <xdr:rowOff>114300</xdr:rowOff>
    </xdr:to>
    <xdr:sp>
      <xdr:nvSpPr>
        <xdr:cNvPr id="62" name="Line 94"/>
        <xdr:cNvSpPr>
          <a:spLocks/>
        </xdr:cNvSpPr>
      </xdr:nvSpPr>
      <xdr:spPr>
        <a:xfrm flipH="1" flipV="1">
          <a:off x="49825275" y="5057775"/>
          <a:ext cx="4762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123825</xdr:colOff>
      <xdr:row>18</xdr:row>
      <xdr:rowOff>152400</xdr:rowOff>
    </xdr:from>
    <xdr:to>
      <xdr:col>66</xdr:col>
      <xdr:colOff>304800</xdr:colOff>
      <xdr:row>19</xdr:row>
      <xdr:rowOff>0</xdr:rowOff>
    </xdr:to>
    <xdr:sp>
      <xdr:nvSpPr>
        <xdr:cNvPr id="63" name="Line 95"/>
        <xdr:cNvSpPr>
          <a:spLocks/>
        </xdr:cNvSpPr>
      </xdr:nvSpPr>
      <xdr:spPr>
        <a:xfrm flipH="1" flipV="1">
          <a:off x="48491775" y="4867275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352425</xdr:colOff>
      <xdr:row>18</xdr:row>
      <xdr:rowOff>114300</xdr:rowOff>
    </xdr:from>
    <xdr:to>
      <xdr:col>65</xdr:col>
      <xdr:colOff>123825</xdr:colOff>
      <xdr:row>18</xdr:row>
      <xdr:rowOff>152400</xdr:rowOff>
    </xdr:to>
    <xdr:sp>
      <xdr:nvSpPr>
        <xdr:cNvPr id="64" name="Line 96"/>
        <xdr:cNvSpPr>
          <a:spLocks/>
        </xdr:cNvSpPr>
      </xdr:nvSpPr>
      <xdr:spPr>
        <a:xfrm flipH="1" flipV="1">
          <a:off x="4774882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304800</xdr:colOff>
      <xdr:row>19</xdr:row>
      <xdr:rowOff>0</xdr:rowOff>
    </xdr:from>
    <xdr:to>
      <xdr:col>66</xdr:col>
      <xdr:colOff>952500</xdr:colOff>
      <xdr:row>19</xdr:row>
      <xdr:rowOff>114300</xdr:rowOff>
    </xdr:to>
    <xdr:sp>
      <xdr:nvSpPr>
        <xdr:cNvPr id="65" name="Line 97"/>
        <xdr:cNvSpPr>
          <a:spLocks/>
        </xdr:cNvSpPr>
      </xdr:nvSpPr>
      <xdr:spPr>
        <a:xfrm flipH="1" flipV="1">
          <a:off x="49187100" y="4943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914400</xdr:colOff>
      <xdr:row>30</xdr:row>
      <xdr:rowOff>152400</xdr:rowOff>
    </xdr:from>
    <xdr:to>
      <xdr:col>57</xdr:col>
      <xdr:colOff>304800</xdr:colOff>
      <xdr:row>31</xdr:row>
      <xdr:rowOff>57150</xdr:rowOff>
    </xdr:to>
    <xdr:sp>
      <xdr:nvSpPr>
        <xdr:cNvPr id="66" name="kreslení 417"/>
        <xdr:cNvSpPr>
          <a:spLocks/>
        </xdr:cNvSpPr>
      </xdr:nvSpPr>
      <xdr:spPr>
        <a:xfrm>
          <a:off x="42367200" y="7610475"/>
          <a:ext cx="36195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295275</xdr:colOff>
      <xdr:row>18</xdr:row>
      <xdr:rowOff>114300</xdr:rowOff>
    </xdr:from>
    <xdr:to>
      <xdr:col>44</xdr:col>
      <xdr:colOff>0</xdr:colOff>
      <xdr:row>18</xdr:row>
      <xdr:rowOff>114300</xdr:rowOff>
    </xdr:to>
    <xdr:sp>
      <xdr:nvSpPr>
        <xdr:cNvPr id="68" name="Line 125"/>
        <xdr:cNvSpPr>
          <a:spLocks/>
        </xdr:cNvSpPr>
      </xdr:nvSpPr>
      <xdr:spPr>
        <a:xfrm flipV="1">
          <a:off x="27555825" y="4829175"/>
          <a:ext cx="482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64</xdr:col>
      <xdr:colOff>352425</xdr:colOff>
      <xdr:row>18</xdr:row>
      <xdr:rowOff>114300</xdr:rowOff>
    </xdr:to>
    <xdr:sp>
      <xdr:nvSpPr>
        <xdr:cNvPr id="69" name="Line 126"/>
        <xdr:cNvSpPr>
          <a:spLocks/>
        </xdr:cNvSpPr>
      </xdr:nvSpPr>
      <xdr:spPr>
        <a:xfrm flipV="1">
          <a:off x="33356550" y="4829175"/>
          <a:ext cx="1439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18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23850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15</xdr:col>
      <xdr:colOff>323850</xdr:colOff>
      <xdr:row>33</xdr:row>
      <xdr:rowOff>114300</xdr:rowOff>
    </xdr:from>
    <xdr:to>
      <xdr:col>50</xdr:col>
      <xdr:colOff>457200</xdr:colOff>
      <xdr:row>33</xdr:row>
      <xdr:rowOff>114300</xdr:rowOff>
    </xdr:to>
    <xdr:sp>
      <xdr:nvSpPr>
        <xdr:cNvPr id="71" name="Line 130"/>
        <xdr:cNvSpPr>
          <a:spLocks/>
        </xdr:cNvSpPr>
      </xdr:nvSpPr>
      <xdr:spPr>
        <a:xfrm flipH="1" flipV="1">
          <a:off x="11239500" y="8258175"/>
          <a:ext cx="26212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33</xdr:row>
      <xdr:rowOff>0</xdr:rowOff>
    </xdr:from>
    <xdr:ext cx="533400" cy="228600"/>
    <xdr:sp>
      <xdr:nvSpPr>
        <xdr:cNvPr id="72" name="text 7125"/>
        <xdr:cNvSpPr txBox="1">
          <a:spLocks noChangeArrowheads="1"/>
        </xdr:cNvSpPr>
      </xdr:nvSpPr>
      <xdr:spPr>
        <a:xfrm>
          <a:off x="294894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83</xdr:col>
      <xdr:colOff>495300</xdr:colOff>
      <xdr:row>22</xdr:row>
      <xdr:rowOff>9525</xdr:rowOff>
    </xdr:from>
    <xdr:to>
      <xdr:col>83</xdr:col>
      <xdr:colOff>495300</xdr:colOff>
      <xdr:row>26</xdr:row>
      <xdr:rowOff>219075</xdr:rowOff>
    </xdr:to>
    <xdr:sp>
      <xdr:nvSpPr>
        <xdr:cNvPr id="73" name="Line 134"/>
        <xdr:cNvSpPr>
          <a:spLocks/>
        </xdr:cNvSpPr>
      </xdr:nvSpPr>
      <xdr:spPr>
        <a:xfrm>
          <a:off x="62236350" y="563880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28575</xdr:colOff>
      <xdr:row>22</xdr:row>
      <xdr:rowOff>19050</xdr:rowOff>
    </xdr:from>
    <xdr:to>
      <xdr:col>81</xdr:col>
      <xdr:colOff>28575</xdr:colOff>
      <xdr:row>27</xdr:row>
      <xdr:rowOff>0</xdr:rowOff>
    </xdr:to>
    <xdr:sp>
      <xdr:nvSpPr>
        <xdr:cNvPr id="74" name="Line 137"/>
        <xdr:cNvSpPr>
          <a:spLocks/>
        </xdr:cNvSpPr>
      </xdr:nvSpPr>
      <xdr:spPr>
        <a:xfrm>
          <a:off x="60283725" y="5648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285750</xdr:colOff>
      <xdr:row>22</xdr:row>
      <xdr:rowOff>19050</xdr:rowOff>
    </xdr:from>
    <xdr:to>
      <xdr:col>13</xdr:col>
      <xdr:colOff>285750</xdr:colOff>
      <xdr:row>27</xdr:row>
      <xdr:rowOff>0</xdr:rowOff>
    </xdr:to>
    <xdr:sp>
      <xdr:nvSpPr>
        <xdr:cNvPr id="75" name="Line 140"/>
        <xdr:cNvSpPr>
          <a:spLocks/>
        </xdr:cNvSpPr>
      </xdr:nvSpPr>
      <xdr:spPr>
        <a:xfrm>
          <a:off x="9715500" y="5648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171450</xdr:colOff>
      <xdr:row>36</xdr:row>
      <xdr:rowOff>114300</xdr:rowOff>
    </xdr:from>
    <xdr:to>
      <xdr:col>43</xdr:col>
      <xdr:colOff>485775</xdr:colOff>
      <xdr:row>38</xdr:row>
      <xdr:rowOff>28575</xdr:rowOff>
    </xdr:to>
    <xdr:grpSp>
      <xdr:nvGrpSpPr>
        <xdr:cNvPr id="76" name="Group 156"/>
        <xdr:cNvGrpSpPr>
          <a:grpSpLocks/>
        </xdr:cNvGrpSpPr>
      </xdr:nvGrpSpPr>
      <xdr:grpSpPr>
        <a:xfrm>
          <a:off x="3188970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7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79" name="Line 162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0" name="Line 163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1" name="Line 164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2" name="Line 165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3" name="Line 166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4" name="Line 167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5" name="Line 168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6" name="Line 169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7" name="Line 170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8" name="Line 171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9" name="Line 172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0" name="Line 173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1" name="Line 174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2" name="Line 175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3" name="Line 176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4" name="Line 177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5" name="Line 178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6" name="Line 179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7" name="Line 180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8" name="Line 181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9" name="Line 182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0" name="Line 183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1" name="Line 184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102" name="Line 185"/>
        <xdr:cNvSpPr>
          <a:spLocks/>
        </xdr:cNvSpPr>
      </xdr:nvSpPr>
      <xdr:spPr>
        <a:xfrm flipH="1">
          <a:off x="227933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3" name="Line 186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4" name="Line 187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5" name="Line 188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6" name="Line 189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7" name="Line 190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8" name="Line 191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09" name="Line 192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0" name="Line 193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1" name="Line 194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2" name="Line 195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3" name="Line 196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4" name="Line 197"/>
        <xdr:cNvSpPr>
          <a:spLocks/>
        </xdr:cNvSpPr>
      </xdr:nvSpPr>
      <xdr:spPr>
        <a:xfrm flipH="1">
          <a:off x="233172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37</xdr:row>
      <xdr:rowOff>85725</xdr:rowOff>
    </xdr:from>
    <xdr:to>
      <xdr:col>41</xdr:col>
      <xdr:colOff>228600</xdr:colOff>
      <xdr:row>38</xdr:row>
      <xdr:rowOff>200025</xdr:rowOff>
    </xdr:to>
    <xdr:sp>
      <xdr:nvSpPr>
        <xdr:cNvPr id="115" name="Line 210"/>
        <xdr:cNvSpPr>
          <a:spLocks/>
        </xdr:cNvSpPr>
      </xdr:nvSpPr>
      <xdr:spPr>
        <a:xfrm>
          <a:off x="30327600" y="9144000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400050</xdr:colOff>
      <xdr:row>39</xdr:row>
      <xdr:rowOff>114300</xdr:rowOff>
    </xdr:from>
    <xdr:to>
      <xdr:col>38</xdr:col>
      <xdr:colOff>276225</xdr:colOff>
      <xdr:row>39</xdr:row>
      <xdr:rowOff>114300</xdr:rowOff>
    </xdr:to>
    <xdr:sp>
      <xdr:nvSpPr>
        <xdr:cNvPr id="116" name="Line 211"/>
        <xdr:cNvSpPr>
          <a:spLocks/>
        </xdr:cNvSpPr>
      </xdr:nvSpPr>
      <xdr:spPr>
        <a:xfrm flipH="1" flipV="1">
          <a:off x="23717250" y="9629775"/>
          <a:ext cx="4333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285750</xdr:colOff>
      <xdr:row>39</xdr:row>
      <xdr:rowOff>161925</xdr:rowOff>
    </xdr:from>
    <xdr:to>
      <xdr:col>38</xdr:col>
      <xdr:colOff>647700</xdr:colOff>
      <xdr:row>40</xdr:row>
      <xdr:rowOff>66675</xdr:rowOff>
    </xdr:to>
    <xdr:sp>
      <xdr:nvSpPr>
        <xdr:cNvPr id="117" name="kreslení 417"/>
        <xdr:cNvSpPr>
          <a:spLocks/>
        </xdr:cNvSpPr>
      </xdr:nvSpPr>
      <xdr:spPr>
        <a:xfrm>
          <a:off x="28060650" y="9677400"/>
          <a:ext cx="361950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866775</xdr:colOff>
      <xdr:row>37</xdr:row>
      <xdr:rowOff>114300</xdr:rowOff>
    </xdr:from>
    <xdr:to>
      <xdr:col>38</xdr:col>
      <xdr:colOff>895350</xdr:colOff>
      <xdr:row>38</xdr:row>
      <xdr:rowOff>114300</xdr:rowOff>
    </xdr:to>
    <xdr:grpSp>
      <xdr:nvGrpSpPr>
        <xdr:cNvPr id="118" name="Group 231"/>
        <xdr:cNvGrpSpPr>
          <a:grpSpLocks/>
        </xdr:cNvGrpSpPr>
      </xdr:nvGrpSpPr>
      <xdr:grpSpPr>
        <a:xfrm>
          <a:off x="28641675" y="9172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" name="Rectangle 2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2</a:t>
          </a:r>
        </a:p>
      </xdr:txBody>
    </xdr:sp>
    <xdr:clientData/>
  </xdr:twoCellAnchor>
  <xdr:twoCellAnchor>
    <xdr:from>
      <xdr:col>21</xdr:col>
      <xdr:colOff>247650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123" name="Line 277"/>
        <xdr:cNvSpPr>
          <a:spLocks/>
        </xdr:cNvSpPr>
      </xdr:nvSpPr>
      <xdr:spPr>
        <a:xfrm flipV="1">
          <a:off x="15621000" y="68865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104775</xdr:colOff>
      <xdr:row>27</xdr:row>
      <xdr:rowOff>114300</xdr:rowOff>
    </xdr:from>
    <xdr:to>
      <xdr:col>63</xdr:col>
      <xdr:colOff>419100</xdr:colOff>
      <xdr:row>29</xdr:row>
      <xdr:rowOff>28575</xdr:rowOff>
    </xdr:to>
    <xdr:grpSp>
      <xdr:nvGrpSpPr>
        <xdr:cNvPr id="124" name="Group 285"/>
        <xdr:cNvGrpSpPr>
          <a:grpSpLocks noChangeAspect="1"/>
        </xdr:cNvGrpSpPr>
      </xdr:nvGrpSpPr>
      <xdr:grpSpPr>
        <a:xfrm>
          <a:off x="469868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2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476250</xdr:colOff>
      <xdr:row>27</xdr:row>
      <xdr:rowOff>114300</xdr:rowOff>
    </xdr:from>
    <xdr:to>
      <xdr:col>63</xdr:col>
      <xdr:colOff>266700</xdr:colOff>
      <xdr:row>33</xdr:row>
      <xdr:rowOff>114300</xdr:rowOff>
    </xdr:to>
    <xdr:sp>
      <xdr:nvSpPr>
        <xdr:cNvPr id="127" name="Line 302"/>
        <xdr:cNvSpPr>
          <a:spLocks/>
        </xdr:cNvSpPr>
      </xdr:nvSpPr>
      <xdr:spPr>
        <a:xfrm flipH="1">
          <a:off x="37471350" y="6886575"/>
          <a:ext cx="96774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24</xdr:row>
      <xdr:rowOff>114300</xdr:rowOff>
    </xdr:from>
    <xdr:to>
      <xdr:col>68</xdr:col>
      <xdr:colOff>504825</xdr:colOff>
      <xdr:row>27</xdr:row>
      <xdr:rowOff>114300</xdr:rowOff>
    </xdr:to>
    <xdr:sp>
      <xdr:nvSpPr>
        <xdr:cNvPr id="128" name="Line 304"/>
        <xdr:cNvSpPr>
          <a:spLocks/>
        </xdr:cNvSpPr>
      </xdr:nvSpPr>
      <xdr:spPr>
        <a:xfrm flipH="1">
          <a:off x="47148750" y="6200775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438150</xdr:colOff>
      <xdr:row>28</xdr:row>
      <xdr:rowOff>85725</xdr:rowOff>
    </xdr:from>
    <xdr:to>
      <xdr:col>57</xdr:col>
      <xdr:colOff>466725</xdr:colOff>
      <xdr:row>29</xdr:row>
      <xdr:rowOff>85725</xdr:rowOff>
    </xdr:to>
    <xdr:grpSp>
      <xdr:nvGrpSpPr>
        <xdr:cNvPr id="129" name="Group 336"/>
        <xdr:cNvGrpSpPr>
          <a:grpSpLocks/>
        </xdr:cNvGrpSpPr>
      </xdr:nvGrpSpPr>
      <xdr:grpSpPr>
        <a:xfrm>
          <a:off x="42862500" y="7086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0" name="Rectangle 3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523875</xdr:colOff>
      <xdr:row>34</xdr:row>
      <xdr:rowOff>123825</xdr:rowOff>
    </xdr:from>
    <xdr:to>
      <xdr:col>45</xdr:col>
      <xdr:colOff>552450</xdr:colOff>
      <xdr:row>35</xdr:row>
      <xdr:rowOff>123825</xdr:rowOff>
    </xdr:to>
    <xdr:grpSp>
      <xdr:nvGrpSpPr>
        <xdr:cNvPr id="133" name="Group 340"/>
        <xdr:cNvGrpSpPr>
          <a:grpSpLocks/>
        </xdr:cNvGrpSpPr>
      </xdr:nvGrpSpPr>
      <xdr:grpSpPr>
        <a:xfrm>
          <a:off x="33880425" y="8496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4" name="Rectangle 3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409575</xdr:colOff>
      <xdr:row>16</xdr:row>
      <xdr:rowOff>76200</xdr:rowOff>
    </xdr:from>
    <xdr:to>
      <xdr:col>42</xdr:col>
      <xdr:colOff>685800</xdr:colOff>
      <xdr:row>23</xdr:row>
      <xdr:rowOff>152400</xdr:rowOff>
    </xdr:to>
    <xdr:sp>
      <xdr:nvSpPr>
        <xdr:cNvPr id="137" name="Rectangle 349" descr="Vodorovné cihly"/>
        <xdr:cNvSpPr>
          <a:spLocks/>
        </xdr:cNvSpPr>
      </xdr:nvSpPr>
      <xdr:spPr>
        <a:xfrm>
          <a:off x="30641925" y="4333875"/>
          <a:ext cx="790575" cy="1676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8" name="Line 350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139" name="Line 351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236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37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12</xdr:col>
      <xdr:colOff>762000</xdr:colOff>
      <xdr:row>20</xdr:row>
      <xdr:rowOff>0</xdr:rowOff>
    </xdr:from>
    <xdr:ext cx="971550" cy="457200"/>
    <xdr:sp>
      <xdr:nvSpPr>
        <xdr:cNvPr id="238" name="text 774"/>
        <xdr:cNvSpPr txBox="1">
          <a:spLocks noChangeArrowheads="1"/>
        </xdr:cNvSpPr>
      </xdr:nvSpPr>
      <xdr:spPr>
        <a:xfrm>
          <a:off x="92202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5520 - 3ZNI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11,969</a:t>
          </a:r>
        </a:p>
      </xdr:txBody>
    </xdr:sp>
    <xdr:clientData/>
  </xdr:oneCellAnchor>
  <xdr:oneCellAnchor>
    <xdr:from>
      <xdr:col>80</xdr:col>
      <xdr:colOff>514350</xdr:colOff>
      <xdr:row>20</xdr:row>
      <xdr:rowOff>0</xdr:rowOff>
    </xdr:from>
    <xdr:ext cx="971550" cy="457200"/>
    <xdr:sp>
      <xdr:nvSpPr>
        <xdr:cNvPr id="239" name="text 774"/>
        <xdr:cNvSpPr txBox="1">
          <a:spLocks noChangeArrowheads="1"/>
        </xdr:cNvSpPr>
      </xdr:nvSpPr>
      <xdr:spPr>
        <a:xfrm>
          <a:off x="597979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5521 - 3ZNI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12,682</a:t>
          </a:r>
        </a:p>
      </xdr:txBody>
    </xdr:sp>
    <xdr:clientData/>
  </xdr:oneCellAnchor>
  <xdr:oneCellAnchor>
    <xdr:from>
      <xdr:col>83</xdr:col>
      <xdr:colOff>0</xdr:colOff>
      <xdr:row>20</xdr:row>
      <xdr:rowOff>0</xdr:rowOff>
    </xdr:from>
    <xdr:ext cx="971550" cy="457200"/>
    <xdr:sp>
      <xdr:nvSpPr>
        <xdr:cNvPr id="240" name="text 774"/>
        <xdr:cNvSpPr txBox="1">
          <a:spLocks noChangeArrowheads="1"/>
        </xdr:cNvSpPr>
      </xdr:nvSpPr>
      <xdr:spPr>
        <a:xfrm>
          <a:off x="6174105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5522 - 3SNI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12,822</a:t>
          </a:r>
        </a:p>
      </xdr:txBody>
    </xdr:sp>
    <xdr:clientData/>
  </xdr:oneCellAnchor>
  <xdr:twoCellAnchor editAs="absolute">
    <xdr:from>
      <xdr:col>3</xdr:col>
      <xdr:colOff>57150</xdr:colOff>
      <xdr:row>25</xdr:row>
      <xdr:rowOff>57150</xdr:rowOff>
    </xdr:from>
    <xdr:to>
      <xdr:col>4</xdr:col>
      <xdr:colOff>533400</xdr:colOff>
      <xdr:row>25</xdr:row>
      <xdr:rowOff>171450</xdr:rowOff>
    </xdr:to>
    <xdr:grpSp>
      <xdr:nvGrpSpPr>
        <xdr:cNvPr id="241" name="Group 456"/>
        <xdr:cNvGrpSpPr>
          <a:grpSpLocks noChangeAspect="1"/>
        </xdr:cNvGrpSpPr>
      </xdr:nvGrpSpPr>
      <xdr:grpSpPr>
        <a:xfrm>
          <a:off x="2057400" y="63722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3" name="Line 45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45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46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46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6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6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46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66675</xdr:colOff>
      <xdr:row>14</xdr:row>
      <xdr:rowOff>57150</xdr:rowOff>
    </xdr:from>
    <xdr:to>
      <xdr:col>42</xdr:col>
      <xdr:colOff>933450</xdr:colOff>
      <xdr:row>14</xdr:row>
      <xdr:rowOff>171450</xdr:rowOff>
    </xdr:to>
    <xdr:grpSp>
      <xdr:nvGrpSpPr>
        <xdr:cNvPr id="250" name="Group 465"/>
        <xdr:cNvGrpSpPr>
          <a:grpSpLocks noChangeAspect="1"/>
        </xdr:cNvGrpSpPr>
      </xdr:nvGrpSpPr>
      <xdr:grpSpPr>
        <a:xfrm>
          <a:off x="30813375" y="3857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2" name="Line 46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46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46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47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7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47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866775</xdr:colOff>
      <xdr:row>23</xdr:row>
      <xdr:rowOff>57150</xdr:rowOff>
    </xdr:from>
    <xdr:to>
      <xdr:col>35</xdr:col>
      <xdr:colOff>457200</xdr:colOff>
      <xdr:row>23</xdr:row>
      <xdr:rowOff>171450</xdr:rowOff>
    </xdr:to>
    <xdr:grpSp>
      <xdr:nvGrpSpPr>
        <xdr:cNvPr id="258" name="Group 473"/>
        <xdr:cNvGrpSpPr>
          <a:grpSpLocks noChangeAspect="1"/>
        </xdr:cNvGrpSpPr>
      </xdr:nvGrpSpPr>
      <xdr:grpSpPr>
        <a:xfrm>
          <a:off x="25669875" y="59150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59" name="Line 4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4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4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4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4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47625</xdr:colOff>
      <xdr:row>25</xdr:row>
      <xdr:rowOff>57150</xdr:rowOff>
    </xdr:from>
    <xdr:to>
      <xdr:col>56</xdr:col>
      <xdr:colOff>619125</xdr:colOff>
      <xdr:row>25</xdr:row>
      <xdr:rowOff>171450</xdr:rowOff>
    </xdr:to>
    <xdr:grpSp>
      <xdr:nvGrpSpPr>
        <xdr:cNvPr id="264" name="Group 479"/>
        <xdr:cNvGrpSpPr>
          <a:grpSpLocks noChangeAspect="1"/>
        </xdr:cNvGrpSpPr>
      </xdr:nvGrpSpPr>
      <xdr:grpSpPr>
        <a:xfrm>
          <a:off x="415004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65" name="Line 4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19</xdr:row>
      <xdr:rowOff>57150</xdr:rowOff>
    </xdr:from>
    <xdr:to>
      <xdr:col>65</xdr:col>
      <xdr:colOff>266700</xdr:colOff>
      <xdr:row>19</xdr:row>
      <xdr:rowOff>171450</xdr:rowOff>
    </xdr:to>
    <xdr:grpSp>
      <xdr:nvGrpSpPr>
        <xdr:cNvPr id="270" name="Group 485"/>
        <xdr:cNvGrpSpPr>
          <a:grpSpLocks noChangeAspect="1"/>
        </xdr:cNvGrpSpPr>
      </xdr:nvGrpSpPr>
      <xdr:grpSpPr>
        <a:xfrm>
          <a:off x="47767875" y="5000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48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48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48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9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9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9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457200</xdr:colOff>
      <xdr:row>25</xdr:row>
      <xdr:rowOff>57150</xdr:rowOff>
    </xdr:from>
    <xdr:to>
      <xdr:col>85</xdr:col>
      <xdr:colOff>485775</xdr:colOff>
      <xdr:row>25</xdr:row>
      <xdr:rowOff>171450</xdr:rowOff>
    </xdr:to>
    <xdr:grpSp>
      <xdr:nvGrpSpPr>
        <xdr:cNvPr id="278" name="Group 504"/>
        <xdr:cNvGrpSpPr>
          <a:grpSpLocks noChangeAspect="1"/>
        </xdr:cNvGrpSpPr>
      </xdr:nvGrpSpPr>
      <xdr:grpSpPr>
        <a:xfrm>
          <a:off x="62712600" y="63722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7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0" name="Line 5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5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5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5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5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5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5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114300</xdr:rowOff>
    </xdr:from>
    <xdr:to>
      <xdr:col>68</xdr:col>
      <xdr:colOff>647700</xdr:colOff>
      <xdr:row>26</xdr:row>
      <xdr:rowOff>28575</xdr:rowOff>
    </xdr:to>
    <xdr:grpSp>
      <xdr:nvGrpSpPr>
        <xdr:cNvPr id="287" name="Group 519"/>
        <xdr:cNvGrpSpPr>
          <a:grpSpLocks noChangeAspect="1"/>
        </xdr:cNvGrpSpPr>
      </xdr:nvGrpSpPr>
      <xdr:grpSpPr>
        <a:xfrm>
          <a:off x="507111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5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5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28575</xdr:colOff>
      <xdr:row>28</xdr:row>
      <xdr:rowOff>57150</xdr:rowOff>
    </xdr:from>
    <xdr:to>
      <xdr:col>56</xdr:col>
      <xdr:colOff>381000</xdr:colOff>
      <xdr:row>28</xdr:row>
      <xdr:rowOff>171450</xdr:rowOff>
    </xdr:to>
    <xdr:grpSp>
      <xdr:nvGrpSpPr>
        <xdr:cNvPr id="290" name="Group 522"/>
        <xdr:cNvGrpSpPr>
          <a:grpSpLocks noChangeAspect="1"/>
        </xdr:cNvGrpSpPr>
      </xdr:nvGrpSpPr>
      <xdr:grpSpPr>
        <a:xfrm>
          <a:off x="409670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91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Line 52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2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2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52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2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2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33</xdr:row>
      <xdr:rowOff>114300</xdr:rowOff>
    </xdr:from>
    <xdr:to>
      <xdr:col>50</xdr:col>
      <xdr:colOff>628650</xdr:colOff>
      <xdr:row>35</xdr:row>
      <xdr:rowOff>28575</xdr:rowOff>
    </xdr:to>
    <xdr:grpSp>
      <xdr:nvGrpSpPr>
        <xdr:cNvPr id="298" name="Group 530"/>
        <xdr:cNvGrpSpPr>
          <a:grpSpLocks noChangeAspect="1"/>
        </xdr:cNvGrpSpPr>
      </xdr:nvGrpSpPr>
      <xdr:grpSpPr>
        <a:xfrm>
          <a:off x="373189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9" name="Line 5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200025</xdr:colOff>
      <xdr:row>36</xdr:row>
      <xdr:rowOff>114300</xdr:rowOff>
    </xdr:from>
    <xdr:to>
      <xdr:col>45</xdr:col>
      <xdr:colOff>95250</xdr:colOff>
      <xdr:row>36</xdr:row>
      <xdr:rowOff>114300</xdr:rowOff>
    </xdr:to>
    <xdr:sp>
      <xdr:nvSpPr>
        <xdr:cNvPr id="301" name="Line 533"/>
        <xdr:cNvSpPr>
          <a:spLocks/>
        </xdr:cNvSpPr>
      </xdr:nvSpPr>
      <xdr:spPr>
        <a:xfrm flipH="1" flipV="1">
          <a:off x="25003125" y="8943975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36</xdr:row>
      <xdr:rowOff>0</xdr:rowOff>
    </xdr:from>
    <xdr:ext cx="533400" cy="228600"/>
    <xdr:sp>
      <xdr:nvSpPr>
        <xdr:cNvPr id="302" name="text 7125"/>
        <xdr:cNvSpPr txBox="1">
          <a:spLocks noChangeArrowheads="1"/>
        </xdr:cNvSpPr>
      </xdr:nvSpPr>
      <xdr:spPr>
        <a:xfrm>
          <a:off x="26517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34</xdr:col>
      <xdr:colOff>304800</xdr:colOff>
      <xdr:row>19</xdr:row>
      <xdr:rowOff>9525</xdr:rowOff>
    </xdr:from>
    <xdr:to>
      <xdr:col>35</xdr:col>
      <xdr:colOff>123825</xdr:colOff>
      <xdr:row>19</xdr:row>
      <xdr:rowOff>123825</xdr:rowOff>
    </xdr:to>
    <xdr:sp>
      <xdr:nvSpPr>
        <xdr:cNvPr id="303" name="Line 539"/>
        <xdr:cNvSpPr>
          <a:spLocks/>
        </xdr:cNvSpPr>
      </xdr:nvSpPr>
      <xdr:spPr>
        <a:xfrm flipH="1">
          <a:off x="25107900" y="4953000"/>
          <a:ext cx="7905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123825</xdr:colOff>
      <xdr:row>18</xdr:row>
      <xdr:rowOff>161925</xdr:rowOff>
    </xdr:from>
    <xdr:to>
      <xdr:col>36</xdr:col>
      <xdr:colOff>352425</xdr:colOff>
      <xdr:row>19</xdr:row>
      <xdr:rowOff>9525</xdr:rowOff>
    </xdr:to>
    <xdr:sp>
      <xdr:nvSpPr>
        <xdr:cNvPr id="304" name="Line 540"/>
        <xdr:cNvSpPr>
          <a:spLocks/>
        </xdr:cNvSpPr>
      </xdr:nvSpPr>
      <xdr:spPr>
        <a:xfrm flipV="1">
          <a:off x="25898475" y="4876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18</xdr:row>
      <xdr:rowOff>114300</xdr:rowOff>
    </xdr:from>
    <xdr:to>
      <xdr:col>37</xdr:col>
      <xdr:colOff>295275</xdr:colOff>
      <xdr:row>18</xdr:row>
      <xdr:rowOff>161925</xdr:rowOff>
    </xdr:to>
    <xdr:sp>
      <xdr:nvSpPr>
        <xdr:cNvPr id="305" name="Line 541"/>
        <xdr:cNvSpPr>
          <a:spLocks/>
        </xdr:cNvSpPr>
      </xdr:nvSpPr>
      <xdr:spPr>
        <a:xfrm flipV="1">
          <a:off x="26641425" y="4829175"/>
          <a:ext cx="9144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123825</xdr:rowOff>
    </xdr:from>
    <xdr:to>
      <xdr:col>34</xdr:col>
      <xdr:colOff>304800</xdr:colOff>
      <xdr:row>24</xdr:row>
      <xdr:rowOff>114300</xdr:rowOff>
    </xdr:to>
    <xdr:sp>
      <xdr:nvSpPr>
        <xdr:cNvPr id="306" name="Line 542"/>
        <xdr:cNvSpPr>
          <a:spLocks/>
        </xdr:cNvSpPr>
      </xdr:nvSpPr>
      <xdr:spPr>
        <a:xfrm flipH="1">
          <a:off x="20840700" y="5067300"/>
          <a:ext cx="42672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18</xdr:col>
      <xdr:colOff>495300</xdr:colOff>
      <xdr:row>26</xdr:row>
      <xdr:rowOff>114300</xdr:rowOff>
    </xdr:to>
    <xdr:sp>
      <xdr:nvSpPr>
        <xdr:cNvPr id="307" name="Line 543"/>
        <xdr:cNvSpPr>
          <a:spLocks/>
        </xdr:cNvSpPr>
      </xdr:nvSpPr>
      <xdr:spPr>
        <a:xfrm flipH="1" flipV="1">
          <a:off x="11182350" y="6200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0</xdr:rowOff>
    </xdr:from>
    <xdr:to>
      <xdr:col>20</xdr:col>
      <xdr:colOff>495300</xdr:colOff>
      <xdr:row>27</xdr:row>
      <xdr:rowOff>76200</xdr:rowOff>
    </xdr:to>
    <xdr:sp>
      <xdr:nvSpPr>
        <xdr:cNvPr id="308" name="Line 544"/>
        <xdr:cNvSpPr>
          <a:spLocks/>
        </xdr:cNvSpPr>
      </xdr:nvSpPr>
      <xdr:spPr>
        <a:xfrm>
          <a:off x="1415415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76200</xdr:rowOff>
    </xdr:from>
    <xdr:to>
      <xdr:col>21</xdr:col>
      <xdr:colOff>266700</xdr:colOff>
      <xdr:row>27</xdr:row>
      <xdr:rowOff>114300</xdr:rowOff>
    </xdr:to>
    <xdr:sp>
      <xdr:nvSpPr>
        <xdr:cNvPr id="309" name="Line 545"/>
        <xdr:cNvSpPr>
          <a:spLocks/>
        </xdr:cNvSpPr>
      </xdr:nvSpPr>
      <xdr:spPr>
        <a:xfrm>
          <a:off x="1489710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276225</xdr:colOff>
      <xdr:row>27</xdr:row>
      <xdr:rowOff>0</xdr:rowOff>
    </xdr:to>
    <xdr:sp>
      <xdr:nvSpPr>
        <xdr:cNvPr id="310" name="Line 546"/>
        <xdr:cNvSpPr>
          <a:spLocks/>
        </xdr:cNvSpPr>
      </xdr:nvSpPr>
      <xdr:spPr>
        <a:xfrm flipH="1" flipV="1">
          <a:off x="13411200" y="6657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28575</xdr:colOff>
      <xdr:row>33</xdr:row>
      <xdr:rowOff>114300</xdr:rowOff>
    </xdr:from>
    <xdr:to>
      <xdr:col>50</xdr:col>
      <xdr:colOff>476250</xdr:colOff>
      <xdr:row>35</xdr:row>
      <xdr:rowOff>133350</xdr:rowOff>
    </xdr:to>
    <xdr:sp>
      <xdr:nvSpPr>
        <xdr:cNvPr id="311" name="Line 547"/>
        <xdr:cNvSpPr>
          <a:spLocks/>
        </xdr:cNvSpPr>
      </xdr:nvSpPr>
      <xdr:spPr>
        <a:xfrm flipV="1">
          <a:off x="35537775" y="8258175"/>
          <a:ext cx="19335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752475</xdr:colOff>
      <xdr:row>35</xdr:row>
      <xdr:rowOff>133350</xdr:rowOff>
    </xdr:from>
    <xdr:to>
      <xdr:col>48</xdr:col>
      <xdr:colOff>19050</xdr:colOff>
      <xdr:row>36</xdr:row>
      <xdr:rowOff>19050</xdr:rowOff>
    </xdr:to>
    <xdr:sp>
      <xdr:nvSpPr>
        <xdr:cNvPr id="312" name="Line 548"/>
        <xdr:cNvSpPr>
          <a:spLocks/>
        </xdr:cNvSpPr>
      </xdr:nvSpPr>
      <xdr:spPr>
        <a:xfrm flipV="1">
          <a:off x="34775775" y="873442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36</xdr:row>
      <xdr:rowOff>95250</xdr:rowOff>
    </xdr:from>
    <xdr:to>
      <xdr:col>46</xdr:col>
      <xdr:colOff>28575</xdr:colOff>
      <xdr:row>36</xdr:row>
      <xdr:rowOff>114300</xdr:rowOff>
    </xdr:to>
    <xdr:sp>
      <xdr:nvSpPr>
        <xdr:cNvPr id="313" name="Line 549"/>
        <xdr:cNvSpPr>
          <a:spLocks/>
        </xdr:cNvSpPr>
      </xdr:nvSpPr>
      <xdr:spPr>
        <a:xfrm flipV="1">
          <a:off x="33461325" y="8924925"/>
          <a:ext cx="5905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36</xdr:row>
      <xdr:rowOff>19050</xdr:rowOff>
    </xdr:from>
    <xdr:to>
      <xdr:col>46</xdr:col>
      <xdr:colOff>762000</xdr:colOff>
      <xdr:row>36</xdr:row>
      <xdr:rowOff>95250</xdr:rowOff>
    </xdr:to>
    <xdr:sp>
      <xdr:nvSpPr>
        <xdr:cNvPr id="314" name="Line 550"/>
        <xdr:cNvSpPr>
          <a:spLocks/>
        </xdr:cNvSpPr>
      </xdr:nvSpPr>
      <xdr:spPr>
        <a:xfrm flipV="1">
          <a:off x="34042350" y="88487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24</xdr:row>
      <xdr:rowOff>114300</xdr:rowOff>
    </xdr:from>
    <xdr:to>
      <xdr:col>73</xdr:col>
      <xdr:colOff>419100</xdr:colOff>
      <xdr:row>26</xdr:row>
      <xdr:rowOff>28575</xdr:rowOff>
    </xdr:to>
    <xdr:grpSp>
      <xdr:nvGrpSpPr>
        <xdr:cNvPr id="315" name="Group 551"/>
        <xdr:cNvGrpSpPr>
          <a:grpSpLocks noChangeAspect="1"/>
        </xdr:cNvGrpSpPr>
      </xdr:nvGrpSpPr>
      <xdr:grpSpPr>
        <a:xfrm>
          <a:off x="544163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6" name="Line 5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5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838200</xdr:colOff>
      <xdr:row>23</xdr:row>
      <xdr:rowOff>66675</xdr:rowOff>
    </xdr:from>
    <xdr:to>
      <xdr:col>73</xdr:col>
      <xdr:colOff>304800</xdr:colOff>
      <xdr:row>23</xdr:row>
      <xdr:rowOff>180975</xdr:rowOff>
    </xdr:to>
    <xdr:grpSp>
      <xdr:nvGrpSpPr>
        <xdr:cNvPr id="318" name="Group 554"/>
        <xdr:cNvGrpSpPr>
          <a:grpSpLocks noChangeAspect="1"/>
        </xdr:cNvGrpSpPr>
      </xdr:nvGrpSpPr>
      <xdr:grpSpPr>
        <a:xfrm>
          <a:off x="54178200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9" name="Line 5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5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5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5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25</xdr:row>
      <xdr:rowOff>57150</xdr:rowOff>
    </xdr:from>
    <xdr:to>
      <xdr:col>77</xdr:col>
      <xdr:colOff>457200</xdr:colOff>
      <xdr:row>25</xdr:row>
      <xdr:rowOff>171450</xdr:rowOff>
    </xdr:to>
    <xdr:grpSp>
      <xdr:nvGrpSpPr>
        <xdr:cNvPr id="323" name="Group 559"/>
        <xdr:cNvGrpSpPr>
          <a:grpSpLocks noChangeAspect="1"/>
        </xdr:cNvGrpSpPr>
      </xdr:nvGrpSpPr>
      <xdr:grpSpPr>
        <a:xfrm>
          <a:off x="5730240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4" name="Line 5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5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5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5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190500</xdr:colOff>
      <xdr:row>23</xdr:row>
      <xdr:rowOff>57150</xdr:rowOff>
    </xdr:from>
    <xdr:to>
      <xdr:col>8</xdr:col>
      <xdr:colOff>628650</xdr:colOff>
      <xdr:row>23</xdr:row>
      <xdr:rowOff>171450</xdr:rowOff>
    </xdr:to>
    <xdr:grpSp>
      <xdr:nvGrpSpPr>
        <xdr:cNvPr id="328" name="Group 564"/>
        <xdr:cNvGrpSpPr>
          <a:grpSpLocks noChangeAspect="1"/>
        </xdr:cNvGrpSpPr>
      </xdr:nvGrpSpPr>
      <xdr:grpSpPr>
        <a:xfrm>
          <a:off x="5676900" y="5915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29" name="Line 5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5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5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5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25</xdr:row>
      <xdr:rowOff>57150</xdr:rowOff>
    </xdr:from>
    <xdr:to>
      <xdr:col>12</xdr:col>
      <xdr:colOff>800100</xdr:colOff>
      <xdr:row>25</xdr:row>
      <xdr:rowOff>171450</xdr:rowOff>
    </xdr:to>
    <xdr:grpSp>
      <xdr:nvGrpSpPr>
        <xdr:cNvPr id="333" name="Group 569"/>
        <xdr:cNvGrpSpPr>
          <a:grpSpLocks noChangeAspect="1"/>
        </xdr:cNvGrpSpPr>
      </xdr:nvGrpSpPr>
      <xdr:grpSpPr>
        <a:xfrm>
          <a:off x="88201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4" name="Line 5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5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5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5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390525</xdr:colOff>
      <xdr:row>16</xdr:row>
      <xdr:rowOff>76200</xdr:rowOff>
    </xdr:from>
    <xdr:to>
      <xdr:col>56</xdr:col>
      <xdr:colOff>819150</xdr:colOff>
      <xdr:row>17</xdr:row>
      <xdr:rowOff>152400</xdr:rowOff>
    </xdr:to>
    <xdr:grpSp>
      <xdr:nvGrpSpPr>
        <xdr:cNvPr id="338" name="Group 575"/>
        <xdr:cNvGrpSpPr>
          <a:grpSpLocks/>
        </xdr:cNvGrpSpPr>
      </xdr:nvGrpSpPr>
      <xdr:grpSpPr>
        <a:xfrm>
          <a:off x="34413825" y="4333875"/>
          <a:ext cx="7858125" cy="304800"/>
          <a:chOff x="89" y="287"/>
          <a:chExt cx="863" cy="32"/>
        </a:xfrm>
        <a:solidFill>
          <a:srgbClr val="FFFFFF"/>
        </a:solidFill>
      </xdr:grpSpPr>
      <xdr:sp>
        <xdr:nvSpPr>
          <xdr:cNvPr id="339" name="Rectangle 57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57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57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57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58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58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58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58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58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16</xdr:row>
      <xdr:rowOff>114300</xdr:rowOff>
    </xdr:from>
    <xdr:to>
      <xdr:col>48</xdr:col>
      <xdr:colOff>0</xdr:colOff>
      <xdr:row>17</xdr:row>
      <xdr:rowOff>114300</xdr:rowOff>
    </xdr:to>
    <xdr:sp>
      <xdr:nvSpPr>
        <xdr:cNvPr id="348" name="text 7125"/>
        <xdr:cNvSpPr txBox="1">
          <a:spLocks noChangeArrowheads="1"/>
        </xdr:cNvSpPr>
      </xdr:nvSpPr>
      <xdr:spPr>
        <a:xfrm>
          <a:off x="34994850" y="4371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42</xdr:col>
      <xdr:colOff>685800</xdr:colOff>
      <xdr:row>20</xdr:row>
      <xdr:rowOff>95250</xdr:rowOff>
    </xdr:from>
    <xdr:to>
      <xdr:col>52</xdr:col>
      <xdr:colOff>714375</xdr:colOff>
      <xdr:row>23</xdr:row>
      <xdr:rowOff>152400</xdr:rowOff>
    </xdr:to>
    <xdr:grpSp>
      <xdr:nvGrpSpPr>
        <xdr:cNvPr id="349" name="Group 587"/>
        <xdr:cNvGrpSpPr>
          <a:grpSpLocks/>
        </xdr:cNvGrpSpPr>
      </xdr:nvGrpSpPr>
      <xdr:grpSpPr>
        <a:xfrm>
          <a:off x="31432500" y="5267325"/>
          <a:ext cx="7762875" cy="742950"/>
          <a:chOff x="89" y="287"/>
          <a:chExt cx="863" cy="32"/>
        </a:xfrm>
        <a:solidFill>
          <a:srgbClr val="FFFFFF"/>
        </a:solidFill>
      </xdr:grpSpPr>
      <xdr:sp>
        <xdr:nvSpPr>
          <xdr:cNvPr id="350" name="Rectangle 5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5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5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5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5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5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5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5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962025</xdr:colOff>
      <xdr:row>21</xdr:row>
      <xdr:rowOff>114300</xdr:rowOff>
    </xdr:from>
    <xdr:to>
      <xdr:col>43</xdr:col>
      <xdr:colOff>504825</xdr:colOff>
      <xdr:row>22</xdr:row>
      <xdr:rowOff>114300</xdr:rowOff>
    </xdr:to>
    <xdr:sp>
      <xdr:nvSpPr>
        <xdr:cNvPr id="359" name="text 7125"/>
        <xdr:cNvSpPr txBox="1">
          <a:spLocks noChangeArrowheads="1"/>
        </xdr:cNvSpPr>
      </xdr:nvSpPr>
      <xdr:spPr>
        <a:xfrm>
          <a:off x="31708725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28</xdr:col>
      <xdr:colOff>342900</xdr:colOff>
      <xdr:row>22</xdr:row>
      <xdr:rowOff>219075</xdr:rowOff>
    </xdr:from>
    <xdr:to>
      <xdr:col>28</xdr:col>
      <xdr:colOff>647700</xdr:colOff>
      <xdr:row>24</xdr:row>
      <xdr:rowOff>114300</xdr:rowOff>
    </xdr:to>
    <xdr:grpSp>
      <xdr:nvGrpSpPr>
        <xdr:cNvPr id="360" name="Group 599"/>
        <xdr:cNvGrpSpPr>
          <a:grpSpLocks noChangeAspect="1"/>
        </xdr:cNvGrpSpPr>
      </xdr:nvGrpSpPr>
      <xdr:grpSpPr>
        <a:xfrm>
          <a:off x="20688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1" name="Line 6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6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26</xdr:row>
      <xdr:rowOff>57150</xdr:rowOff>
    </xdr:from>
    <xdr:to>
      <xdr:col>27</xdr:col>
      <xdr:colOff>466725</xdr:colOff>
      <xdr:row>26</xdr:row>
      <xdr:rowOff>171450</xdr:rowOff>
    </xdr:to>
    <xdr:grpSp>
      <xdr:nvGrpSpPr>
        <xdr:cNvPr id="363" name="Group 602"/>
        <xdr:cNvGrpSpPr>
          <a:grpSpLocks noChangeAspect="1"/>
        </xdr:cNvGrpSpPr>
      </xdr:nvGrpSpPr>
      <xdr:grpSpPr>
        <a:xfrm>
          <a:off x="19440525" y="6600825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36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" name="Line 60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60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60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0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60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60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95250</xdr:colOff>
      <xdr:row>23</xdr:row>
      <xdr:rowOff>38100</xdr:rowOff>
    </xdr:from>
    <xdr:to>
      <xdr:col>85</xdr:col>
      <xdr:colOff>457200</xdr:colOff>
      <xdr:row>23</xdr:row>
      <xdr:rowOff>209550</xdr:rowOff>
    </xdr:to>
    <xdr:grpSp>
      <xdr:nvGrpSpPr>
        <xdr:cNvPr id="371" name="Group 1808"/>
        <xdr:cNvGrpSpPr>
          <a:grpSpLocks/>
        </xdr:cNvGrpSpPr>
      </xdr:nvGrpSpPr>
      <xdr:grpSpPr>
        <a:xfrm>
          <a:off x="63322200" y="589597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372" name="Group 1809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373" name="Rectangle 1810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4" name="Freeform 1811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75" name="Group 1812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376" name="Rectangle 1813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77" name="Line 1814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96" customWidth="1"/>
    <col min="2" max="2" width="11.25390625" style="295" customWidth="1"/>
    <col min="3" max="18" width="11.25390625" style="197" customWidth="1"/>
    <col min="19" max="19" width="4.75390625" style="196" customWidth="1"/>
    <col min="20" max="20" width="1.75390625" style="196" customWidth="1"/>
    <col min="21" max="16384" width="9.125" style="197" customWidth="1"/>
  </cols>
  <sheetData>
    <row r="1" spans="1:20" s="195" customFormat="1" ht="9.75" customHeight="1">
      <c r="A1" s="192"/>
      <c r="B1" s="193"/>
      <c r="C1" s="194"/>
      <c r="D1" s="194"/>
      <c r="E1" s="194"/>
      <c r="F1" s="194"/>
      <c r="G1" s="194"/>
      <c r="H1" s="194"/>
      <c r="I1" s="194"/>
      <c r="J1" s="194"/>
      <c r="K1" s="194"/>
      <c r="L1" s="194"/>
      <c r="S1" s="192"/>
      <c r="T1" s="192"/>
    </row>
    <row r="2" spans="2:18" ht="36" customHeight="1">
      <c r="B2" s="197"/>
      <c r="D2" s="198"/>
      <c r="E2" s="198"/>
      <c r="F2" s="198"/>
      <c r="G2" s="198"/>
      <c r="H2" s="198"/>
      <c r="I2" s="198"/>
      <c r="J2" s="198"/>
      <c r="K2" s="198"/>
      <c r="L2" s="198"/>
      <c r="R2" s="199"/>
    </row>
    <row r="3" spans="2:12" s="196" customFormat="1" ht="18" customHeight="1">
      <c r="B3" s="200"/>
      <c r="C3" s="200"/>
      <c r="D3" s="200"/>
      <c r="J3" s="201"/>
      <c r="K3" s="200"/>
      <c r="L3" s="200"/>
    </row>
    <row r="4" spans="1:22" s="210" customFormat="1" ht="22.5" customHeight="1">
      <c r="A4" s="202"/>
      <c r="B4" s="203" t="s">
        <v>39</v>
      </c>
      <c r="C4" s="204" t="s">
        <v>71</v>
      </c>
      <c r="D4" s="205"/>
      <c r="E4" s="202"/>
      <c r="F4" s="202"/>
      <c r="G4" s="202"/>
      <c r="H4" s="202"/>
      <c r="I4" s="205"/>
      <c r="J4" s="38" t="s">
        <v>2</v>
      </c>
      <c r="K4" s="205"/>
      <c r="L4" s="206"/>
      <c r="M4" s="205"/>
      <c r="N4" s="205"/>
      <c r="O4" s="205"/>
      <c r="P4" s="205"/>
      <c r="Q4" s="207" t="s">
        <v>40</v>
      </c>
      <c r="R4" s="208">
        <v>550921</v>
      </c>
      <c r="S4" s="205"/>
      <c r="T4" s="205"/>
      <c r="U4" s="209"/>
      <c r="V4" s="209"/>
    </row>
    <row r="5" spans="2:22" s="211" customFormat="1" ht="18" customHeight="1" thickBot="1">
      <c r="B5" s="212"/>
      <c r="C5" s="213"/>
      <c r="D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</row>
    <row r="6" spans="1:22" s="219" customFormat="1" ht="21" customHeight="1">
      <c r="A6" s="214"/>
      <c r="B6" s="215"/>
      <c r="C6" s="216"/>
      <c r="D6" s="215"/>
      <c r="E6" s="217"/>
      <c r="F6" s="217"/>
      <c r="G6" s="217"/>
      <c r="H6" s="217"/>
      <c r="I6" s="217"/>
      <c r="J6" s="215"/>
      <c r="K6" s="215"/>
      <c r="L6" s="215"/>
      <c r="M6" s="215"/>
      <c r="N6" s="215"/>
      <c r="O6" s="215"/>
      <c r="P6" s="215"/>
      <c r="Q6" s="215"/>
      <c r="R6" s="215"/>
      <c r="S6" s="218"/>
      <c r="T6" s="201"/>
      <c r="U6" s="201"/>
      <c r="V6" s="201"/>
    </row>
    <row r="7" spans="1:21" ht="21" customHeight="1">
      <c r="A7" s="220"/>
      <c r="B7" s="221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3"/>
      <c r="S7" s="224"/>
      <c r="T7" s="200"/>
      <c r="U7" s="198"/>
    </row>
    <row r="8" spans="1:21" ht="24.75" customHeight="1">
      <c r="A8" s="220"/>
      <c r="B8" s="225"/>
      <c r="C8" s="226" t="s">
        <v>41</v>
      </c>
      <c r="D8" s="227"/>
      <c r="E8" s="227"/>
      <c r="F8" s="227"/>
      <c r="G8" s="296"/>
      <c r="H8" s="228"/>
      <c r="I8" s="228"/>
      <c r="J8" s="229" t="s">
        <v>72</v>
      </c>
      <c r="K8" s="228"/>
      <c r="L8" s="228"/>
      <c r="M8" s="227"/>
      <c r="N8" s="227"/>
      <c r="O8" s="227"/>
      <c r="P8" s="227"/>
      <c r="Q8" s="227"/>
      <c r="R8" s="230"/>
      <c r="S8" s="224"/>
      <c r="T8" s="200"/>
      <c r="U8" s="198"/>
    </row>
    <row r="9" spans="1:21" ht="24.75" customHeight="1">
      <c r="A9" s="220"/>
      <c r="B9" s="225"/>
      <c r="C9" s="231" t="s">
        <v>26</v>
      </c>
      <c r="D9" s="227"/>
      <c r="E9" s="227"/>
      <c r="F9" s="227"/>
      <c r="G9" s="227"/>
      <c r="H9" s="227"/>
      <c r="I9" s="227"/>
      <c r="J9" s="232" t="s">
        <v>73</v>
      </c>
      <c r="K9" s="227"/>
      <c r="L9" s="227"/>
      <c r="M9" s="227"/>
      <c r="N9" s="227"/>
      <c r="O9" s="227"/>
      <c r="P9" s="351" t="s">
        <v>74</v>
      </c>
      <c r="Q9" s="351"/>
      <c r="R9" s="233"/>
      <c r="S9" s="224"/>
      <c r="T9" s="200"/>
      <c r="U9" s="198"/>
    </row>
    <row r="10" spans="1:21" ht="24.75" customHeight="1">
      <c r="A10" s="220"/>
      <c r="B10" s="225"/>
      <c r="C10" s="231" t="s">
        <v>27</v>
      </c>
      <c r="D10" s="227"/>
      <c r="E10" s="227"/>
      <c r="F10" s="227"/>
      <c r="G10" s="227"/>
      <c r="H10" s="227"/>
      <c r="I10" s="227"/>
      <c r="J10" s="232" t="s">
        <v>75</v>
      </c>
      <c r="K10" s="227"/>
      <c r="L10" s="227"/>
      <c r="M10" s="227"/>
      <c r="N10" s="227"/>
      <c r="O10" s="227"/>
      <c r="P10" s="351"/>
      <c r="Q10" s="351"/>
      <c r="R10" s="230"/>
      <c r="S10" s="224"/>
      <c r="T10" s="200"/>
      <c r="U10" s="198"/>
    </row>
    <row r="11" spans="1:21" ht="21" customHeight="1">
      <c r="A11" s="220"/>
      <c r="B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224"/>
      <c r="T11" s="200"/>
      <c r="U11" s="198"/>
    </row>
    <row r="12" spans="1:21" ht="21" customHeight="1">
      <c r="A12" s="220"/>
      <c r="B12" s="225"/>
      <c r="C12" s="227"/>
      <c r="D12" s="227"/>
      <c r="E12" s="227"/>
      <c r="F12" s="227"/>
      <c r="G12" s="227"/>
      <c r="H12" s="227"/>
      <c r="I12" s="227"/>
      <c r="J12" s="237"/>
      <c r="K12" s="227"/>
      <c r="L12" s="227"/>
      <c r="M12" s="227"/>
      <c r="N12" s="227"/>
      <c r="O12" s="227"/>
      <c r="P12" s="227"/>
      <c r="Q12" s="227"/>
      <c r="R12" s="230"/>
      <c r="S12" s="224"/>
      <c r="T12" s="200"/>
      <c r="U12" s="198"/>
    </row>
    <row r="13" spans="1:21" ht="21" customHeight="1">
      <c r="A13" s="220"/>
      <c r="B13" s="225"/>
      <c r="C13" s="238" t="s">
        <v>42</v>
      </c>
      <c r="D13" s="227"/>
      <c r="E13" s="227"/>
      <c r="F13" s="227"/>
      <c r="G13" s="239"/>
      <c r="H13" s="227"/>
      <c r="I13" s="227"/>
      <c r="J13" s="240" t="s">
        <v>43</v>
      </c>
      <c r="K13" s="240"/>
      <c r="N13" s="240"/>
      <c r="O13" s="239"/>
      <c r="P13" s="241"/>
      <c r="Q13" s="227"/>
      <c r="R13" s="230"/>
      <c r="S13" s="224"/>
      <c r="T13" s="200"/>
      <c r="U13" s="198"/>
    </row>
    <row r="14" spans="1:21" ht="21" customHeight="1">
      <c r="A14" s="220"/>
      <c r="B14" s="225"/>
      <c r="C14" s="103" t="s">
        <v>44</v>
      </c>
      <c r="D14" s="227"/>
      <c r="E14" s="227"/>
      <c r="F14" s="227"/>
      <c r="G14" s="242"/>
      <c r="H14" s="227"/>
      <c r="I14" s="227"/>
      <c r="J14" s="297">
        <v>12.185</v>
      </c>
      <c r="K14" s="243"/>
      <c r="N14" s="244"/>
      <c r="O14" s="242"/>
      <c r="P14" s="241"/>
      <c r="Q14" s="227"/>
      <c r="R14" s="230"/>
      <c r="S14" s="224"/>
      <c r="T14" s="200"/>
      <c r="U14" s="198"/>
    </row>
    <row r="15" spans="1:21" ht="21" customHeight="1">
      <c r="A15" s="220"/>
      <c r="B15" s="225"/>
      <c r="C15" s="103" t="s">
        <v>45</v>
      </c>
      <c r="D15" s="227"/>
      <c r="E15" s="227"/>
      <c r="F15" s="227"/>
      <c r="G15" s="245"/>
      <c r="H15" s="227"/>
      <c r="I15" s="227"/>
      <c r="J15" s="298" t="s">
        <v>94</v>
      </c>
      <c r="K15" s="246"/>
      <c r="L15" s="333"/>
      <c r="N15" s="247"/>
      <c r="O15" s="245"/>
      <c r="P15" s="227"/>
      <c r="Q15" s="227"/>
      <c r="R15" s="230"/>
      <c r="S15" s="224"/>
      <c r="T15" s="200"/>
      <c r="U15" s="198"/>
    </row>
    <row r="16" spans="1:21" ht="21" customHeight="1">
      <c r="A16" s="220"/>
      <c r="B16" s="234"/>
      <c r="C16" s="235"/>
      <c r="D16" s="235"/>
      <c r="E16" s="235"/>
      <c r="F16" s="235"/>
      <c r="G16" s="235"/>
      <c r="H16" s="235"/>
      <c r="I16" s="235"/>
      <c r="J16" s="299" t="s">
        <v>76</v>
      </c>
      <c r="K16" s="248"/>
      <c r="L16" s="235"/>
      <c r="M16" s="235"/>
      <c r="N16" s="235"/>
      <c r="O16" s="235"/>
      <c r="P16" s="235"/>
      <c r="Q16" s="235"/>
      <c r="R16" s="236"/>
      <c r="S16" s="224"/>
      <c r="T16" s="200"/>
      <c r="U16" s="198"/>
    </row>
    <row r="17" spans="1:21" ht="21" customHeight="1">
      <c r="A17" s="220"/>
      <c r="B17" s="225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30"/>
      <c r="S17" s="224"/>
      <c r="T17" s="200"/>
      <c r="U17" s="198"/>
    </row>
    <row r="18" spans="1:21" ht="21" customHeight="1">
      <c r="A18" s="220"/>
      <c r="B18" s="225"/>
      <c r="C18" s="103" t="s">
        <v>46</v>
      </c>
      <c r="D18" s="227"/>
      <c r="E18" s="227"/>
      <c r="F18" s="227"/>
      <c r="G18" s="227"/>
      <c r="H18" s="227"/>
      <c r="J18" s="249" t="s">
        <v>77</v>
      </c>
      <c r="L18" s="227"/>
      <c r="M18" s="241"/>
      <c r="N18" s="241"/>
      <c r="O18" s="227"/>
      <c r="P18" s="351" t="s">
        <v>78</v>
      </c>
      <c r="Q18" s="351"/>
      <c r="R18" s="230"/>
      <c r="S18" s="224"/>
      <c r="T18" s="200"/>
      <c r="U18" s="198"/>
    </row>
    <row r="19" spans="1:21" ht="21" customHeight="1">
      <c r="A19" s="220"/>
      <c r="B19" s="225"/>
      <c r="C19" s="103" t="s">
        <v>47</v>
      </c>
      <c r="D19" s="227"/>
      <c r="E19" s="227"/>
      <c r="F19" s="227"/>
      <c r="G19" s="227"/>
      <c r="H19" s="227"/>
      <c r="J19" s="250" t="s">
        <v>79</v>
      </c>
      <c r="L19" s="227"/>
      <c r="M19" s="241"/>
      <c r="N19" s="241"/>
      <c r="O19" s="227"/>
      <c r="P19" s="351" t="s">
        <v>80</v>
      </c>
      <c r="Q19" s="351"/>
      <c r="R19" s="230"/>
      <c r="S19" s="224"/>
      <c r="T19" s="200"/>
      <c r="U19" s="198"/>
    </row>
    <row r="20" spans="1:21" ht="21" customHeight="1">
      <c r="A20" s="220"/>
      <c r="B20" s="251"/>
      <c r="C20" s="252"/>
      <c r="D20" s="252"/>
      <c r="E20" s="252"/>
      <c r="F20" s="252"/>
      <c r="G20" s="252"/>
      <c r="H20" s="252"/>
      <c r="I20" s="252"/>
      <c r="J20" s="253"/>
      <c r="K20" s="252"/>
      <c r="L20" s="252"/>
      <c r="M20" s="252"/>
      <c r="N20" s="252"/>
      <c r="O20" s="252"/>
      <c r="P20" s="252"/>
      <c r="Q20" s="252"/>
      <c r="R20" s="254"/>
      <c r="S20" s="224"/>
      <c r="T20" s="200"/>
      <c r="U20" s="198"/>
    </row>
    <row r="21" spans="1:21" ht="21" customHeight="1">
      <c r="A21" s="220"/>
      <c r="B21" s="255"/>
      <c r="C21" s="256"/>
      <c r="D21" s="256"/>
      <c r="E21" s="257"/>
      <c r="F21" s="257"/>
      <c r="G21" s="257"/>
      <c r="H21" s="257"/>
      <c r="I21" s="256"/>
      <c r="J21" s="258"/>
      <c r="K21" s="256"/>
      <c r="L21" s="256"/>
      <c r="M21" s="256"/>
      <c r="N21" s="256"/>
      <c r="O21" s="256"/>
      <c r="P21" s="256"/>
      <c r="Q21" s="256"/>
      <c r="R21" s="256"/>
      <c r="S21" s="224"/>
      <c r="T21" s="200"/>
      <c r="U21" s="198"/>
    </row>
    <row r="22" spans="1:19" ht="30" customHeight="1">
      <c r="A22" s="259"/>
      <c r="B22" s="260"/>
      <c r="C22" s="261"/>
      <c r="D22" s="352" t="s">
        <v>48</v>
      </c>
      <c r="E22" s="353"/>
      <c r="F22" s="353"/>
      <c r="G22" s="353"/>
      <c r="H22" s="261"/>
      <c r="I22" s="262"/>
      <c r="J22" s="263"/>
      <c r="K22" s="260"/>
      <c r="L22" s="261"/>
      <c r="M22" s="352" t="s">
        <v>49</v>
      </c>
      <c r="N22" s="352"/>
      <c r="O22" s="352"/>
      <c r="P22" s="352"/>
      <c r="Q22" s="261"/>
      <c r="R22" s="262"/>
      <c r="S22" s="224"/>
    </row>
    <row r="23" spans="1:20" s="269" customFormat="1" ht="21" customHeight="1" thickBot="1">
      <c r="A23" s="264"/>
      <c r="B23" s="265" t="s">
        <v>12</v>
      </c>
      <c r="C23" s="266" t="s">
        <v>17</v>
      </c>
      <c r="D23" s="266" t="s">
        <v>18</v>
      </c>
      <c r="E23" s="267" t="s">
        <v>19</v>
      </c>
      <c r="F23" s="354" t="s">
        <v>50</v>
      </c>
      <c r="G23" s="355"/>
      <c r="H23" s="355"/>
      <c r="I23" s="356"/>
      <c r="J23" s="263"/>
      <c r="K23" s="265" t="s">
        <v>12</v>
      </c>
      <c r="L23" s="266" t="s">
        <v>17</v>
      </c>
      <c r="M23" s="266" t="s">
        <v>18</v>
      </c>
      <c r="N23" s="267" t="s">
        <v>19</v>
      </c>
      <c r="O23" s="354" t="s">
        <v>50</v>
      </c>
      <c r="P23" s="355"/>
      <c r="Q23" s="355"/>
      <c r="R23" s="356"/>
      <c r="S23" s="268"/>
      <c r="T23" s="196"/>
    </row>
    <row r="24" spans="1:20" s="210" customFormat="1" ht="21" customHeight="1" thickTop="1">
      <c r="A24" s="259"/>
      <c r="B24" s="270"/>
      <c r="C24" s="271"/>
      <c r="D24" s="272"/>
      <c r="E24" s="273"/>
      <c r="F24" s="274"/>
      <c r="G24" s="275"/>
      <c r="H24" s="275"/>
      <c r="I24" s="276"/>
      <c r="J24" s="263"/>
      <c r="K24" s="270"/>
      <c r="L24" s="271"/>
      <c r="M24" s="272"/>
      <c r="N24" s="273"/>
      <c r="O24" s="274"/>
      <c r="P24" s="275"/>
      <c r="Q24" s="275"/>
      <c r="R24" s="276"/>
      <c r="S24" s="224"/>
      <c r="T24" s="196"/>
    </row>
    <row r="25" spans="1:20" s="210" customFormat="1" ht="21" customHeight="1">
      <c r="A25" s="259"/>
      <c r="B25" s="277">
        <v>1</v>
      </c>
      <c r="C25" s="278">
        <v>12.149</v>
      </c>
      <c r="D25" s="279">
        <v>12.306</v>
      </c>
      <c r="E25" s="280">
        <f>(D25-C25)*1000</f>
        <v>157.00000000000003</v>
      </c>
      <c r="F25" s="342" t="s">
        <v>51</v>
      </c>
      <c r="G25" s="343"/>
      <c r="H25" s="343"/>
      <c r="I25" s="344"/>
      <c r="J25" s="263"/>
      <c r="K25" s="277">
        <v>1</v>
      </c>
      <c r="L25" s="278">
        <v>12.2</v>
      </c>
      <c r="M25" s="278">
        <v>12.28</v>
      </c>
      <c r="N25" s="281">
        <f aca="true" t="shared" si="0" ref="N25:N31">(M25-L25)*1000</f>
        <v>80.00000000000007</v>
      </c>
      <c r="O25" s="348" t="s">
        <v>61</v>
      </c>
      <c r="P25" s="349"/>
      <c r="Q25" s="349"/>
      <c r="R25" s="350"/>
      <c r="S25" s="224"/>
      <c r="T25" s="196"/>
    </row>
    <row r="26" spans="1:20" s="210" customFormat="1" ht="21" customHeight="1">
      <c r="A26" s="259"/>
      <c r="B26" s="270"/>
      <c r="C26" s="282"/>
      <c r="D26" s="272"/>
      <c r="E26" s="273"/>
      <c r="F26" s="345" t="s">
        <v>93</v>
      </c>
      <c r="G26" s="346"/>
      <c r="H26" s="346"/>
      <c r="I26" s="347"/>
      <c r="J26" s="263"/>
      <c r="K26" s="277"/>
      <c r="L26" s="278"/>
      <c r="M26" s="278"/>
      <c r="N26" s="281">
        <f t="shared" si="0"/>
        <v>0</v>
      </c>
      <c r="O26" s="339" t="s">
        <v>52</v>
      </c>
      <c r="P26" s="340"/>
      <c r="Q26" s="340"/>
      <c r="R26" s="341"/>
      <c r="S26" s="224"/>
      <c r="T26" s="196"/>
    </row>
    <row r="27" spans="1:20" s="210" customFormat="1" ht="21" customHeight="1">
      <c r="A27" s="259"/>
      <c r="B27" s="277"/>
      <c r="C27" s="278"/>
      <c r="D27" s="279"/>
      <c r="E27" s="280"/>
      <c r="F27" s="345" t="s">
        <v>81</v>
      </c>
      <c r="G27" s="346"/>
      <c r="H27" s="346"/>
      <c r="I27" s="347"/>
      <c r="J27" s="263"/>
      <c r="K27" s="283"/>
      <c r="L27" s="284"/>
      <c r="M27" s="284"/>
      <c r="N27" s="281">
        <f t="shared" si="0"/>
        <v>0</v>
      </c>
      <c r="O27" s="339"/>
      <c r="P27" s="340"/>
      <c r="Q27" s="340"/>
      <c r="R27" s="341"/>
      <c r="S27" s="224"/>
      <c r="T27" s="196"/>
    </row>
    <row r="28" spans="1:20" s="210" customFormat="1" ht="21" customHeight="1">
      <c r="A28" s="259"/>
      <c r="B28" s="277">
        <v>2</v>
      </c>
      <c r="C28" s="278">
        <v>12.088</v>
      </c>
      <c r="D28" s="279">
        <v>12.3</v>
      </c>
      <c r="E28" s="280">
        <f>(D28-C28)*1000</f>
        <v>212.00000000000153</v>
      </c>
      <c r="F28" s="348" t="s">
        <v>53</v>
      </c>
      <c r="G28" s="349"/>
      <c r="H28" s="349"/>
      <c r="I28" s="350"/>
      <c r="J28" s="263"/>
      <c r="K28" s="283" t="s">
        <v>54</v>
      </c>
      <c r="L28" s="284">
        <v>12.19</v>
      </c>
      <c r="M28" s="284">
        <v>12.2</v>
      </c>
      <c r="N28" s="281">
        <f t="shared" si="0"/>
        <v>9.999999999999787</v>
      </c>
      <c r="O28" s="339" t="s">
        <v>82</v>
      </c>
      <c r="P28" s="340"/>
      <c r="Q28" s="340"/>
      <c r="R28" s="341"/>
      <c r="S28" s="224"/>
      <c r="T28" s="196"/>
    </row>
    <row r="29" spans="1:20" s="210" customFormat="1" ht="21" customHeight="1">
      <c r="A29" s="259"/>
      <c r="B29" s="277"/>
      <c r="C29" s="278"/>
      <c r="D29" s="279"/>
      <c r="E29" s="280"/>
      <c r="F29" s="345"/>
      <c r="G29" s="346"/>
      <c r="H29" s="346"/>
      <c r="I29" s="347"/>
      <c r="J29" s="263"/>
      <c r="K29" s="277"/>
      <c r="L29" s="279"/>
      <c r="M29" s="279"/>
      <c r="N29" s="281">
        <f t="shared" si="0"/>
        <v>0</v>
      </c>
      <c r="O29" s="339"/>
      <c r="P29" s="340"/>
      <c r="Q29" s="340"/>
      <c r="R29" s="341"/>
      <c r="S29" s="224"/>
      <c r="T29" s="196"/>
    </row>
    <row r="30" spans="1:20" s="210" customFormat="1" ht="21" customHeight="1">
      <c r="A30" s="259"/>
      <c r="B30" s="277">
        <v>3</v>
      </c>
      <c r="C30" s="278">
        <v>12.205</v>
      </c>
      <c r="D30" s="279">
        <v>12.368</v>
      </c>
      <c r="E30" s="280">
        <f>(D30-C30)*1000</f>
        <v>163.00000000000026</v>
      </c>
      <c r="F30" s="348" t="s">
        <v>53</v>
      </c>
      <c r="G30" s="349"/>
      <c r="H30" s="349"/>
      <c r="I30" s="350"/>
      <c r="J30" s="263"/>
      <c r="K30" s="277">
        <v>3</v>
      </c>
      <c r="L30" s="279">
        <v>12.233</v>
      </c>
      <c r="M30" s="279">
        <v>12.313</v>
      </c>
      <c r="N30" s="281">
        <f t="shared" si="0"/>
        <v>80.00000000000007</v>
      </c>
      <c r="O30" s="348" t="s">
        <v>62</v>
      </c>
      <c r="P30" s="349"/>
      <c r="Q30" s="349"/>
      <c r="R30" s="350"/>
      <c r="S30" s="224"/>
      <c r="T30" s="196"/>
    </row>
    <row r="31" spans="1:20" s="210" customFormat="1" ht="21" customHeight="1">
      <c r="A31" s="259"/>
      <c r="B31" s="277"/>
      <c r="C31" s="278"/>
      <c r="D31" s="279"/>
      <c r="E31" s="280">
        <f>(D31-C31)*1000</f>
        <v>0</v>
      </c>
      <c r="F31" s="348"/>
      <c r="G31" s="349"/>
      <c r="H31" s="349"/>
      <c r="I31" s="350"/>
      <c r="J31" s="263"/>
      <c r="K31" s="277"/>
      <c r="L31" s="279"/>
      <c r="M31" s="279"/>
      <c r="N31" s="281">
        <f t="shared" si="0"/>
        <v>0</v>
      </c>
      <c r="O31" s="339" t="s">
        <v>52</v>
      </c>
      <c r="P31" s="340"/>
      <c r="Q31" s="340"/>
      <c r="R31" s="341"/>
      <c r="S31" s="224"/>
      <c r="T31" s="196"/>
    </row>
    <row r="32" spans="1:20" s="202" customFormat="1" ht="21" customHeight="1">
      <c r="A32" s="259"/>
      <c r="B32" s="285"/>
      <c r="C32" s="286"/>
      <c r="D32" s="287"/>
      <c r="E32" s="288"/>
      <c r="F32" s="289"/>
      <c r="G32" s="290"/>
      <c r="H32" s="290"/>
      <c r="I32" s="291"/>
      <c r="J32" s="263"/>
      <c r="K32" s="285"/>
      <c r="L32" s="286"/>
      <c r="M32" s="287"/>
      <c r="N32" s="288"/>
      <c r="O32" s="289"/>
      <c r="P32" s="290"/>
      <c r="Q32" s="290"/>
      <c r="R32" s="291"/>
      <c r="S32" s="224"/>
      <c r="T32" s="196"/>
    </row>
    <row r="33" spans="1:19" ht="21" customHeight="1" thickBot="1">
      <c r="A33" s="292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4"/>
    </row>
  </sheetData>
  <sheetProtection password="E5AD" sheet="1"/>
  <mergeCells count="22">
    <mergeCell ref="P9:Q9"/>
    <mergeCell ref="D22:G22"/>
    <mergeCell ref="M22:P22"/>
    <mergeCell ref="F23:I23"/>
    <mergeCell ref="O23:R23"/>
    <mergeCell ref="O26:R26"/>
    <mergeCell ref="P10:Q10"/>
    <mergeCell ref="P18:Q18"/>
    <mergeCell ref="O30:R30"/>
    <mergeCell ref="P19:Q19"/>
    <mergeCell ref="F27:I27"/>
    <mergeCell ref="F30:I30"/>
    <mergeCell ref="O28:R28"/>
    <mergeCell ref="O25:R25"/>
    <mergeCell ref="F26:I26"/>
    <mergeCell ref="F28:I28"/>
    <mergeCell ref="O31:R31"/>
    <mergeCell ref="F25:I25"/>
    <mergeCell ref="O27:R27"/>
    <mergeCell ref="F29:I29"/>
    <mergeCell ref="F31:I31"/>
    <mergeCell ref="O29:R29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/>
      <c r="AE1" s="14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/>
      <c r="BH1" s="14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5"/>
      <c r="C2" s="16"/>
      <c r="D2" s="16"/>
      <c r="E2" s="16"/>
      <c r="F2" s="16"/>
      <c r="G2" s="17" t="s">
        <v>92</v>
      </c>
      <c r="H2" s="16"/>
      <c r="I2" s="16"/>
      <c r="J2" s="16"/>
      <c r="K2" s="16"/>
      <c r="L2" s="18"/>
      <c r="R2" s="19"/>
      <c r="S2" s="20"/>
      <c r="T2" s="20"/>
      <c r="U2" s="20"/>
      <c r="V2" s="361" t="s">
        <v>22</v>
      </c>
      <c r="W2" s="361"/>
      <c r="X2" s="361"/>
      <c r="Y2" s="361"/>
      <c r="Z2" s="20"/>
      <c r="AA2" s="20"/>
      <c r="AB2" s="20"/>
      <c r="AC2" s="21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19"/>
      <c r="BK2" s="20"/>
      <c r="BL2" s="20"/>
      <c r="BM2" s="20"/>
      <c r="BN2" s="361" t="s">
        <v>22</v>
      </c>
      <c r="BO2" s="361"/>
      <c r="BP2" s="361"/>
      <c r="BQ2" s="361"/>
      <c r="BR2" s="20"/>
      <c r="BS2" s="20"/>
      <c r="BT2" s="20"/>
      <c r="BU2" s="21"/>
      <c r="BY2" s="1"/>
      <c r="BZ2" s="15"/>
      <c r="CA2" s="16"/>
      <c r="CB2" s="16"/>
      <c r="CC2" s="16"/>
      <c r="CD2" s="16"/>
      <c r="CE2" s="17" t="s">
        <v>23</v>
      </c>
      <c r="CF2" s="16"/>
      <c r="CG2" s="16"/>
      <c r="CH2" s="16"/>
      <c r="CI2" s="16"/>
      <c r="CJ2" s="18"/>
    </row>
    <row r="3" spans="18:77" ht="21" customHeight="1" thickBot="1" thickTop="1">
      <c r="R3" s="366" t="s">
        <v>0</v>
      </c>
      <c r="S3" s="367"/>
      <c r="T3" s="359"/>
      <c r="U3" s="360"/>
      <c r="V3" s="22" t="s">
        <v>1</v>
      </c>
      <c r="W3" s="22"/>
      <c r="X3" s="22"/>
      <c r="Y3" s="23"/>
      <c r="Z3" s="364"/>
      <c r="AA3" s="363"/>
      <c r="AB3" s="368" t="s">
        <v>24</v>
      </c>
      <c r="AC3" s="36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62" t="s">
        <v>24</v>
      </c>
      <c r="BK3" s="363"/>
      <c r="BL3" s="24"/>
      <c r="BM3" s="25"/>
      <c r="BN3" s="26" t="s">
        <v>1</v>
      </c>
      <c r="BO3" s="27"/>
      <c r="BP3" s="27"/>
      <c r="BQ3" s="28"/>
      <c r="BR3" s="359"/>
      <c r="BS3" s="360"/>
      <c r="BT3" s="357" t="s">
        <v>0</v>
      </c>
      <c r="BU3" s="358"/>
      <c r="BY3" s="1"/>
    </row>
    <row r="4" spans="2:89" ht="23.25" customHeight="1" thickTop="1">
      <c r="B4" s="29"/>
      <c r="C4" s="30"/>
      <c r="D4" s="30"/>
      <c r="E4" s="30"/>
      <c r="F4" s="30"/>
      <c r="G4" s="30"/>
      <c r="H4" s="30"/>
      <c r="I4" s="30"/>
      <c r="J4" s="31"/>
      <c r="K4" s="30"/>
      <c r="L4" s="32"/>
      <c r="R4" s="33"/>
      <c r="S4" s="34"/>
      <c r="T4" s="35"/>
      <c r="U4" s="35"/>
      <c r="V4" s="36" t="s">
        <v>86</v>
      </c>
      <c r="W4" s="36"/>
      <c r="X4" s="36"/>
      <c r="Y4" s="36"/>
      <c r="Z4" s="35"/>
      <c r="AA4" s="35"/>
      <c r="AB4" s="35"/>
      <c r="AC4" s="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38" t="s">
        <v>2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39"/>
      <c r="BK4" s="35"/>
      <c r="BL4" s="40"/>
      <c r="BM4" s="41"/>
      <c r="BN4" s="365" t="s">
        <v>86</v>
      </c>
      <c r="BO4" s="365"/>
      <c r="BP4" s="365"/>
      <c r="BQ4" s="365"/>
      <c r="BR4" s="35"/>
      <c r="BS4" s="35"/>
      <c r="BT4" s="43"/>
      <c r="BU4" s="37"/>
      <c r="BY4" s="1"/>
      <c r="BZ4" s="29"/>
      <c r="CA4" s="30"/>
      <c r="CB4" s="30"/>
      <c r="CC4" s="30"/>
      <c r="CD4" s="30"/>
      <c r="CE4" s="30"/>
      <c r="CF4" s="30"/>
      <c r="CG4" s="30"/>
      <c r="CH4" s="31"/>
      <c r="CI4" s="30"/>
      <c r="CJ4" s="32"/>
      <c r="CK4" s="44"/>
    </row>
    <row r="5" spans="2:88" ht="21" customHeight="1">
      <c r="B5" s="45"/>
      <c r="C5" s="46" t="s">
        <v>25</v>
      </c>
      <c r="D5" s="47"/>
      <c r="E5" s="48"/>
      <c r="F5" s="48"/>
      <c r="G5" s="48"/>
      <c r="H5" s="48"/>
      <c r="I5" s="48"/>
      <c r="J5" s="49"/>
      <c r="L5" s="50"/>
      <c r="R5" s="51"/>
      <c r="S5" s="52"/>
      <c r="T5" s="47"/>
      <c r="U5" s="53"/>
      <c r="V5" s="54"/>
      <c r="W5" s="60"/>
      <c r="X5" s="59"/>
      <c r="Y5" s="56"/>
      <c r="Z5" s="47"/>
      <c r="AA5" s="53"/>
      <c r="AB5" s="11"/>
      <c r="AC5" s="5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58"/>
      <c r="BK5" s="53"/>
      <c r="BL5" s="59"/>
      <c r="BM5" s="52"/>
      <c r="BN5" s="54"/>
      <c r="BO5" s="60"/>
      <c r="BP5" s="59"/>
      <c r="BQ5" s="56"/>
      <c r="BR5" s="47"/>
      <c r="BS5" s="53"/>
      <c r="BT5" s="55"/>
      <c r="BU5" s="61"/>
      <c r="BY5" s="1"/>
      <c r="BZ5" s="45"/>
      <c r="CA5" s="46" t="s">
        <v>25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26</v>
      </c>
      <c r="D6" s="47"/>
      <c r="E6" s="48"/>
      <c r="F6" s="48"/>
      <c r="G6" s="62" t="s">
        <v>83</v>
      </c>
      <c r="H6" s="48"/>
      <c r="I6" s="48"/>
      <c r="J6" s="49"/>
      <c r="K6" s="63" t="s">
        <v>84</v>
      </c>
      <c r="L6" s="50"/>
      <c r="Q6" s="64"/>
      <c r="R6" s="65" t="s">
        <v>4</v>
      </c>
      <c r="S6" s="66">
        <v>11.35</v>
      </c>
      <c r="T6" s="67"/>
      <c r="U6" s="10"/>
      <c r="V6" s="72"/>
      <c r="W6" s="73"/>
      <c r="X6" s="74" t="s">
        <v>63</v>
      </c>
      <c r="Y6" s="66">
        <v>12.088</v>
      </c>
      <c r="Z6" s="67"/>
      <c r="AA6" s="10"/>
      <c r="AB6" s="328" t="s">
        <v>59</v>
      </c>
      <c r="AC6" s="329">
        <v>11.855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68" t="s">
        <v>55</v>
      </c>
      <c r="AS6" s="69" t="s">
        <v>20</v>
      </c>
      <c r="AT6" s="70" t="s">
        <v>21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300" t="s">
        <v>65</v>
      </c>
      <c r="BK6" s="10">
        <v>12.44</v>
      </c>
      <c r="BL6" s="71"/>
      <c r="BM6" s="56"/>
      <c r="BN6" s="72"/>
      <c r="BO6" s="73"/>
      <c r="BP6" s="74" t="s">
        <v>6</v>
      </c>
      <c r="BQ6" s="66">
        <v>12.3</v>
      </c>
      <c r="BR6" s="75"/>
      <c r="BS6" s="10"/>
      <c r="BT6" s="76" t="s">
        <v>5</v>
      </c>
      <c r="BU6" s="77">
        <v>13.434</v>
      </c>
      <c r="BY6" s="1"/>
      <c r="BZ6" s="45"/>
      <c r="CA6" s="46" t="s">
        <v>26</v>
      </c>
      <c r="CB6" s="47"/>
      <c r="CC6" s="48"/>
      <c r="CD6" s="48"/>
      <c r="CE6" s="62" t="s">
        <v>83</v>
      </c>
      <c r="CF6" s="48"/>
      <c r="CG6" s="48"/>
      <c r="CH6" s="49"/>
      <c r="CI6" s="63" t="s">
        <v>84</v>
      </c>
      <c r="CJ6" s="50"/>
    </row>
    <row r="7" spans="2:88" ht="21" customHeight="1">
      <c r="B7" s="45"/>
      <c r="C7" s="46" t="s">
        <v>27</v>
      </c>
      <c r="D7" s="47"/>
      <c r="E7" s="48"/>
      <c r="F7" s="48"/>
      <c r="G7" s="78" t="s">
        <v>85</v>
      </c>
      <c r="H7" s="48"/>
      <c r="I7" s="48"/>
      <c r="J7" s="47"/>
      <c r="K7" s="47"/>
      <c r="L7" s="79"/>
      <c r="Q7" s="64"/>
      <c r="R7" s="65"/>
      <c r="S7" s="10"/>
      <c r="T7" s="75"/>
      <c r="U7" s="10"/>
      <c r="V7" s="72" t="s">
        <v>56</v>
      </c>
      <c r="W7" s="73">
        <v>12.149</v>
      </c>
      <c r="X7" s="74"/>
      <c r="Y7" s="66"/>
      <c r="Z7" s="80"/>
      <c r="AA7" s="10"/>
      <c r="AB7" s="301"/>
      <c r="AC7" s="30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300"/>
      <c r="BK7" s="10"/>
      <c r="BL7" s="71"/>
      <c r="BM7" s="56"/>
      <c r="BN7" s="72" t="s">
        <v>3</v>
      </c>
      <c r="BO7" s="73">
        <v>12.306</v>
      </c>
      <c r="BP7" s="74"/>
      <c r="BQ7" s="66"/>
      <c r="BR7" s="75"/>
      <c r="BS7" s="10"/>
      <c r="BT7" s="76"/>
      <c r="BU7" s="77"/>
      <c r="BY7" s="1"/>
      <c r="BZ7" s="45"/>
      <c r="CA7" s="46" t="s">
        <v>27</v>
      </c>
      <c r="CB7" s="47"/>
      <c r="CC7" s="48"/>
      <c r="CD7" s="48"/>
      <c r="CE7" s="78" t="s">
        <v>85</v>
      </c>
      <c r="CF7" s="48"/>
      <c r="CG7" s="48"/>
      <c r="CH7" s="47"/>
      <c r="CI7" s="47"/>
      <c r="CJ7" s="79"/>
    </row>
    <row r="8" spans="2:88" ht="21" customHeight="1">
      <c r="B8" s="81"/>
      <c r="C8" s="82"/>
      <c r="D8" s="82"/>
      <c r="E8" s="82"/>
      <c r="F8" s="82"/>
      <c r="G8" s="82"/>
      <c r="H8" s="82"/>
      <c r="I8" s="82"/>
      <c r="J8" s="82"/>
      <c r="K8" s="82"/>
      <c r="L8" s="83"/>
      <c r="Q8" s="3"/>
      <c r="R8" s="84" t="s">
        <v>7</v>
      </c>
      <c r="S8" s="85">
        <v>11.757</v>
      </c>
      <c r="T8" s="67"/>
      <c r="U8" s="10"/>
      <c r="V8" s="74"/>
      <c r="W8" s="73"/>
      <c r="X8" s="74" t="s">
        <v>57</v>
      </c>
      <c r="Y8" s="66">
        <v>12.205</v>
      </c>
      <c r="Z8" s="67"/>
      <c r="AA8" s="10"/>
      <c r="AB8" s="301" t="s">
        <v>60</v>
      </c>
      <c r="AC8" s="302">
        <v>11.954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86" t="s">
        <v>97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300" t="s">
        <v>64</v>
      </c>
      <c r="BK8" s="10">
        <v>12.579</v>
      </c>
      <c r="BL8" s="71"/>
      <c r="BM8" s="56"/>
      <c r="BN8" s="74"/>
      <c r="BO8" s="73"/>
      <c r="BP8" s="74" t="s">
        <v>58</v>
      </c>
      <c r="BQ8" s="66">
        <v>12.368</v>
      </c>
      <c r="BR8" s="75"/>
      <c r="BS8" s="10"/>
      <c r="BT8" s="87" t="s">
        <v>8</v>
      </c>
      <c r="BU8" s="88">
        <v>12.87</v>
      </c>
      <c r="BY8" s="1"/>
      <c r="BZ8" s="81"/>
      <c r="CA8" s="82"/>
      <c r="CB8" s="82"/>
      <c r="CC8" s="82"/>
      <c r="CD8" s="82"/>
      <c r="CE8" s="82"/>
      <c r="CF8" s="82"/>
      <c r="CG8" s="82"/>
      <c r="CH8" s="82"/>
      <c r="CI8" s="82"/>
      <c r="CJ8" s="83"/>
    </row>
    <row r="9" spans="2:88" ht="21" customHeight="1" thickBot="1">
      <c r="B9" s="89"/>
      <c r="C9" s="47"/>
      <c r="D9" s="47"/>
      <c r="E9" s="47"/>
      <c r="F9" s="47"/>
      <c r="G9" s="47"/>
      <c r="H9" s="47"/>
      <c r="I9" s="47"/>
      <c r="J9" s="47"/>
      <c r="K9" s="47"/>
      <c r="L9" s="79"/>
      <c r="R9" s="90"/>
      <c r="S9" s="91"/>
      <c r="T9" s="92"/>
      <c r="U9" s="93"/>
      <c r="V9" s="94"/>
      <c r="W9" s="98"/>
      <c r="X9" s="94"/>
      <c r="Y9" s="91"/>
      <c r="Z9" s="92"/>
      <c r="AA9" s="93"/>
      <c r="AB9" s="92"/>
      <c r="AC9" s="9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96"/>
      <c r="BK9" s="93"/>
      <c r="BL9" s="92"/>
      <c r="BM9" s="97"/>
      <c r="BN9" s="94"/>
      <c r="BO9" s="98"/>
      <c r="BP9" s="94"/>
      <c r="BQ9" s="91"/>
      <c r="BR9" s="92"/>
      <c r="BS9" s="93"/>
      <c r="BT9" s="99"/>
      <c r="BU9" s="100"/>
      <c r="BY9" s="1"/>
      <c r="BZ9" s="89"/>
      <c r="CA9" s="47"/>
      <c r="CB9" s="47"/>
      <c r="CC9" s="47"/>
      <c r="CD9" s="47"/>
      <c r="CE9" s="47"/>
      <c r="CF9" s="47"/>
      <c r="CG9" s="47"/>
      <c r="CH9" s="47"/>
      <c r="CI9" s="47"/>
      <c r="CJ9" s="79"/>
    </row>
    <row r="10" spans="2:88" ht="21" customHeight="1">
      <c r="B10" s="45"/>
      <c r="C10" s="101" t="s">
        <v>28</v>
      </c>
      <c r="D10" s="47"/>
      <c r="E10" s="47"/>
      <c r="F10" s="49"/>
      <c r="G10" s="102" t="s">
        <v>77</v>
      </c>
      <c r="H10" s="47"/>
      <c r="I10" s="47"/>
      <c r="J10" s="103" t="s">
        <v>9</v>
      </c>
      <c r="K10" s="104">
        <v>90</v>
      </c>
      <c r="L10" s="50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7"/>
      <c r="AQ10" s="4"/>
      <c r="AR10" s="7"/>
      <c r="AS10" s="338" t="s">
        <v>98</v>
      </c>
      <c r="AT10" s="7"/>
      <c r="AU10" s="7"/>
      <c r="AV10" s="7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U10" s="334" t="s">
        <v>96</v>
      </c>
      <c r="BY10" s="1"/>
      <c r="BZ10" s="45"/>
      <c r="CA10" s="101" t="s">
        <v>28</v>
      </c>
      <c r="CB10" s="47"/>
      <c r="CC10" s="47"/>
      <c r="CD10" s="49"/>
      <c r="CE10" s="102" t="s">
        <v>77</v>
      </c>
      <c r="CF10" s="47"/>
      <c r="CG10" s="47"/>
      <c r="CH10" s="103" t="s">
        <v>9</v>
      </c>
      <c r="CI10" s="104">
        <v>90</v>
      </c>
      <c r="CJ10" s="50"/>
    </row>
    <row r="11" spans="2:88" ht="21" customHeight="1">
      <c r="B11" s="45"/>
      <c r="C11" s="101" t="s">
        <v>29</v>
      </c>
      <c r="D11" s="47"/>
      <c r="E11" s="47"/>
      <c r="F11" s="49"/>
      <c r="G11" s="102" t="s">
        <v>79</v>
      </c>
      <c r="H11" s="47"/>
      <c r="I11" s="12"/>
      <c r="J11" s="103" t="s">
        <v>10</v>
      </c>
      <c r="K11" s="104">
        <v>30</v>
      </c>
      <c r="L11" s="50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7"/>
      <c r="AQ11" s="7"/>
      <c r="AR11" s="7"/>
      <c r="AT11" s="7"/>
      <c r="AU11" s="7"/>
      <c r="AV11" s="7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5"/>
      <c r="CA11" s="101" t="s">
        <v>29</v>
      </c>
      <c r="CB11" s="47"/>
      <c r="CC11" s="47"/>
      <c r="CD11" s="49"/>
      <c r="CE11" s="102" t="s">
        <v>79</v>
      </c>
      <c r="CF11" s="47"/>
      <c r="CG11" s="12"/>
      <c r="CH11" s="103" t="s">
        <v>10</v>
      </c>
      <c r="CI11" s="104">
        <v>30</v>
      </c>
      <c r="CJ11" s="50"/>
    </row>
    <row r="12" spans="2:88" ht="21" customHeight="1" thickBot="1">
      <c r="B12" s="105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P12" s="3"/>
      <c r="Q12" s="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7"/>
      <c r="AQ12" s="7"/>
      <c r="AR12" s="7"/>
      <c r="AT12" s="7"/>
      <c r="AU12" s="7"/>
      <c r="AV12" s="7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05"/>
      <c r="CA12" s="106"/>
      <c r="CB12" s="106"/>
      <c r="CC12" s="106"/>
      <c r="CD12" s="106"/>
      <c r="CE12" s="106"/>
      <c r="CF12" s="106"/>
      <c r="CG12" s="106"/>
      <c r="CH12" s="106"/>
      <c r="CI12" s="106"/>
      <c r="CJ12" s="107"/>
    </row>
    <row r="13" spans="30:77" ht="18" customHeight="1" thickTop="1">
      <c r="AD13" s="1"/>
      <c r="AE13" s="1"/>
      <c r="AF13" s="1"/>
      <c r="AG13" s="1"/>
      <c r="AH13" s="1"/>
      <c r="AI13" s="1"/>
      <c r="AK13" s="1"/>
      <c r="AL13" s="1"/>
      <c r="AM13" s="1"/>
      <c r="AN13" s="1"/>
      <c r="AO13" s="1"/>
      <c r="AP13" s="1"/>
      <c r="AQ13" s="1"/>
      <c r="AR13" s="108"/>
      <c r="AS13" s="1"/>
      <c r="AT13" s="108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3"/>
      <c r="Q14" s="3"/>
      <c r="AD14" s="1"/>
      <c r="AE14" s="1"/>
      <c r="AF14" s="1"/>
      <c r="AG14" s="1"/>
      <c r="AH14" s="1"/>
      <c r="AI14" s="1"/>
      <c r="AJ14" s="1"/>
      <c r="AK14" s="1"/>
      <c r="AL14" s="1"/>
      <c r="AM14" s="109"/>
      <c r="AN14" s="1"/>
      <c r="AO14" s="1"/>
      <c r="AP14" s="1"/>
      <c r="AQ14" s="138" t="s">
        <v>57</v>
      </c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3"/>
      <c r="BW14" s="3"/>
      <c r="BX14" s="3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</row>
    <row r="15" spans="30:88" ht="18" customHeight="1">
      <c r="AD15" s="1"/>
      <c r="AE15" s="1"/>
      <c r="AF15" s="1"/>
      <c r="AH15" s="1"/>
      <c r="AI15" s="1"/>
      <c r="AJ15" s="1"/>
      <c r="AK15" s="1"/>
      <c r="AL15" s="1"/>
      <c r="AZ15" s="1"/>
      <c r="BB15" s="1"/>
      <c r="BC15" s="1"/>
      <c r="BE15" s="1"/>
      <c r="BF15" s="1"/>
      <c r="BH15" s="1"/>
      <c r="BJ15" s="1"/>
      <c r="BN15" s="1"/>
      <c r="BP15" s="1"/>
      <c r="BV15" s="3"/>
      <c r="BW15" s="3"/>
      <c r="BX15" s="3"/>
      <c r="BY15" s="108"/>
      <c r="BZ15" s="108"/>
      <c r="CA15" s="108"/>
      <c r="CB15" s="108"/>
      <c r="CC15" s="108"/>
      <c r="CD15" s="108"/>
      <c r="CE15" s="102"/>
      <c r="CF15" s="108"/>
      <c r="CG15" s="108"/>
      <c r="CH15" s="108"/>
      <c r="CI15" s="108"/>
      <c r="CJ15" s="108"/>
    </row>
    <row r="16" spans="15:88" ht="18" customHeight="1">
      <c r="O16" s="109"/>
      <c r="AQ16" s="332" t="s">
        <v>95</v>
      </c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</row>
    <row r="17" spans="7:30" ht="18" customHeight="1">
      <c r="G17" s="110"/>
      <c r="Y17" s="1"/>
      <c r="AD17" s="111"/>
    </row>
    <row r="18" spans="13:63" ht="18" customHeight="1">
      <c r="M18" s="1"/>
      <c r="AD18" s="112"/>
      <c r="AR18" s="1"/>
      <c r="AS18" s="1"/>
      <c r="AT18" s="1"/>
      <c r="BK18" s="113"/>
    </row>
    <row r="19" spans="41:45" ht="18" customHeight="1">
      <c r="AO19" s="13"/>
      <c r="AR19" s="1"/>
      <c r="AS19" s="1"/>
    </row>
    <row r="20" spans="7:65" ht="18" customHeight="1">
      <c r="G20" s="115"/>
      <c r="H20" s="110"/>
      <c r="Z20" s="13"/>
      <c r="AL20" s="116"/>
      <c r="AO20" s="1"/>
      <c r="AS20" s="114"/>
      <c r="BF20" s="1"/>
      <c r="BG20" s="1"/>
      <c r="BM20" s="13"/>
    </row>
    <row r="21" spans="13:65" ht="18" customHeight="1">
      <c r="M21" s="1"/>
      <c r="P21" s="117"/>
      <c r="Z21" s="1"/>
      <c r="AO21" s="118"/>
      <c r="BA21" s="1"/>
      <c r="BG21" s="1"/>
      <c r="BM21" s="136" t="s">
        <v>58</v>
      </c>
    </row>
    <row r="22" spans="8:68" ht="18" customHeight="1">
      <c r="H22" s="119"/>
      <c r="AO22" s="120"/>
      <c r="AS22" s="1"/>
      <c r="AV22" s="1"/>
      <c r="AZ22" s="1"/>
      <c r="BA22" s="119"/>
      <c r="BE22" s="119"/>
      <c r="BG22" s="114"/>
      <c r="BO22" s="1"/>
      <c r="BP22" s="1"/>
    </row>
    <row r="23" spans="7:78" ht="18" customHeight="1">
      <c r="G23" s="108"/>
      <c r="I23" s="327" t="s">
        <v>59</v>
      </c>
      <c r="P23" s="121"/>
      <c r="V23" s="1"/>
      <c r="AC23" s="1"/>
      <c r="AJ23" s="138" t="s">
        <v>56</v>
      </c>
      <c r="AV23" s="114"/>
      <c r="AW23" s="122"/>
      <c r="BB23" s="1"/>
      <c r="BD23" s="113"/>
      <c r="BE23" s="1"/>
      <c r="BH23" s="110"/>
      <c r="BJ23" s="1"/>
      <c r="BK23" s="1"/>
      <c r="BL23" s="1"/>
      <c r="BM23" s="1"/>
      <c r="BO23" s="8"/>
      <c r="BQ23" s="8"/>
      <c r="BV23" s="330" t="s">
        <v>65</v>
      </c>
      <c r="BX23" s="1"/>
      <c r="BY23" s="1"/>
      <c r="BZ23" s="118"/>
    </row>
    <row r="24" spans="13:78" ht="18" customHeight="1">
      <c r="M24" s="123"/>
      <c r="P24" s="8">
        <v>1</v>
      </c>
      <c r="Q24" s="124"/>
      <c r="T24" s="8"/>
      <c r="W24" s="1"/>
      <c r="X24" s="125"/>
      <c r="AC24" s="8">
        <v>2</v>
      </c>
      <c r="AR24" s="1"/>
      <c r="AY24" s="124"/>
      <c r="BB24" s="114"/>
      <c r="BG24" s="1"/>
      <c r="BH24" s="1"/>
      <c r="BO24" s="1"/>
      <c r="BP24" s="122"/>
      <c r="BQ24" s="1"/>
      <c r="BU24" s="123"/>
      <c r="BV24" s="8"/>
      <c r="BX24" s="1"/>
      <c r="BY24" s="1"/>
      <c r="BZ24" s="126"/>
    </row>
    <row r="25" spans="2:88" ht="18" customHeight="1">
      <c r="B25" s="2"/>
      <c r="M25" s="115"/>
      <c r="P25" s="1"/>
      <c r="T25" s="1"/>
      <c r="U25" s="1"/>
      <c r="V25" s="1"/>
      <c r="Z25" s="127"/>
      <c r="AA25" s="128"/>
      <c r="AB25" s="13"/>
      <c r="AC25" s="1"/>
      <c r="AD25" s="114"/>
      <c r="AE25" s="1"/>
      <c r="AF25" s="1"/>
      <c r="AH25" s="1"/>
      <c r="AI25" s="1"/>
      <c r="AJ25" s="1"/>
      <c r="AK25" s="1"/>
      <c r="AO25" s="13"/>
      <c r="AP25" s="1"/>
      <c r="AR25" s="1"/>
      <c r="AS25" s="6"/>
      <c r="AV25" s="129"/>
      <c r="AW25" s="13"/>
      <c r="AZ25" s="1"/>
      <c r="BA25" s="1"/>
      <c r="BB25" s="1"/>
      <c r="BG25" s="1"/>
      <c r="BH25" s="1"/>
      <c r="BJ25" s="8"/>
      <c r="BM25" s="130"/>
      <c r="BN25" s="131"/>
      <c r="BO25" s="132"/>
      <c r="BQ25" s="1"/>
      <c r="BS25" s="1"/>
      <c r="BV25" s="1"/>
      <c r="BW25" s="120"/>
      <c r="BZ25" s="1"/>
      <c r="CJ25" s="2"/>
    </row>
    <row r="26" spans="7:85" ht="18" customHeight="1">
      <c r="G26" s="134"/>
      <c r="M26" s="126"/>
      <c r="P26" s="135"/>
      <c r="Q26" s="1"/>
      <c r="T26" s="1"/>
      <c r="Y26" s="1"/>
      <c r="AA26" s="1"/>
      <c r="AB26" s="138" t="s">
        <v>63</v>
      </c>
      <c r="AG26" s="125"/>
      <c r="AI26" s="1"/>
      <c r="AJ26" s="1"/>
      <c r="AO26" s="1"/>
      <c r="AS26" s="1"/>
      <c r="AV26" s="1"/>
      <c r="AW26" s="1"/>
      <c r="AY26" s="1"/>
      <c r="AZ26" s="1"/>
      <c r="BB26" s="1"/>
      <c r="BH26" s="1"/>
      <c r="BI26" s="1"/>
      <c r="BJ26" s="1"/>
      <c r="BP26" s="1"/>
      <c r="BQ26" s="8">
        <v>6</v>
      </c>
      <c r="BU26" s="126"/>
      <c r="BV26" s="8">
        <v>7</v>
      </c>
      <c r="BZ26" s="1"/>
      <c r="CC26" s="108"/>
      <c r="CE26" s="108"/>
      <c r="CF26" s="108"/>
      <c r="CG26" s="108"/>
    </row>
    <row r="27" spans="1:86" ht="18" customHeight="1">
      <c r="A27" s="2"/>
      <c r="D27" s="133" t="s">
        <v>7</v>
      </c>
      <c r="G27" s="7"/>
      <c r="H27" s="1"/>
      <c r="M27" s="326" t="s">
        <v>60</v>
      </c>
      <c r="N27" s="1"/>
      <c r="O27" s="1"/>
      <c r="R27" s="1"/>
      <c r="V27" s="1"/>
      <c r="W27" s="1"/>
      <c r="AB27" s="138"/>
      <c r="AO27" s="114"/>
      <c r="AR27" s="1"/>
      <c r="AZ27" s="1"/>
      <c r="BA27" s="1"/>
      <c r="BB27" s="1"/>
      <c r="BE27" s="130" t="s">
        <v>3</v>
      </c>
      <c r="BO27" s="1"/>
      <c r="BT27" s="1"/>
      <c r="BU27" s="1"/>
      <c r="BV27" s="1"/>
      <c r="BX27" s="139"/>
      <c r="BY27" s="137"/>
      <c r="BZ27" s="331" t="s">
        <v>64</v>
      </c>
      <c r="CE27" s="108"/>
      <c r="CF27" s="108"/>
      <c r="CH27" s="141" t="s">
        <v>8</v>
      </c>
    </row>
    <row r="28" spans="1:84" ht="18" customHeight="1">
      <c r="A28" s="2"/>
      <c r="L28" s="8"/>
      <c r="M28" s="136"/>
      <c r="N28" s="8"/>
      <c r="P28" s="1"/>
      <c r="S28" s="138"/>
      <c r="T28" s="110"/>
      <c r="W28" s="8"/>
      <c r="X28" s="8"/>
      <c r="AA28" s="1"/>
      <c r="AD28" s="1"/>
      <c r="AE28" s="1"/>
      <c r="AF28" s="1"/>
      <c r="AG28" s="1"/>
      <c r="AH28" s="1"/>
      <c r="AI28" s="1"/>
      <c r="AK28" s="1"/>
      <c r="AS28" s="1"/>
      <c r="AY28" s="1"/>
      <c r="AZ28" s="1"/>
      <c r="BB28" s="8"/>
      <c r="BG28" s="1"/>
      <c r="BI28" s="136"/>
      <c r="BK28" s="136"/>
      <c r="BL28" s="1"/>
      <c r="BU28" s="8"/>
      <c r="BV28" s="8"/>
      <c r="BZ28" s="8"/>
      <c r="CD28" s="108"/>
      <c r="CF28" s="108"/>
    </row>
    <row r="29" spans="1:84" ht="18" customHeight="1">
      <c r="A29" s="2"/>
      <c r="L29" s="1"/>
      <c r="N29" s="1"/>
      <c r="S29" s="8"/>
      <c r="V29" s="1"/>
      <c r="X29" s="1"/>
      <c r="Y29" s="1"/>
      <c r="AE29" s="1"/>
      <c r="AG29" s="8"/>
      <c r="AI29" s="1"/>
      <c r="AK29" s="1"/>
      <c r="AU29" s="1"/>
      <c r="AZ29" s="1"/>
      <c r="BA29" s="1"/>
      <c r="BB29" s="1"/>
      <c r="BL29" s="8">
        <v>5</v>
      </c>
      <c r="BN29" s="1"/>
      <c r="BU29" s="8"/>
      <c r="BX29" s="140"/>
      <c r="BY29" s="8"/>
      <c r="BZ29" s="1"/>
      <c r="CC29" s="134"/>
      <c r="CD29" s="108"/>
      <c r="CF29" s="108"/>
    </row>
    <row r="30" spans="10:89" ht="18" customHeight="1">
      <c r="J30" s="1"/>
      <c r="L30" s="1"/>
      <c r="M30" s="1"/>
      <c r="S30" s="1"/>
      <c r="V30" s="8"/>
      <c r="W30" s="1"/>
      <c r="X30" s="8"/>
      <c r="Y30" s="8"/>
      <c r="AG30" s="1"/>
      <c r="AH30" s="1"/>
      <c r="AI30" s="1"/>
      <c r="AJ30" s="1"/>
      <c r="AK30" s="8"/>
      <c r="BD30" s="130" t="s">
        <v>6</v>
      </c>
      <c r="BE30" s="1"/>
      <c r="BF30" s="1"/>
      <c r="BG30" s="1"/>
      <c r="BH30" s="1"/>
      <c r="BJ30" s="1"/>
      <c r="BK30" s="1"/>
      <c r="BN30" s="1"/>
      <c r="BP30" s="1"/>
      <c r="BR30" s="1"/>
      <c r="BS30" s="125"/>
      <c r="BT30" s="1"/>
      <c r="BU30" s="1"/>
      <c r="BV30" s="1"/>
      <c r="BW30" s="1"/>
      <c r="BX30" s="1"/>
      <c r="BY30" s="1"/>
      <c r="BZ30" s="1"/>
      <c r="CC30" s="7"/>
      <c r="CF30" s="1"/>
      <c r="CK30" s="2"/>
    </row>
    <row r="31" spans="12:83" ht="18" customHeight="1">
      <c r="L31" s="1"/>
      <c r="O31" s="1"/>
      <c r="Q31" s="8"/>
      <c r="T31" s="1"/>
      <c r="U31" s="1"/>
      <c r="X31" s="8"/>
      <c r="AF31" s="1"/>
      <c r="AG31" s="1"/>
      <c r="AH31" s="8"/>
      <c r="AI31" s="1"/>
      <c r="AJ31" s="1"/>
      <c r="AK31" s="1"/>
      <c r="AQ31" s="1"/>
      <c r="AV31" s="9"/>
      <c r="AZ31" s="1"/>
      <c r="BA31" s="1"/>
      <c r="BG31" s="136"/>
      <c r="BI31" s="143"/>
      <c r="BJ31" s="8"/>
      <c r="BN31" s="144"/>
      <c r="BO31" s="1"/>
      <c r="BQ31" s="145"/>
      <c r="BR31" s="8"/>
      <c r="BX31" s="8"/>
      <c r="CC31" s="146"/>
      <c r="CE31" s="147"/>
    </row>
    <row r="32" spans="13:81" ht="18" customHeight="1">
      <c r="M32" s="1"/>
      <c r="O32" s="8"/>
      <c r="P32" s="1"/>
      <c r="Q32" s="1"/>
      <c r="R32" s="1"/>
      <c r="S32" s="145"/>
      <c r="AF32" s="114"/>
      <c r="AG32" s="1"/>
      <c r="AJ32" s="1"/>
      <c r="AK32" s="1"/>
      <c r="AP32" s="1"/>
      <c r="AQ32" s="13"/>
      <c r="AW32" s="1"/>
      <c r="AX32" s="1"/>
      <c r="AZ32" s="114"/>
      <c r="BE32" s="131"/>
      <c r="BF32" s="124" t="s">
        <v>11</v>
      </c>
      <c r="BK32" s="148"/>
      <c r="BO32" s="1"/>
      <c r="BQ32" s="145"/>
      <c r="BR32" s="116"/>
      <c r="BU32" s="1"/>
      <c r="BV32" s="1"/>
      <c r="BX32" s="1"/>
      <c r="CC32" s="149"/>
    </row>
    <row r="33" spans="9:76" ht="18" customHeight="1">
      <c r="I33" s="131"/>
      <c r="M33" s="1"/>
      <c r="O33" s="1"/>
      <c r="S33" s="1"/>
      <c r="AG33" s="150"/>
      <c r="AH33" s="142"/>
      <c r="AP33" s="1"/>
      <c r="AQ33" s="1"/>
      <c r="BK33" s="113"/>
      <c r="BN33" s="8"/>
      <c r="BR33" s="1"/>
      <c r="BU33" s="1"/>
      <c r="BV33" s="1"/>
      <c r="BW33" s="1"/>
      <c r="BX33" s="8"/>
    </row>
    <row r="34" spans="19:71" ht="18" customHeight="1">
      <c r="S34" s="8"/>
      <c r="Y34" s="118"/>
      <c r="AO34" s="1"/>
      <c r="AY34" s="1"/>
      <c r="BM34" s="1"/>
      <c r="BN34" s="1"/>
      <c r="BP34" s="1"/>
      <c r="BQ34" s="1"/>
      <c r="BS34" s="132"/>
    </row>
    <row r="35" spans="16:67" ht="18" customHeight="1">
      <c r="P35" s="116" t="s">
        <v>30</v>
      </c>
      <c r="W35" s="118"/>
      <c r="AA35" s="142"/>
      <c r="AQ35" s="1"/>
      <c r="AU35" s="13"/>
      <c r="AV35" s="13"/>
      <c r="AY35" s="114">
        <v>4</v>
      </c>
      <c r="BC35" s="130"/>
      <c r="BO35" s="118"/>
    </row>
    <row r="36" spans="23:71" ht="18" customHeight="1">
      <c r="W36" s="120"/>
      <c r="AQ36" s="114"/>
      <c r="AU36" s="1"/>
      <c r="AV36" s="1"/>
      <c r="BE36" s="1"/>
      <c r="BI36" s="1"/>
      <c r="BO36" s="120"/>
      <c r="BS36" s="130"/>
    </row>
    <row r="37" spans="37:65" ht="18" customHeight="1">
      <c r="AK37" s="1"/>
      <c r="AO37" s="1"/>
      <c r="AR37" s="1"/>
      <c r="AU37" s="114"/>
      <c r="AW37" s="152"/>
      <c r="BM37" s="151"/>
    </row>
    <row r="38" spans="25:76" ht="18" customHeight="1">
      <c r="Y38" s="120"/>
      <c r="AB38" s="116"/>
      <c r="AI38" s="151">
        <v>12.135</v>
      </c>
      <c r="AO38" s="114"/>
      <c r="AR38" s="114">
        <v>3</v>
      </c>
      <c r="BB38" s="153"/>
      <c r="BT38" s="1"/>
      <c r="BX38" s="1"/>
    </row>
    <row r="39" spans="33:57" ht="18" customHeight="1">
      <c r="AG39" s="1"/>
      <c r="AS39" s="1"/>
      <c r="BE39" s="120"/>
    </row>
    <row r="40" spans="2:45" ht="18" customHeight="1">
      <c r="B40" s="155"/>
      <c r="AC40" s="1"/>
      <c r="AF40" s="154" t="s">
        <v>31</v>
      </c>
      <c r="AP40" s="156" t="s">
        <v>32</v>
      </c>
      <c r="AS40" s="1"/>
    </row>
    <row r="41" spans="4:83" ht="18" customHeight="1">
      <c r="D41" s="157"/>
      <c r="AM41" s="122" t="s">
        <v>66</v>
      </c>
      <c r="CE41" s="76"/>
    </row>
    <row r="42" ht="18" customHeight="1">
      <c r="D42" s="157"/>
    </row>
    <row r="43" spans="31:83" ht="18" customHeight="1">
      <c r="AE43" s="1"/>
      <c r="CE43" s="7"/>
    </row>
    <row r="44" spans="42:83" ht="18" customHeight="1">
      <c r="AP44" s="335"/>
      <c r="AQ44" s="336"/>
      <c r="AR44" s="335"/>
      <c r="AS44" s="337"/>
      <c r="AT44" s="335"/>
      <c r="AU44" s="335"/>
      <c r="AV44" s="335"/>
      <c r="CE44" s="7"/>
    </row>
    <row r="45" spans="20:83" ht="18" customHeight="1">
      <c r="T45" s="63"/>
      <c r="U45" s="63"/>
      <c r="V45" s="63"/>
      <c r="W45" s="63"/>
      <c r="X45" s="63"/>
      <c r="Y45" s="315"/>
      <c r="Z45" s="315"/>
      <c r="AI45" s="158"/>
      <c r="AP45" s="335"/>
      <c r="AQ45" s="335"/>
      <c r="AR45" s="335"/>
      <c r="AS45" s="161" t="s">
        <v>35</v>
      </c>
      <c r="AT45" s="335"/>
      <c r="AU45" s="335"/>
      <c r="AV45" s="335"/>
      <c r="CE45" s="320"/>
    </row>
    <row r="46" spans="2:88" ht="18" customHeight="1" thickBot="1">
      <c r="B46" s="303" t="s">
        <v>12</v>
      </c>
      <c r="C46" s="304" t="s">
        <v>13</v>
      </c>
      <c r="D46" s="304" t="s">
        <v>14</v>
      </c>
      <c r="E46" s="304" t="s">
        <v>15</v>
      </c>
      <c r="F46" s="305" t="s">
        <v>16</v>
      </c>
      <c r="H46" s="303" t="s">
        <v>12</v>
      </c>
      <c r="I46" s="304" t="s">
        <v>13</v>
      </c>
      <c r="J46" s="304" t="s">
        <v>14</v>
      </c>
      <c r="K46" s="304" t="s">
        <v>15</v>
      </c>
      <c r="L46" s="308" t="s">
        <v>16</v>
      </c>
      <c r="M46" s="309"/>
      <c r="N46" s="309"/>
      <c r="O46" s="310" t="s">
        <v>33</v>
      </c>
      <c r="P46" s="310"/>
      <c r="Q46" s="311"/>
      <c r="R46" s="312"/>
      <c r="T46" s="49"/>
      <c r="U46" s="49"/>
      <c r="V46" s="49"/>
      <c r="W46" s="49"/>
      <c r="X46" s="63"/>
      <c r="Y46" s="63"/>
      <c r="Z46" s="49"/>
      <c r="AP46" s="335"/>
      <c r="AQ46" s="335"/>
      <c r="AR46" s="335"/>
      <c r="AS46" s="169" t="s">
        <v>69</v>
      </c>
      <c r="AT46" s="335"/>
      <c r="AU46" s="335"/>
      <c r="AV46" s="335"/>
      <c r="BT46" s="303" t="s">
        <v>12</v>
      </c>
      <c r="BU46" s="304" t="s">
        <v>13</v>
      </c>
      <c r="BV46" s="304" t="s">
        <v>14</v>
      </c>
      <c r="BW46" s="304" t="s">
        <v>15</v>
      </c>
      <c r="BX46" s="308" t="s">
        <v>16</v>
      </c>
      <c r="BY46" s="322"/>
      <c r="BZ46" s="323"/>
      <c r="CA46" s="310" t="s">
        <v>33</v>
      </c>
      <c r="CB46" s="324"/>
      <c r="CC46" s="322"/>
      <c r="CD46" s="325"/>
      <c r="CE46" s="63"/>
      <c r="CF46" s="303" t="s">
        <v>12</v>
      </c>
      <c r="CG46" s="304" t="s">
        <v>13</v>
      </c>
      <c r="CH46" s="304" t="s">
        <v>14</v>
      </c>
      <c r="CI46" s="304" t="s">
        <v>15</v>
      </c>
      <c r="CJ46" s="305" t="s">
        <v>16</v>
      </c>
    </row>
    <row r="47" spans="2:88" ht="21" customHeight="1" thickTop="1">
      <c r="B47" s="159"/>
      <c r="C47" s="35"/>
      <c r="D47" s="42" t="s">
        <v>86</v>
      </c>
      <c r="E47" s="35"/>
      <c r="F47" s="160"/>
      <c r="G47" s="63"/>
      <c r="H47" s="39"/>
      <c r="I47" s="35"/>
      <c r="J47" s="35"/>
      <c r="K47" s="35"/>
      <c r="L47" s="42"/>
      <c r="M47" s="42" t="s">
        <v>34</v>
      </c>
      <c r="N47" s="35"/>
      <c r="O47" s="35"/>
      <c r="P47" s="35"/>
      <c r="Q47" s="35"/>
      <c r="R47" s="37"/>
      <c r="T47" s="317"/>
      <c r="U47" s="180"/>
      <c r="V47" s="314"/>
      <c r="W47" s="174"/>
      <c r="X47" s="54"/>
      <c r="Y47" s="316"/>
      <c r="Z47" s="7"/>
      <c r="AA47" s="7"/>
      <c r="AB47" s="7"/>
      <c r="AC47" s="7"/>
      <c r="AD47" s="7"/>
      <c r="AP47" s="335"/>
      <c r="AQ47" s="335"/>
      <c r="AR47" s="335"/>
      <c r="AS47" s="169" t="s">
        <v>70</v>
      </c>
      <c r="AT47" s="335"/>
      <c r="AU47" s="335"/>
      <c r="AV47" s="335"/>
      <c r="BT47" s="39"/>
      <c r="BU47" s="35"/>
      <c r="BV47" s="35"/>
      <c r="BW47" s="35"/>
      <c r="BX47" s="42"/>
      <c r="BY47" s="42" t="s">
        <v>34</v>
      </c>
      <c r="BZ47" s="35"/>
      <c r="CA47" s="42"/>
      <c r="CB47" s="35"/>
      <c r="CC47" s="35"/>
      <c r="CD47" s="37"/>
      <c r="CE47" s="316"/>
      <c r="CF47" s="159"/>
      <c r="CG47" s="35"/>
      <c r="CH47" s="42" t="s">
        <v>86</v>
      </c>
      <c r="CI47" s="35"/>
      <c r="CJ47" s="160"/>
    </row>
    <row r="48" spans="2:88" ht="21" customHeight="1">
      <c r="B48" s="162"/>
      <c r="C48" s="163"/>
      <c r="D48" s="163"/>
      <c r="E48" s="163"/>
      <c r="F48" s="306"/>
      <c r="G48" s="63"/>
      <c r="H48" s="164"/>
      <c r="I48" s="73"/>
      <c r="J48" s="165"/>
      <c r="K48" s="166">
        <f>I48+J48*0.001</f>
        <v>0</v>
      </c>
      <c r="L48" s="167"/>
      <c r="M48" s="168"/>
      <c r="N48" s="3"/>
      <c r="O48" s="3"/>
      <c r="P48" s="3"/>
      <c r="Q48" s="3"/>
      <c r="R48" s="64"/>
      <c r="T48" s="317"/>
      <c r="U48" s="180"/>
      <c r="V48" s="314"/>
      <c r="W48" s="174"/>
      <c r="X48" s="54"/>
      <c r="Y48" s="316"/>
      <c r="Z48" s="7"/>
      <c r="AA48" s="7"/>
      <c r="AB48" s="7"/>
      <c r="AC48" s="7"/>
      <c r="AD48" s="7"/>
      <c r="BT48" s="170"/>
      <c r="BU48" s="166"/>
      <c r="BV48" s="165"/>
      <c r="BW48" s="166"/>
      <c r="BX48" s="167"/>
      <c r="BY48" s="168"/>
      <c r="BZ48" s="3"/>
      <c r="CA48" s="168"/>
      <c r="CB48" s="3"/>
      <c r="CC48" s="3"/>
      <c r="CD48" s="64"/>
      <c r="CE48" s="316"/>
      <c r="CF48" s="162"/>
      <c r="CG48" s="163"/>
      <c r="CH48" s="163"/>
      <c r="CI48" s="163"/>
      <c r="CJ48" s="306"/>
    </row>
    <row r="49" spans="2:88" ht="21" customHeight="1">
      <c r="B49" s="176">
        <v>1</v>
      </c>
      <c r="C49" s="172">
        <v>11.994</v>
      </c>
      <c r="D49" s="165">
        <v>65</v>
      </c>
      <c r="E49" s="166">
        <f>C49+D49*0.001</f>
        <v>12.059</v>
      </c>
      <c r="F49" s="57" t="s">
        <v>87</v>
      </c>
      <c r="G49" s="54"/>
      <c r="H49" s="171" t="s">
        <v>66</v>
      </c>
      <c r="I49" s="313">
        <v>12.166</v>
      </c>
      <c r="J49" s="165"/>
      <c r="K49" s="166"/>
      <c r="L49" s="167" t="s">
        <v>36</v>
      </c>
      <c r="M49" s="168" t="s">
        <v>88</v>
      </c>
      <c r="N49" s="3"/>
      <c r="O49" s="3"/>
      <c r="P49" s="3"/>
      <c r="Q49" s="3"/>
      <c r="R49" s="64"/>
      <c r="T49" s="317"/>
      <c r="U49" s="180"/>
      <c r="V49" s="314"/>
      <c r="W49" s="174"/>
      <c r="X49" s="54"/>
      <c r="Y49" s="316"/>
      <c r="Z49" s="7"/>
      <c r="AA49" s="7"/>
      <c r="AB49" s="7"/>
      <c r="AC49" s="7"/>
      <c r="AD49" s="7"/>
      <c r="AS49" s="173" t="s">
        <v>38</v>
      </c>
      <c r="BT49" s="171">
        <v>4</v>
      </c>
      <c r="BU49" s="166">
        <v>12.266</v>
      </c>
      <c r="BV49" s="165">
        <v>-37</v>
      </c>
      <c r="BW49" s="166">
        <f>BU49+BV49*0.001</f>
        <v>12.229</v>
      </c>
      <c r="BX49" s="167" t="s">
        <v>36</v>
      </c>
      <c r="BY49" s="168" t="s">
        <v>37</v>
      </c>
      <c r="BZ49" s="3"/>
      <c r="CA49" s="168"/>
      <c r="CB49" s="3"/>
      <c r="CC49" s="3"/>
      <c r="CD49" s="64"/>
      <c r="CE49" s="316"/>
      <c r="CF49" s="307">
        <v>6</v>
      </c>
      <c r="CG49" s="73">
        <v>12.4</v>
      </c>
      <c r="CH49" s="165">
        <v>-51</v>
      </c>
      <c r="CI49" s="166">
        <f>CG49+CH49*0.001</f>
        <v>12.349</v>
      </c>
      <c r="CJ49" s="57" t="s">
        <v>87</v>
      </c>
    </row>
    <row r="50" spans="2:88" ht="21" customHeight="1">
      <c r="B50" s="176"/>
      <c r="C50" s="172"/>
      <c r="D50" s="165"/>
      <c r="E50" s="166">
        <f>C50+D50*0.001</f>
        <v>0</v>
      </c>
      <c r="F50" s="57"/>
      <c r="G50" s="175"/>
      <c r="H50" s="171"/>
      <c r="I50" s="166"/>
      <c r="J50" s="165"/>
      <c r="K50" s="166">
        <f>I50+J50*0.001</f>
        <v>0</v>
      </c>
      <c r="L50" s="167"/>
      <c r="M50" s="168"/>
      <c r="N50" s="3"/>
      <c r="O50" s="3"/>
      <c r="P50" s="3"/>
      <c r="Q50" s="3"/>
      <c r="R50" s="64"/>
      <c r="T50" s="318"/>
      <c r="U50" s="174"/>
      <c r="V50" s="314"/>
      <c r="W50" s="174"/>
      <c r="X50" s="54"/>
      <c r="Y50" s="316"/>
      <c r="Z50" s="7"/>
      <c r="AA50" s="7"/>
      <c r="AB50" s="7"/>
      <c r="AC50" s="7"/>
      <c r="AD50" s="7"/>
      <c r="AS50" s="169" t="s">
        <v>67</v>
      </c>
      <c r="BT50" s="171" t="s">
        <v>11</v>
      </c>
      <c r="BU50" s="313">
        <v>12.316</v>
      </c>
      <c r="BV50" s="165"/>
      <c r="BW50" s="166"/>
      <c r="BX50" s="167" t="s">
        <v>36</v>
      </c>
      <c r="BY50" s="168" t="s">
        <v>89</v>
      </c>
      <c r="BZ50" s="3"/>
      <c r="CA50" s="168"/>
      <c r="CB50" s="3"/>
      <c r="CC50" s="3"/>
      <c r="CD50" s="64"/>
      <c r="CE50" s="316"/>
      <c r="CF50" s="176"/>
      <c r="CG50" s="172"/>
      <c r="CH50" s="165"/>
      <c r="CI50" s="166">
        <f>CG50+CH50*0.001</f>
        <v>0</v>
      </c>
      <c r="CJ50" s="57"/>
    </row>
    <row r="51" spans="2:88" ht="21" customHeight="1">
      <c r="B51" s="307">
        <v>2</v>
      </c>
      <c r="C51" s="73">
        <v>12.093</v>
      </c>
      <c r="D51" s="165">
        <v>51</v>
      </c>
      <c r="E51" s="166">
        <f>C51+D51*0.001</f>
        <v>12.144</v>
      </c>
      <c r="F51" s="57" t="s">
        <v>87</v>
      </c>
      <c r="G51" s="175"/>
      <c r="H51" s="171">
        <v>3</v>
      </c>
      <c r="I51" s="166">
        <v>12.207</v>
      </c>
      <c r="J51" s="165">
        <v>-37</v>
      </c>
      <c r="K51" s="166">
        <f>I51+J51*0.001</f>
        <v>12.17</v>
      </c>
      <c r="L51" s="167" t="s">
        <v>36</v>
      </c>
      <c r="M51" s="168" t="s">
        <v>91</v>
      </c>
      <c r="N51" s="3"/>
      <c r="O51" s="3"/>
      <c r="P51" s="3"/>
      <c r="Q51" s="3"/>
      <c r="R51" s="64"/>
      <c r="T51" s="318"/>
      <c r="U51" s="174"/>
      <c r="V51" s="314"/>
      <c r="W51" s="174"/>
      <c r="X51" s="54"/>
      <c r="Y51" s="316"/>
      <c r="Z51" s="7"/>
      <c r="AA51" s="7"/>
      <c r="AB51" s="7"/>
      <c r="AC51" s="7"/>
      <c r="AD51" s="7"/>
      <c r="AS51" s="169" t="s">
        <v>68</v>
      </c>
      <c r="BT51" s="307">
        <v>5</v>
      </c>
      <c r="BU51" s="73">
        <v>12.362</v>
      </c>
      <c r="BV51" s="165">
        <v>-42</v>
      </c>
      <c r="BW51" s="166">
        <f>BU51+BV51*0.001</f>
        <v>12.32</v>
      </c>
      <c r="BX51" s="167" t="s">
        <v>36</v>
      </c>
      <c r="BY51" s="168" t="s">
        <v>90</v>
      </c>
      <c r="BZ51" s="3"/>
      <c r="CA51" s="168"/>
      <c r="CB51" s="3"/>
      <c r="CC51" s="3"/>
      <c r="CD51" s="64"/>
      <c r="CE51" s="316"/>
      <c r="CF51" s="176">
        <v>7</v>
      </c>
      <c r="CG51" s="172">
        <v>12.439</v>
      </c>
      <c r="CH51" s="165">
        <v>-55</v>
      </c>
      <c r="CI51" s="166">
        <f>CG51+CH51*0.001</f>
        <v>12.384</v>
      </c>
      <c r="CJ51" s="57" t="s">
        <v>87</v>
      </c>
    </row>
    <row r="52" spans="2:88" ht="21" customHeight="1" thickBot="1">
      <c r="B52" s="177"/>
      <c r="C52" s="178"/>
      <c r="D52" s="179"/>
      <c r="E52" s="179"/>
      <c r="F52" s="95"/>
      <c r="G52" s="180"/>
      <c r="H52" s="181"/>
      <c r="I52" s="182"/>
      <c r="J52" s="183"/>
      <c r="K52" s="184"/>
      <c r="L52" s="185"/>
      <c r="M52" s="186"/>
      <c r="N52" s="187"/>
      <c r="O52" s="187"/>
      <c r="P52" s="187"/>
      <c r="Q52" s="187"/>
      <c r="R52" s="188"/>
      <c r="T52" s="317"/>
      <c r="U52" s="180"/>
      <c r="V52" s="314"/>
      <c r="W52" s="174"/>
      <c r="X52" s="54"/>
      <c r="Y52" s="319"/>
      <c r="Z52" s="7"/>
      <c r="AA52" s="7"/>
      <c r="AB52" s="7"/>
      <c r="AC52" s="7"/>
      <c r="AD52" s="7"/>
      <c r="BT52" s="189"/>
      <c r="BU52" s="184"/>
      <c r="BV52" s="183"/>
      <c r="BW52" s="184"/>
      <c r="BX52" s="185"/>
      <c r="BY52" s="190"/>
      <c r="BZ52" s="187"/>
      <c r="CA52" s="191"/>
      <c r="CB52" s="187"/>
      <c r="CC52" s="187"/>
      <c r="CD52" s="188"/>
      <c r="CE52" s="321"/>
      <c r="CF52" s="177"/>
      <c r="CG52" s="178"/>
      <c r="CH52" s="179"/>
      <c r="CI52" s="179"/>
      <c r="CJ52" s="95"/>
    </row>
    <row r="53" spans="30:60" ht="21" customHeight="1">
      <c r="AD53" s="5"/>
      <c r="AE53" s="14"/>
      <c r="BG53" s="5"/>
      <c r="BH53" s="14"/>
    </row>
    <row r="54" ht="12.75" customHeight="1">
      <c r="AA54" s="3"/>
    </row>
    <row r="55" ht="12.75" customHeight="1"/>
    <row r="56" ht="12.75">
      <c r="AA56" s="3"/>
    </row>
    <row r="57" spans="27:70" ht="12.75">
      <c r="AA57" s="3"/>
      <c r="BO57" s="3"/>
      <c r="BP57" s="3"/>
      <c r="BQ57" s="3"/>
      <c r="BR57" s="3"/>
    </row>
  </sheetData>
  <sheetProtection password="E5AD" sheet="1"/>
  <mergeCells count="10">
    <mergeCell ref="BN4:BQ4"/>
    <mergeCell ref="R3:S3"/>
    <mergeCell ref="AB3:AC3"/>
    <mergeCell ref="BT3:BU3"/>
    <mergeCell ref="T3:U3"/>
    <mergeCell ref="BR3:BS3"/>
    <mergeCell ref="V2:Y2"/>
    <mergeCell ref="BJ3:BK3"/>
    <mergeCell ref="BN2:BQ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856605" r:id="rId1"/>
    <oleObject progId="Paint.Picture" shapeId="47929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s.o., DOP O11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Suchomel Jiří, Ing.</dc:creator>
  <cp:keywords/>
  <dc:description/>
  <cp:lastModifiedBy>Pagáč Josef, Ing.</cp:lastModifiedBy>
  <cp:lastPrinted>2014-09-03T12:18:38Z</cp:lastPrinted>
  <dcterms:created xsi:type="dcterms:W3CDTF">2001-07-23T07:54:54Z</dcterms:created>
  <dcterms:modified xsi:type="dcterms:W3CDTF">2015-09-22T12:07:16Z</dcterms:modified>
  <cp:category/>
  <cp:version/>
  <cp:contentType/>
  <cp:contentStatus/>
</cp:coreProperties>
</file>