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activeTab="0"/>
  </bookViews>
  <sheets>
    <sheet name="Harrachov" sheetId="1" r:id="rId1"/>
    <sheet name="Haarrachov-výhled" sheetId="2" r:id="rId2"/>
  </sheets>
  <definedNames/>
  <calcPr fullCalcOnLoad="1"/>
</workbook>
</file>

<file path=xl/sharedStrings.xml><?xml version="1.0" encoding="utf-8"?>
<sst xmlns="http://schemas.openxmlformats.org/spreadsheetml/2006/main" count="141" uniqueCount="66">
  <si>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</si>
  <si>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</si>
  <si>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</si>
  <si>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</si>
  <si>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</si>
  <si>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</si>
  <si>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</si>
  <si>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</si>
  <si>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</si>
  <si>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</si>
  <si>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</si>
  <si>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</si>
  <si>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</si>
  <si>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</si>
  <si>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</si>
  <si>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</si>
  <si>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</si>
  <si>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 xml:space="preserve">Traťové  zabezpečovací  zařízení :  </t>
  </si>
  <si>
    <t>Hranice dopravny</t>
  </si>
  <si>
    <t>Kód : 1</t>
  </si>
  <si>
    <t>při jízdě do odbočky - rychlost 40 km/h</t>
  </si>
  <si>
    <t>Mechanické</t>
  </si>
  <si>
    <t>přest</t>
  </si>
  <si>
    <t>JTom</t>
  </si>
  <si>
    <t>KANGO</t>
  </si>
  <si>
    <t>Výhybky a výkolejky</t>
  </si>
  <si>
    <t>Místo zastavení</t>
  </si>
  <si>
    <t>LT 1</t>
  </si>
  <si>
    <t>Rádiové spojení  ( síť TRS )</t>
  </si>
  <si>
    <t>Kód : 16</t>
  </si>
  <si>
    <t>Tanvald</t>
  </si>
  <si>
    <t>LT 3</t>
  </si>
  <si>
    <t>Rádiové spojení  ( síť ASCOM )</t>
  </si>
  <si>
    <t>provoz podle SŽDC D3</t>
  </si>
  <si>
    <t>Směr  :  Kořenov</t>
  </si>
  <si>
    <t>Trať : 548 C</t>
  </si>
  <si>
    <t>Km  38,940</t>
  </si>
  <si>
    <t>Ev. č. : 549220</t>
  </si>
  <si>
    <t>výhybky jsou samovratné</t>
  </si>
  <si>
    <t>náhradní klíče od výhybek jsou v soupravě hlavních klíčů (SHK)</t>
  </si>
  <si>
    <t>Poznámka: zobrazeno v měřítku od v.č.1 po v.č.2</t>
  </si>
  <si>
    <t>Přednostní poloha na kolej č. 1</t>
  </si>
  <si>
    <t>Přednostní poloha na kolej č. 3</t>
  </si>
  <si>
    <t>přechod v km 38,916</t>
  </si>
  <si>
    <t>Směr  :  Harrachov státní hranice</t>
  </si>
  <si>
    <t>Indikátor Sv</t>
  </si>
  <si>
    <t>Sv 2</t>
  </si>
  <si>
    <t>Sv 1</t>
  </si>
  <si>
    <t>SV</t>
  </si>
  <si>
    <t>III.</t>
  </si>
  <si>
    <t>Upozornění !</t>
  </si>
  <si>
    <t>Uvedená data jsou zpracována podle projektové dokumentace,</t>
  </si>
  <si>
    <t>při skutečné realizaci mohou být některé polohy mírně upraveny.</t>
  </si>
  <si>
    <t>provoz podle SŽDC (ČD) D3</t>
  </si>
  <si>
    <t>Vk 2</t>
  </si>
  <si>
    <t>státní hranice</t>
  </si>
  <si>
    <t>přest.</t>
  </si>
  <si>
    <t>SENA</t>
  </si>
  <si>
    <t>ručně</t>
  </si>
  <si>
    <t>Manipulační  koleje</t>
  </si>
  <si>
    <t>výhybky a výkolejky přestavuje a uzamyká doprovod vlaku</t>
  </si>
  <si>
    <t>klíče od výhybek a výkolejek v soupravě hlavních klíčů (SHK)</t>
  </si>
  <si>
    <t>kontrolní výkolejkový zámek, klíč Vk2/2t/2 je v SHK - II.</t>
  </si>
  <si>
    <t>odtlačný kontrolní VZ, klíč je držen v kontrolním VZ Vk 2</t>
  </si>
  <si>
    <t>VI.</t>
  </si>
  <si>
    <t>Poznámka: zobrazeno v měřítku od LT1 po LT1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</si>
</sst>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8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12"/>
      <name val="Arial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8"/>
      <name val="Arial CE"/>
      <family val="2"/>
    </font>
    <font>
      <sz val="14"/>
      <color indexed="10"/>
      <name val="Arial CE"/>
      <family val="2"/>
    </font>
    <font>
      <sz val="11"/>
      <name val="Arial"/>
      <family val="2"/>
    </font>
    <font>
      <sz val="14"/>
      <color indexed="12"/>
      <name val="Times New Roman CE"/>
      <family val="1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color indexed="14"/>
      <name val="Arial CE"/>
      <family val="2"/>
    </font>
    <font>
      <b/>
      <sz val="14"/>
      <color indexed="10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color indexed="16"/>
      <name val="Arial CE"/>
      <family val="2"/>
    </font>
    <font>
      <i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8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25" fillId="33" borderId="0" xfId="48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0" xfId="0" applyFont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7" fillId="0" borderId="42" xfId="0" applyFont="1" applyFill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26" fillId="0" borderId="55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164" fontId="0" fillId="0" borderId="48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164" fontId="36" fillId="0" borderId="5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1"/>
    </xf>
    <xf numFmtId="0" fontId="14" fillId="35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3" fillId="0" borderId="0" xfId="48" applyFont="1" applyFill="1" applyAlignment="1">
      <alignment horizontal="right" vertical="center"/>
      <protection/>
    </xf>
    <xf numFmtId="164" fontId="3" fillId="0" borderId="0" xfId="0" applyNumberFormat="1" applyFont="1" applyFill="1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4" fillId="0" borderId="42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indent="1"/>
    </xf>
    <xf numFmtId="164" fontId="14" fillId="0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39" fillId="0" borderId="0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164" fontId="3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6" fillId="0" borderId="3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164" fontId="40" fillId="0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39" fillId="0" borderId="0" xfId="0" applyFont="1" applyAlignment="1">
      <alignment horizontal="left" vertical="top"/>
    </xf>
    <xf numFmtId="164" fontId="3" fillId="0" borderId="63" xfId="0" applyNumberFormat="1" applyFont="1" applyFill="1" applyBorder="1" applyAlignment="1">
      <alignment horizontal="center" vertical="center"/>
    </xf>
    <xf numFmtId="0" fontId="13" fillId="0" borderId="0" xfId="48" applyFont="1" applyAlignment="1">
      <alignment horizontal="left" vertical="center"/>
      <protection/>
    </xf>
    <xf numFmtId="0" fontId="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63" xfId="0" applyBorder="1" applyAlignment="1">
      <alignment vertical="center"/>
    </xf>
    <xf numFmtId="0" fontId="33" fillId="0" borderId="63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33" borderId="64" xfId="0" applyFont="1" applyFill="1" applyBorder="1" applyAlignment="1">
      <alignment/>
    </xf>
    <xf numFmtId="0" fontId="0" fillId="33" borderId="65" xfId="0" applyFill="1" applyBorder="1" applyAlignment="1">
      <alignment/>
    </xf>
    <xf numFmtId="0" fontId="43" fillId="33" borderId="65" xfId="0" applyFont="1" applyFill="1" applyBorder="1" applyAlignment="1">
      <alignment horizontal="center"/>
    </xf>
    <xf numFmtId="0" fontId="0" fillId="33" borderId="66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50" xfId="0" applyFill="1" applyBorder="1" applyAlignment="1">
      <alignment/>
    </xf>
    <xf numFmtId="0" fontId="0" fillId="33" borderId="67" xfId="0" applyFill="1" applyBorder="1" applyAlignment="1">
      <alignment/>
    </xf>
    <xf numFmtId="0" fontId="0" fillId="33" borderId="68" xfId="0" applyFill="1" applyBorder="1" applyAlignment="1">
      <alignment/>
    </xf>
    <xf numFmtId="0" fontId="3" fillId="33" borderId="68" xfId="0" applyFont="1" applyFill="1" applyBorder="1" applyAlignment="1">
      <alignment horizontal="center"/>
    </xf>
    <xf numFmtId="0" fontId="0" fillId="33" borderId="69" xfId="0" applyFill="1" applyBorder="1" applyAlignment="1">
      <alignment/>
    </xf>
    <xf numFmtId="0" fontId="13" fillId="0" borderId="0" xfId="48" applyFont="1" applyAlignment="1">
      <alignment horizontal="right" vertical="center"/>
      <protection/>
    </xf>
    <xf numFmtId="49" fontId="5" fillId="0" borderId="0" xfId="48" applyNumberFormat="1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Continuous" vertical="center"/>
    </xf>
    <xf numFmtId="0" fontId="24" fillId="36" borderId="70" xfId="0" applyFont="1" applyFill="1" applyBorder="1" applyAlignment="1">
      <alignment horizontal="centerContinuous" vertical="center"/>
    </xf>
    <xf numFmtId="0" fontId="24" fillId="36" borderId="71" xfId="0" applyFont="1" applyFill="1" applyBorder="1" applyAlignment="1">
      <alignment horizontal="centerContinuous" vertical="center"/>
    </xf>
    <xf numFmtId="0" fontId="24" fillId="36" borderId="72" xfId="0" applyFont="1" applyFill="1" applyBorder="1" applyAlignment="1">
      <alignment horizontal="centerContinuous" vertical="center"/>
    </xf>
    <xf numFmtId="0" fontId="0" fillId="0" borderId="23" xfId="0" applyFill="1" applyBorder="1" applyAlignment="1">
      <alignment vertical="center"/>
    </xf>
    <xf numFmtId="44" fontId="4" fillId="0" borderId="0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Continuous" vertical="center"/>
    </xf>
    <xf numFmtId="44" fontId="33" fillId="33" borderId="15" xfId="39" applyFont="1" applyFill="1" applyBorder="1" applyAlignment="1">
      <alignment horizontal="centerContinuous" vertical="center"/>
    </xf>
    <xf numFmtId="44" fontId="3" fillId="33" borderId="15" xfId="39" applyFont="1" applyFill="1" applyBorder="1" applyAlignment="1">
      <alignment horizontal="centerContinuous" vertical="center"/>
    </xf>
    <xf numFmtId="44" fontId="4" fillId="33" borderId="15" xfId="39" applyFont="1" applyFill="1" applyBorder="1" applyAlignment="1">
      <alignment horizontal="centerContinuous" vertical="center"/>
    </xf>
    <xf numFmtId="44" fontId="4" fillId="33" borderId="74" xfId="39" applyFont="1" applyFill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47" xfId="0" applyFont="1" applyBorder="1" applyAlignment="1">
      <alignment horizontal="centerContinuous" vertical="center"/>
    </xf>
    <xf numFmtId="0" fontId="3" fillId="0" borderId="49" xfId="0" applyFont="1" applyBorder="1" applyAlignment="1">
      <alignment horizontal="centerContinuous" vertical="center"/>
    </xf>
    <xf numFmtId="164" fontId="44" fillId="0" borderId="0" xfId="0" applyNumberFormat="1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0" borderId="20" xfId="48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3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Continuous"/>
    </xf>
    <xf numFmtId="0" fontId="26" fillId="0" borderId="2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47" fillId="0" borderId="0" xfId="48" applyNumberFormat="1" applyFont="1" applyBorder="1" applyAlignment="1">
      <alignment horizontal="center" vertical="center"/>
      <protection/>
    </xf>
    <xf numFmtId="164" fontId="47" fillId="0" borderId="0" xfId="48" applyNumberFormat="1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3" fillId="0" borderId="31" xfId="48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0" fillId="0" borderId="0" xfId="47" applyNumberFormat="1" applyFont="1" applyAlignment="1">
      <alignment horizontal="center"/>
      <protection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0" fontId="26" fillId="0" borderId="0" xfId="0" applyFont="1" applyBorder="1" applyAlignment="1">
      <alignment horizontal="right" vertical="top"/>
    </xf>
    <xf numFmtId="0" fontId="37" fillId="0" borderId="0" xfId="0" applyFont="1" applyAlignment="1">
      <alignment/>
    </xf>
    <xf numFmtId="0" fontId="26" fillId="0" borderId="0" xfId="0" applyFont="1" applyBorder="1" applyAlignment="1">
      <alignment horizontal="left" vertical="top"/>
    </xf>
    <xf numFmtId="0" fontId="49" fillId="0" borderId="0" xfId="0" applyFont="1" applyAlignment="1">
      <alignment horizontal="left" vertical="top"/>
    </xf>
    <xf numFmtId="0" fontId="10" fillId="0" borderId="0" xfId="0" applyFont="1" applyAlignment="1">
      <alignment horizontal="right"/>
    </xf>
    <xf numFmtId="164" fontId="50" fillId="0" borderId="0" xfId="47" applyNumberFormat="1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Continuous" vertical="center"/>
    </xf>
    <xf numFmtId="49" fontId="0" fillId="0" borderId="0" xfId="47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49" fillId="0" borderId="0" xfId="0" applyFont="1" applyBorder="1" applyAlignment="1">
      <alignment horizontal="left" vertical="top"/>
    </xf>
    <xf numFmtId="164" fontId="50" fillId="0" borderId="0" xfId="47" applyNumberFormat="1" applyFont="1" applyAlignment="1">
      <alignment horizontal="right"/>
      <protection/>
    </xf>
    <xf numFmtId="0" fontId="0" fillId="0" borderId="0" xfId="0" applyFont="1" applyAlignment="1">
      <alignment horizontal="left" vertical="center"/>
    </xf>
    <xf numFmtId="0" fontId="51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top"/>
    </xf>
    <xf numFmtId="0" fontId="46" fillId="0" borderId="0" xfId="0" applyFont="1" applyAlignment="1">
      <alignment horizontal="center"/>
    </xf>
    <xf numFmtId="49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center" vertical="top"/>
      <protection/>
    </xf>
    <xf numFmtId="49" fontId="0" fillId="0" borderId="0" xfId="47" applyNumberFormat="1" applyFont="1" applyAlignment="1">
      <alignment vertical="top"/>
      <protection/>
    </xf>
    <xf numFmtId="0" fontId="26" fillId="0" borderId="0" xfId="0" applyFont="1" applyBorder="1" applyAlignment="1">
      <alignment/>
    </xf>
    <xf numFmtId="49" fontId="39" fillId="0" borderId="0" xfId="0" applyNumberFormat="1" applyFont="1" applyAlignment="1">
      <alignment horizontal="center" vertical="top"/>
    </xf>
    <xf numFmtId="0" fontId="46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top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38" fillId="0" borderId="0" xfId="0" applyFont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34" borderId="75" xfId="0" applyFont="1" applyFill="1" applyBorder="1" applyAlignment="1">
      <alignment horizontal="centerContinuous" vertical="center"/>
    </xf>
    <xf numFmtId="0" fontId="29" fillId="34" borderId="47" xfId="0" applyFont="1" applyFill="1" applyBorder="1" applyAlignment="1">
      <alignment horizontal="centerContinuous" vertical="center"/>
    </xf>
    <xf numFmtId="0" fontId="29" fillId="34" borderId="76" xfId="0" applyFont="1" applyFill="1" applyBorder="1" applyAlignment="1">
      <alignment horizontal="centerContinuous" vertical="center"/>
    </xf>
    <xf numFmtId="0" fontId="0" fillId="0" borderId="77" xfId="0" applyFont="1" applyFill="1" applyBorder="1" applyAlignment="1">
      <alignment vertical="center"/>
    </xf>
    <xf numFmtId="0" fontId="29" fillId="34" borderId="78" xfId="0" applyFont="1" applyFill="1" applyBorder="1" applyAlignment="1">
      <alignment horizontal="centerContinuous" vertical="center"/>
    </xf>
    <xf numFmtId="0" fontId="29" fillId="34" borderId="68" xfId="0" applyFont="1" applyFill="1" applyBorder="1" applyAlignment="1">
      <alignment horizontal="centerContinuous" vertical="center"/>
    </xf>
    <xf numFmtId="0" fontId="29" fillId="34" borderId="79" xfId="0" applyFont="1" applyFill="1" applyBorder="1" applyAlignment="1">
      <alignment horizontal="centerContinuous" vertical="center"/>
    </xf>
    <xf numFmtId="0" fontId="53" fillId="0" borderId="13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53" fillId="0" borderId="82" xfId="0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  <xf numFmtId="164" fontId="14" fillId="0" borderId="59" xfId="0" applyNumberFormat="1" applyFont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164" fontId="10" fillId="0" borderId="5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164" fontId="16" fillId="0" borderId="12" xfId="0" applyNumberFormat="1" applyFont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164" fontId="36" fillId="0" borderId="59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7" fillId="0" borderId="42" xfId="0" applyFont="1" applyFill="1" applyBorder="1" applyAlignment="1" quotePrefix="1">
      <alignment horizontal="center" vertical="center"/>
    </xf>
    <xf numFmtId="0" fontId="29" fillId="34" borderId="83" xfId="0" applyFont="1" applyFill="1" applyBorder="1" applyAlignment="1">
      <alignment horizontal="centerContinuous" vertical="center"/>
    </xf>
    <xf numFmtId="0" fontId="29" fillId="34" borderId="84" xfId="0" applyFont="1" applyFill="1" applyBorder="1" applyAlignment="1">
      <alignment horizontal="centerContinuous" vertical="center"/>
    </xf>
    <xf numFmtId="0" fontId="29" fillId="34" borderId="85" xfId="0" applyFont="1" applyFill="1" applyBorder="1" applyAlignment="1">
      <alignment horizontal="centerContinuous" vertical="center"/>
    </xf>
    <xf numFmtId="0" fontId="31" fillId="0" borderId="44" xfId="0" applyNumberFormat="1" applyFont="1" applyFill="1" applyBorder="1" applyAlignment="1">
      <alignment horizontal="center" vertical="center"/>
    </xf>
    <xf numFmtId="164" fontId="32" fillId="0" borderId="12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1" fillId="0" borderId="88" xfId="0" applyNumberFormat="1" applyFont="1" applyFill="1" applyBorder="1" applyAlignment="1">
      <alignment horizontal="center" vertical="center"/>
    </xf>
    <xf numFmtId="164" fontId="32" fillId="0" borderId="89" xfId="0" applyNumberFormat="1" applyFont="1" applyFill="1" applyBorder="1" applyAlignment="1">
      <alignment horizontal="center" vertical="center"/>
    </xf>
    <xf numFmtId="164" fontId="32" fillId="0" borderId="89" xfId="0" applyNumberFormat="1" applyFont="1" applyBorder="1" applyAlignment="1">
      <alignment horizontal="center" vertical="center"/>
    </xf>
    <xf numFmtId="1" fontId="16" fillId="0" borderId="90" xfId="0" applyNumberFormat="1" applyFont="1" applyBorder="1" applyAlignment="1">
      <alignment horizontal="center" vertical="center"/>
    </xf>
    <xf numFmtId="0" fontId="0" fillId="0" borderId="91" xfId="0" applyFont="1" applyFill="1" applyBorder="1" applyAlignment="1">
      <alignment vertical="center"/>
    </xf>
    <xf numFmtId="0" fontId="0" fillId="0" borderId="88" xfId="0" applyFont="1" applyBorder="1" applyAlignment="1">
      <alignment vertical="center"/>
    </xf>
    <xf numFmtId="164" fontId="0" fillId="0" borderId="89" xfId="0" applyNumberFormat="1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1" fontId="0" fillId="0" borderId="9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3" fillId="33" borderId="92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0" fillId="33" borderId="93" xfId="0" applyFont="1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3" fillId="33" borderId="9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41" fillId="0" borderId="95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164" fontId="41" fillId="0" borderId="45" xfId="0" applyNumberFormat="1" applyFont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3" fillId="0" borderId="63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28" fillId="33" borderId="96" xfId="0" applyFont="1" applyFill="1" applyBorder="1" applyAlignment="1">
      <alignment horizontal="center" vertical="center"/>
    </xf>
    <xf numFmtId="0" fontId="28" fillId="33" borderId="97" xfId="0" applyFont="1" applyFill="1" applyBorder="1" applyAlignment="1">
      <alignment horizontal="center" vertical="center"/>
    </xf>
    <xf numFmtId="0" fontId="28" fillId="33" borderId="98" xfId="0" applyFont="1" applyFill="1" applyBorder="1" applyAlignment="1">
      <alignment horizontal="center" vertical="center"/>
    </xf>
    <xf numFmtId="0" fontId="29" fillId="34" borderId="99" xfId="0" applyFont="1" applyFill="1" applyBorder="1" applyAlignment="1">
      <alignment horizontal="center" vertical="center"/>
    </xf>
    <xf numFmtId="0" fontId="29" fillId="34" borderId="97" xfId="0" applyFont="1" applyFill="1" applyBorder="1" applyAlignment="1">
      <alignment horizontal="center" vertical="center"/>
    </xf>
    <xf numFmtId="0" fontId="29" fillId="34" borderId="98" xfId="0" applyFont="1" applyFill="1" applyBorder="1" applyAlignment="1">
      <alignment horizontal="center" vertical="center"/>
    </xf>
    <xf numFmtId="0" fontId="28" fillId="33" borderId="99" xfId="0" applyFont="1" applyFill="1" applyBorder="1" applyAlignment="1">
      <alignment horizontal="center" vertical="center"/>
    </xf>
    <xf numFmtId="0" fontId="28" fillId="33" borderId="100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2" fillId="0" borderId="63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0" fontId="24" fillId="36" borderId="70" xfId="0" applyFont="1" applyFill="1" applyBorder="1" applyAlignment="1">
      <alignment horizontal="center" vertical="center"/>
    </xf>
    <xf numFmtId="0" fontId="24" fillId="36" borderId="71" xfId="0" applyFont="1" applyFill="1" applyBorder="1" applyAlignment="1">
      <alignment horizontal="center" vertical="center"/>
    </xf>
    <xf numFmtId="0" fontId="24" fillId="36" borderId="72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4" xfId="39" applyFont="1" applyFill="1" applyBorder="1" applyAlignment="1">
      <alignment horizontal="center" vertical="center"/>
    </xf>
    <xf numFmtId="44" fontId="4" fillId="33" borderId="73" xfId="39" applyFont="1" applyFill="1" applyBorder="1" applyAlignment="1">
      <alignment horizontal="center" vertical="center"/>
    </xf>
    <xf numFmtId="44" fontId="4" fillId="33" borderId="101" xfId="39" applyFont="1" applyFill="1" applyBorder="1" applyAlignment="1">
      <alignment horizontal="center" vertical="center"/>
    </xf>
    <xf numFmtId="44" fontId="3" fillId="33" borderId="102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" fillId="33" borderId="101" xfId="39" applyFont="1" applyFill="1" applyBorder="1" applyAlignment="1">
      <alignment horizontal="center" vertical="center"/>
    </xf>
    <xf numFmtId="44" fontId="33" fillId="33" borderId="102" xfId="39" applyFont="1" applyFill="1" applyBorder="1" applyAlignment="1">
      <alignment horizontal="center" vertical="center"/>
    </xf>
    <xf numFmtId="44" fontId="33" fillId="33" borderId="101" xfId="39" applyFont="1" applyFill="1" applyBorder="1" applyAlignment="1">
      <alignment horizontal="center" vertical="center"/>
    </xf>
    <xf numFmtId="44" fontId="33" fillId="33" borderId="15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773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Harrachov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5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14</xdr:col>
      <xdr:colOff>847725</xdr:colOff>
      <xdr:row>38</xdr:row>
      <xdr:rowOff>0</xdr:rowOff>
    </xdr:from>
    <xdr:to>
      <xdr:col>16</xdr:col>
      <xdr:colOff>152400</xdr:colOff>
      <xdr:row>40</xdr:row>
      <xdr:rowOff>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77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420850" y="90773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257175</xdr:colOff>
      <xdr:row>32</xdr:row>
      <xdr:rowOff>123825</xdr:rowOff>
    </xdr:from>
    <xdr:to>
      <xdr:col>19</xdr:col>
      <xdr:colOff>295275</xdr:colOff>
      <xdr:row>33</xdr:row>
      <xdr:rowOff>123825</xdr:rowOff>
    </xdr:to>
    <xdr:grpSp>
      <xdr:nvGrpSpPr>
        <xdr:cNvPr id="10" name="Group 10"/>
        <xdr:cNvGrpSpPr>
          <a:grpSpLocks/>
        </xdr:cNvGrpSpPr>
      </xdr:nvGrpSpPr>
      <xdr:grpSpPr>
        <a:xfrm>
          <a:off x="14678025" y="86296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28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20</xdr:col>
      <xdr:colOff>962025</xdr:colOff>
      <xdr:row>32</xdr:row>
      <xdr:rowOff>114300</xdr:rowOff>
    </xdr:from>
    <xdr:to>
      <xdr:col>23</xdr:col>
      <xdr:colOff>276225</xdr:colOff>
      <xdr:row>34</xdr:row>
      <xdr:rowOff>114300</xdr:rowOff>
    </xdr:to>
    <xdr:sp>
      <xdr:nvSpPr>
        <xdr:cNvPr id="129" name="Line 129"/>
        <xdr:cNvSpPr>
          <a:spLocks/>
        </xdr:cNvSpPr>
      </xdr:nvSpPr>
      <xdr:spPr>
        <a:xfrm>
          <a:off x="16354425" y="86201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723900</xdr:colOff>
      <xdr:row>31</xdr:row>
      <xdr:rowOff>114300</xdr:rowOff>
    </xdr:from>
    <xdr:to>
      <xdr:col>18</xdr:col>
      <xdr:colOff>895350</xdr:colOff>
      <xdr:row>31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8801100" y="8391525"/>
          <a:ext cx="5543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67" name="Line 16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68" name="Line 175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69" name="Line 176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70" name="Line 177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71" name="Line 178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72" name="Line 179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73" name="Line 180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74" name="Line 181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75" name="Line 182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76" name="Line 183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77" name="Line 184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78" name="Line 185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79" name="Line 186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80" name="Line 187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81" name="Line 188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83" name="Line 190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85" name="Line 192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87" name="Line 194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89" name="Line 196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657225</xdr:colOff>
      <xdr:row>31</xdr:row>
      <xdr:rowOff>161925</xdr:rowOff>
    </xdr:from>
    <xdr:to>
      <xdr:col>20</xdr:col>
      <xdr:colOff>342900</xdr:colOff>
      <xdr:row>32</xdr:row>
      <xdr:rowOff>9525</xdr:rowOff>
    </xdr:to>
    <xdr:sp>
      <xdr:nvSpPr>
        <xdr:cNvPr id="192" name="Line 199"/>
        <xdr:cNvSpPr>
          <a:spLocks/>
        </xdr:cNvSpPr>
      </xdr:nvSpPr>
      <xdr:spPr>
        <a:xfrm flipH="1" flipV="1">
          <a:off x="15078075" y="84391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885825</xdr:colOff>
      <xdr:row>31</xdr:row>
      <xdr:rowOff>114300</xdr:rowOff>
    </xdr:from>
    <xdr:to>
      <xdr:col>19</xdr:col>
      <xdr:colOff>657225</xdr:colOff>
      <xdr:row>31</xdr:row>
      <xdr:rowOff>161925</xdr:rowOff>
    </xdr:to>
    <xdr:sp>
      <xdr:nvSpPr>
        <xdr:cNvPr id="193" name="Line 200"/>
        <xdr:cNvSpPr>
          <a:spLocks/>
        </xdr:cNvSpPr>
      </xdr:nvSpPr>
      <xdr:spPr>
        <a:xfrm flipH="1" flipV="1">
          <a:off x="14335125" y="839152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32</xdr:row>
      <xdr:rowOff>9525</xdr:rowOff>
    </xdr:from>
    <xdr:to>
      <xdr:col>21</xdr:col>
      <xdr:colOff>0</xdr:colOff>
      <xdr:row>32</xdr:row>
      <xdr:rowOff>114300</xdr:rowOff>
    </xdr:to>
    <xdr:sp>
      <xdr:nvSpPr>
        <xdr:cNvPr id="194" name="Line 201"/>
        <xdr:cNvSpPr>
          <a:spLocks/>
        </xdr:cNvSpPr>
      </xdr:nvSpPr>
      <xdr:spPr>
        <a:xfrm flipH="1" flipV="1">
          <a:off x="15735300" y="8515350"/>
          <a:ext cx="6286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952500</xdr:colOff>
      <xdr:row>30</xdr:row>
      <xdr:rowOff>57150</xdr:rowOff>
    </xdr:from>
    <xdr:to>
      <xdr:col>19</xdr:col>
      <xdr:colOff>323850</xdr:colOff>
      <xdr:row>30</xdr:row>
      <xdr:rowOff>180975</xdr:rowOff>
    </xdr:to>
    <xdr:sp>
      <xdr:nvSpPr>
        <xdr:cNvPr id="195" name="kreslení 12"/>
        <xdr:cNvSpPr>
          <a:spLocks/>
        </xdr:cNvSpPr>
      </xdr:nvSpPr>
      <xdr:spPr>
        <a:xfrm>
          <a:off x="14401800" y="81057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6" name="Line 2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7" name="Line 2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8" name="Line 2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9" name="Line 2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0" name="Line 2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1" name="Line 2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2" name="Line 2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3" name="Line 2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4" name="Line 2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5" name="Line 2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6" name="Line 2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7" name="Line 2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8" name="Line 2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9" name="Line 2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0" name="Line 2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1" name="Line 2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2" name="Line 2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2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2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2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2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2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8" name="Line 2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9" name="Line 2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0" name="Line 2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1" name="Line 2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2" name="Line 2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3" name="Line 2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4" name="Line 2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5" name="Line 2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6" name="Line 2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7" name="Line 2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8" name="Line 2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9" name="Line 23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0" name="Line 23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1" name="Line 23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32</xdr:row>
      <xdr:rowOff>219075</xdr:rowOff>
    </xdr:from>
    <xdr:to>
      <xdr:col>23</xdr:col>
      <xdr:colOff>419100</xdr:colOff>
      <xdr:row>34</xdr:row>
      <xdr:rowOff>114300</xdr:rowOff>
    </xdr:to>
    <xdr:grpSp>
      <xdr:nvGrpSpPr>
        <xdr:cNvPr id="232" name="Group 239"/>
        <xdr:cNvGrpSpPr>
          <a:grpSpLocks noChangeAspect="1"/>
        </xdr:cNvGrpSpPr>
      </xdr:nvGrpSpPr>
      <xdr:grpSpPr>
        <a:xfrm>
          <a:off x="184118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3" name="Line 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228600</xdr:colOff>
      <xdr:row>31</xdr:row>
      <xdr:rowOff>0</xdr:rowOff>
    </xdr:from>
    <xdr:ext cx="533400" cy="228600"/>
    <xdr:sp>
      <xdr:nvSpPr>
        <xdr:cNvPr id="235" name="text 7125"/>
        <xdr:cNvSpPr txBox="1">
          <a:spLocks noChangeArrowheads="1"/>
        </xdr:cNvSpPr>
      </xdr:nvSpPr>
      <xdr:spPr>
        <a:xfrm>
          <a:off x="12706350" y="8277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12</xdr:col>
      <xdr:colOff>228600</xdr:colOff>
      <xdr:row>35</xdr:row>
      <xdr:rowOff>76200</xdr:rowOff>
    </xdr:from>
    <xdr:to>
      <xdr:col>22</xdr:col>
      <xdr:colOff>390525</xdr:colOff>
      <xdr:row>36</xdr:row>
      <xdr:rowOff>152400</xdr:rowOff>
    </xdr:to>
    <xdr:grpSp>
      <xdr:nvGrpSpPr>
        <xdr:cNvPr id="236" name="Group 244"/>
        <xdr:cNvGrpSpPr>
          <a:grpSpLocks/>
        </xdr:cNvGrpSpPr>
      </xdr:nvGrpSpPr>
      <xdr:grpSpPr>
        <a:xfrm>
          <a:off x="8305800" y="9267825"/>
          <a:ext cx="9420225" cy="304800"/>
          <a:chOff x="89" y="239"/>
          <a:chExt cx="863" cy="32"/>
        </a:xfrm>
        <a:solidFill>
          <a:srgbClr val="FFFFFF"/>
        </a:solidFill>
      </xdr:grpSpPr>
      <xdr:sp>
        <xdr:nvSpPr>
          <xdr:cNvPr id="237" name="Rectangle 24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4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4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4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4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5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5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5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5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35</xdr:row>
      <xdr:rowOff>114300</xdr:rowOff>
    </xdr:from>
    <xdr:to>
      <xdr:col>15</xdr:col>
      <xdr:colOff>742950</xdr:colOff>
      <xdr:row>36</xdr:row>
      <xdr:rowOff>114300</xdr:rowOff>
    </xdr:to>
    <xdr:sp>
      <xdr:nvSpPr>
        <xdr:cNvPr id="246" name="text 7125"/>
        <xdr:cNvSpPr txBox="1">
          <a:spLocks noChangeArrowheads="1"/>
        </xdr:cNvSpPr>
      </xdr:nvSpPr>
      <xdr:spPr>
        <a:xfrm>
          <a:off x="10763250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34</xdr:col>
      <xdr:colOff>457200</xdr:colOff>
      <xdr:row>32</xdr:row>
      <xdr:rowOff>0</xdr:rowOff>
    </xdr:from>
    <xdr:to>
      <xdr:col>34</xdr:col>
      <xdr:colOff>457200</xdr:colOff>
      <xdr:row>37</xdr:row>
      <xdr:rowOff>0</xdr:rowOff>
    </xdr:to>
    <xdr:sp>
      <xdr:nvSpPr>
        <xdr:cNvPr id="247" name="Line 262"/>
        <xdr:cNvSpPr>
          <a:spLocks/>
        </xdr:cNvSpPr>
      </xdr:nvSpPr>
      <xdr:spPr>
        <a:xfrm>
          <a:off x="26708100" y="8505825"/>
          <a:ext cx="0" cy="1143000"/>
        </a:xfrm>
        <a:prstGeom prst="line">
          <a:avLst/>
        </a:prstGeom>
        <a:noFill/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35</xdr:col>
      <xdr:colOff>0</xdr:colOff>
      <xdr:row>39</xdr:row>
      <xdr:rowOff>0</xdr:rowOff>
    </xdr:to>
    <xdr:sp>
      <xdr:nvSpPr>
        <xdr:cNvPr id="248" name="text 2036"/>
        <xdr:cNvSpPr txBox="1">
          <a:spLocks noChangeArrowheads="1"/>
        </xdr:cNvSpPr>
      </xdr:nvSpPr>
      <xdr:spPr>
        <a:xfrm>
          <a:off x="26250900" y="964882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40,111</a:t>
          </a:r>
        </a:p>
      </xdr:txBody>
    </xdr:sp>
    <xdr:clientData/>
  </xdr:twoCellAnchor>
  <xdr:twoCellAnchor editAs="absolute">
    <xdr:from>
      <xdr:col>2</xdr:col>
      <xdr:colOff>342900</xdr:colOff>
      <xdr:row>35</xdr:row>
      <xdr:rowOff>28575</xdr:rowOff>
    </xdr:from>
    <xdr:to>
      <xdr:col>2</xdr:col>
      <xdr:colOff>695325</xdr:colOff>
      <xdr:row>35</xdr:row>
      <xdr:rowOff>219075</xdr:rowOff>
    </xdr:to>
    <xdr:grpSp>
      <xdr:nvGrpSpPr>
        <xdr:cNvPr id="249" name="Group 264"/>
        <xdr:cNvGrpSpPr>
          <a:grpSpLocks noChangeAspect="1"/>
        </xdr:cNvGrpSpPr>
      </xdr:nvGrpSpPr>
      <xdr:grpSpPr>
        <a:xfrm>
          <a:off x="990600" y="9220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50" name="Text Box 26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51" name="Line 26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26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26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26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27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7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285750</xdr:colOff>
      <xdr:row>33</xdr:row>
      <xdr:rowOff>19050</xdr:rowOff>
    </xdr:from>
    <xdr:to>
      <xdr:col>30</xdr:col>
      <xdr:colOff>638175</xdr:colOff>
      <xdr:row>33</xdr:row>
      <xdr:rowOff>209550</xdr:rowOff>
    </xdr:to>
    <xdr:grpSp>
      <xdr:nvGrpSpPr>
        <xdr:cNvPr id="257" name="Group 280"/>
        <xdr:cNvGrpSpPr>
          <a:grpSpLocks noChangeAspect="1"/>
        </xdr:cNvGrpSpPr>
      </xdr:nvGrpSpPr>
      <xdr:grpSpPr>
        <a:xfrm>
          <a:off x="23564850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58" name="Line 28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8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8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28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Text Box 28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3" name="Line 28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8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619125</xdr:colOff>
      <xdr:row>31</xdr:row>
      <xdr:rowOff>76200</xdr:rowOff>
    </xdr:from>
    <xdr:to>
      <xdr:col>14</xdr:col>
      <xdr:colOff>733425</xdr:colOff>
      <xdr:row>39</xdr:row>
      <xdr:rowOff>0</xdr:rowOff>
    </xdr:to>
    <xdr:sp>
      <xdr:nvSpPr>
        <xdr:cNvPr id="1" name="Rectangle 825" descr="Vodorovné cihly"/>
        <xdr:cNvSpPr>
          <a:spLocks/>
        </xdr:cNvSpPr>
      </xdr:nvSpPr>
      <xdr:spPr>
        <a:xfrm>
          <a:off x="10182225" y="8124825"/>
          <a:ext cx="104775" cy="1752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22288500" y="9305925"/>
          <a:ext cx="544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Harrachov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838200</xdr:colOff>
      <xdr:row>40</xdr:row>
      <xdr:rowOff>0</xdr:rowOff>
    </xdr:from>
    <xdr:to>
      <xdr:col>16</xdr:col>
      <xdr:colOff>133350</xdr:colOff>
      <xdr:row>41</xdr:row>
      <xdr:rowOff>219075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101060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114300</xdr:rowOff>
    </xdr:from>
    <xdr:to>
      <xdr:col>19</xdr:col>
      <xdr:colOff>0</xdr:colOff>
      <xdr:row>36</xdr:row>
      <xdr:rowOff>114300</xdr:rowOff>
    </xdr:to>
    <xdr:sp>
      <xdr:nvSpPr>
        <xdr:cNvPr id="7" name="Line 113"/>
        <xdr:cNvSpPr>
          <a:spLocks/>
        </xdr:cNvSpPr>
      </xdr:nvSpPr>
      <xdr:spPr>
        <a:xfrm>
          <a:off x="133350" y="9305925"/>
          <a:ext cx="1428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8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352425</xdr:colOff>
      <xdr:row>34</xdr:row>
      <xdr:rowOff>114300</xdr:rowOff>
    </xdr:from>
    <xdr:to>
      <xdr:col>28</xdr:col>
      <xdr:colOff>495300</xdr:colOff>
      <xdr:row>36</xdr:row>
      <xdr:rowOff>114300</xdr:rowOff>
    </xdr:to>
    <xdr:sp>
      <xdr:nvSpPr>
        <xdr:cNvPr id="9" name="Line 772"/>
        <xdr:cNvSpPr>
          <a:spLocks/>
        </xdr:cNvSpPr>
      </xdr:nvSpPr>
      <xdr:spPr>
        <a:xfrm>
          <a:off x="20145375" y="8848725"/>
          <a:ext cx="21431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33</xdr:row>
      <xdr:rowOff>161925</xdr:rowOff>
    </xdr:from>
    <xdr:to>
      <xdr:col>24</xdr:col>
      <xdr:colOff>733425</xdr:colOff>
      <xdr:row>34</xdr:row>
      <xdr:rowOff>9525</xdr:rowOff>
    </xdr:to>
    <xdr:sp>
      <xdr:nvSpPr>
        <xdr:cNvPr id="10" name="Line 773"/>
        <xdr:cNvSpPr>
          <a:spLocks/>
        </xdr:cNvSpPr>
      </xdr:nvSpPr>
      <xdr:spPr>
        <a:xfrm flipH="1" flipV="1">
          <a:off x="18849975" y="8667750"/>
          <a:ext cx="6953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33</xdr:row>
      <xdr:rowOff>114300</xdr:rowOff>
    </xdr:from>
    <xdr:to>
      <xdr:col>24</xdr:col>
      <xdr:colOff>28575</xdr:colOff>
      <xdr:row>33</xdr:row>
      <xdr:rowOff>161925</xdr:rowOff>
    </xdr:to>
    <xdr:sp>
      <xdr:nvSpPr>
        <xdr:cNvPr id="11" name="Line 774"/>
        <xdr:cNvSpPr>
          <a:spLocks/>
        </xdr:cNvSpPr>
      </xdr:nvSpPr>
      <xdr:spPr>
        <a:xfrm flipH="1" flipV="1">
          <a:off x="18107025" y="86201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34</xdr:row>
      <xdr:rowOff>9525</xdr:rowOff>
    </xdr:from>
    <xdr:to>
      <xdr:col>25</xdr:col>
      <xdr:colOff>352425</xdr:colOff>
      <xdr:row>34</xdr:row>
      <xdr:rowOff>114300</xdr:rowOff>
    </xdr:to>
    <xdr:sp>
      <xdr:nvSpPr>
        <xdr:cNvPr id="12" name="Line 775"/>
        <xdr:cNvSpPr>
          <a:spLocks/>
        </xdr:cNvSpPr>
      </xdr:nvSpPr>
      <xdr:spPr>
        <a:xfrm flipH="1" flipV="1">
          <a:off x="19554825" y="8743950"/>
          <a:ext cx="5905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762000</xdr:colOff>
      <xdr:row>34</xdr:row>
      <xdr:rowOff>123825</xdr:rowOff>
    </xdr:from>
    <xdr:to>
      <xdr:col>22</xdr:col>
      <xdr:colOff>800100</xdr:colOff>
      <xdr:row>35</xdr:row>
      <xdr:rowOff>123825</xdr:rowOff>
    </xdr:to>
    <xdr:grpSp>
      <xdr:nvGrpSpPr>
        <xdr:cNvPr id="13" name="Group 787"/>
        <xdr:cNvGrpSpPr>
          <a:grpSpLocks/>
        </xdr:cNvGrpSpPr>
      </xdr:nvGrpSpPr>
      <xdr:grpSpPr>
        <a:xfrm>
          <a:off x="18097500" y="8858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" name="Rectangle 78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78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79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17" name="Line 826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18" name="Line 827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19" name="Line 828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20" name="Line 829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21" name="Line 830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22" name="Line 831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23" name="Line 832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24" name="Line 833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834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26" name="Line 835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836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28" name="Line 837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838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30" name="Line 839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840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32" name="Line 841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842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34" name="Line 843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844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36" name="Line 845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846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38" name="Line 847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848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40" name="Line 849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762000</xdr:colOff>
      <xdr:row>36</xdr:row>
      <xdr:rowOff>114300</xdr:rowOff>
    </xdr:from>
    <xdr:to>
      <xdr:col>28</xdr:col>
      <xdr:colOff>504825</xdr:colOff>
      <xdr:row>36</xdr:row>
      <xdr:rowOff>114300</xdr:rowOff>
    </xdr:to>
    <xdr:sp>
      <xdr:nvSpPr>
        <xdr:cNvPr id="41" name="Line 850"/>
        <xdr:cNvSpPr>
          <a:spLocks/>
        </xdr:cNvSpPr>
      </xdr:nvSpPr>
      <xdr:spPr>
        <a:xfrm flipV="1">
          <a:off x="18097500" y="930592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12</xdr:col>
      <xdr:colOff>238125</xdr:colOff>
      <xdr:row>34</xdr:row>
      <xdr:rowOff>114300</xdr:rowOff>
    </xdr:to>
    <xdr:sp>
      <xdr:nvSpPr>
        <xdr:cNvPr id="42" name="Line 861"/>
        <xdr:cNvSpPr>
          <a:spLocks/>
        </xdr:cNvSpPr>
      </xdr:nvSpPr>
      <xdr:spPr>
        <a:xfrm flipH="1">
          <a:off x="7572375" y="8734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152400</xdr:rowOff>
    </xdr:from>
    <xdr:to>
      <xdr:col>13</xdr:col>
      <xdr:colOff>9525</xdr:colOff>
      <xdr:row>34</xdr:row>
      <xdr:rowOff>0</xdr:rowOff>
    </xdr:to>
    <xdr:sp>
      <xdr:nvSpPr>
        <xdr:cNvPr id="43" name="Line 862"/>
        <xdr:cNvSpPr>
          <a:spLocks/>
        </xdr:cNvSpPr>
      </xdr:nvSpPr>
      <xdr:spPr>
        <a:xfrm flipV="1">
          <a:off x="8315325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114300</xdr:rowOff>
    </xdr:from>
    <xdr:to>
      <xdr:col>14</xdr:col>
      <xdr:colOff>238125</xdr:colOff>
      <xdr:row>33</xdr:row>
      <xdr:rowOff>152400</xdr:rowOff>
    </xdr:to>
    <xdr:sp>
      <xdr:nvSpPr>
        <xdr:cNvPr id="44" name="Line 863"/>
        <xdr:cNvSpPr>
          <a:spLocks/>
        </xdr:cNvSpPr>
      </xdr:nvSpPr>
      <xdr:spPr>
        <a:xfrm flipV="1">
          <a:off x="9058275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9525</xdr:colOff>
      <xdr:row>36</xdr:row>
      <xdr:rowOff>114300</xdr:rowOff>
    </xdr:to>
    <xdr:sp>
      <xdr:nvSpPr>
        <xdr:cNvPr id="45" name="Line 864"/>
        <xdr:cNvSpPr>
          <a:spLocks/>
        </xdr:cNvSpPr>
      </xdr:nvSpPr>
      <xdr:spPr>
        <a:xfrm flipV="1">
          <a:off x="5600700" y="8848725"/>
          <a:ext cx="1971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209550</xdr:colOff>
      <xdr:row>34</xdr:row>
      <xdr:rowOff>114300</xdr:rowOff>
    </xdr:from>
    <xdr:to>
      <xdr:col>14</xdr:col>
      <xdr:colOff>238125</xdr:colOff>
      <xdr:row>35</xdr:row>
      <xdr:rowOff>114300</xdr:rowOff>
    </xdr:to>
    <xdr:grpSp>
      <xdr:nvGrpSpPr>
        <xdr:cNvPr id="46" name="Group 866"/>
        <xdr:cNvGrpSpPr>
          <a:grpSpLocks/>
        </xdr:cNvGrpSpPr>
      </xdr:nvGrpSpPr>
      <xdr:grpSpPr>
        <a:xfrm>
          <a:off x="9772650" y="8848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" name="Rectangle 86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6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6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50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 &lt;</a:t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51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52" name="Group 890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542925</xdr:colOff>
      <xdr:row>35</xdr:row>
      <xdr:rowOff>19050</xdr:rowOff>
    </xdr:from>
    <xdr:to>
      <xdr:col>34</xdr:col>
      <xdr:colOff>895350</xdr:colOff>
      <xdr:row>35</xdr:row>
      <xdr:rowOff>209550</xdr:rowOff>
    </xdr:to>
    <xdr:grpSp>
      <xdr:nvGrpSpPr>
        <xdr:cNvPr id="55" name="Group 894"/>
        <xdr:cNvGrpSpPr>
          <a:grpSpLocks noChangeAspect="1"/>
        </xdr:cNvGrpSpPr>
      </xdr:nvGrpSpPr>
      <xdr:grpSpPr>
        <a:xfrm>
          <a:off x="2679382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6" name="Line 89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89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89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89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Text Box 89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61" name="Line 90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0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114300</xdr:rowOff>
    </xdr:from>
    <xdr:to>
      <xdr:col>22</xdr:col>
      <xdr:colOff>781050</xdr:colOff>
      <xdr:row>33</xdr:row>
      <xdr:rowOff>114300</xdr:rowOff>
    </xdr:to>
    <xdr:sp>
      <xdr:nvSpPr>
        <xdr:cNvPr id="63" name="Line 902"/>
        <xdr:cNvSpPr>
          <a:spLocks/>
        </xdr:cNvSpPr>
      </xdr:nvSpPr>
      <xdr:spPr>
        <a:xfrm>
          <a:off x="14420850" y="8620125"/>
          <a:ext cx="3695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114300</xdr:rowOff>
    </xdr:from>
    <xdr:to>
      <xdr:col>22</xdr:col>
      <xdr:colOff>771525</xdr:colOff>
      <xdr:row>36</xdr:row>
      <xdr:rowOff>114300</xdr:rowOff>
    </xdr:to>
    <xdr:sp>
      <xdr:nvSpPr>
        <xdr:cNvPr id="64" name="Line 903"/>
        <xdr:cNvSpPr>
          <a:spLocks/>
        </xdr:cNvSpPr>
      </xdr:nvSpPr>
      <xdr:spPr>
        <a:xfrm>
          <a:off x="14420850" y="9305925"/>
          <a:ext cx="3686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219075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65" name="Line 904"/>
        <xdr:cNvSpPr>
          <a:spLocks/>
        </xdr:cNvSpPr>
      </xdr:nvSpPr>
      <xdr:spPr>
        <a:xfrm>
          <a:off x="9782175" y="8620125"/>
          <a:ext cx="366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37</xdr:row>
      <xdr:rowOff>19050</xdr:rowOff>
    </xdr:from>
    <xdr:to>
      <xdr:col>2</xdr:col>
      <xdr:colOff>409575</xdr:colOff>
      <xdr:row>37</xdr:row>
      <xdr:rowOff>209550</xdr:rowOff>
    </xdr:to>
    <xdr:grpSp>
      <xdr:nvGrpSpPr>
        <xdr:cNvPr id="66" name="Group 905"/>
        <xdr:cNvGrpSpPr>
          <a:grpSpLocks noChangeAspect="1"/>
        </xdr:cNvGrpSpPr>
      </xdr:nvGrpSpPr>
      <xdr:grpSpPr>
        <a:xfrm>
          <a:off x="704850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7" name="Text Box 90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8" name="Line 90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90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90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91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91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1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733425</xdr:colOff>
      <xdr:row>37</xdr:row>
      <xdr:rowOff>76200</xdr:rowOff>
    </xdr:from>
    <xdr:to>
      <xdr:col>22</xdr:col>
      <xdr:colOff>247650</xdr:colOff>
      <xdr:row>38</xdr:row>
      <xdr:rowOff>152400</xdr:rowOff>
    </xdr:to>
    <xdr:grpSp>
      <xdr:nvGrpSpPr>
        <xdr:cNvPr id="74" name="Group 946"/>
        <xdr:cNvGrpSpPr>
          <a:grpSpLocks/>
        </xdr:cNvGrpSpPr>
      </xdr:nvGrpSpPr>
      <xdr:grpSpPr>
        <a:xfrm>
          <a:off x="10296525" y="9496425"/>
          <a:ext cx="7286625" cy="304800"/>
          <a:chOff x="89" y="239"/>
          <a:chExt cx="863" cy="32"/>
        </a:xfrm>
        <a:solidFill>
          <a:srgbClr val="FFFFFF"/>
        </a:solidFill>
      </xdr:grpSpPr>
      <xdr:sp>
        <xdr:nvSpPr>
          <xdr:cNvPr id="75" name="Rectangle 94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4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4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5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5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5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5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5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5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</xdr:colOff>
      <xdr:row>37</xdr:row>
      <xdr:rowOff>114300</xdr:rowOff>
    </xdr:from>
    <xdr:to>
      <xdr:col>17</xdr:col>
      <xdr:colOff>523875</xdr:colOff>
      <xdr:row>38</xdr:row>
      <xdr:rowOff>114300</xdr:rowOff>
    </xdr:to>
    <xdr:sp>
      <xdr:nvSpPr>
        <xdr:cNvPr id="84" name="text 7125"/>
        <xdr:cNvSpPr txBox="1">
          <a:spLocks noChangeArrowheads="1"/>
        </xdr:cNvSpPr>
      </xdr:nvSpPr>
      <xdr:spPr>
        <a:xfrm>
          <a:off x="12487275" y="953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115</a:t>
          </a:r>
        </a:p>
      </xdr:txBody>
    </xdr:sp>
    <xdr:clientData/>
  </xdr:twoCellAnchor>
  <xdr:twoCellAnchor>
    <xdr:from>
      <xdr:col>22</xdr:col>
      <xdr:colOff>209550</xdr:colOff>
      <xdr:row>32</xdr:row>
      <xdr:rowOff>171450</xdr:rowOff>
    </xdr:from>
    <xdr:to>
      <xdr:col>22</xdr:col>
      <xdr:colOff>476250</xdr:colOff>
      <xdr:row>33</xdr:row>
      <xdr:rowOff>76200</xdr:rowOff>
    </xdr:to>
    <xdr:grpSp>
      <xdr:nvGrpSpPr>
        <xdr:cNvPr id="85" name="Group 963"/>
        <xdr:cNvGrpSpPr>
          <a:grpSpLocks/>
        </xdr:cNvGrpSpPr>
      </xdr:nvGrpSpPr>
      <xdr:grpSpPr>
        <a:xfrm>
          <a:off x="17545050" y="8448675"/>
          <a:ext cx="276225" cy="133350"/>
          <a:chOff x="1163" y="875"/>
          <a:chExt cx="25" cy="14"/>
        </a:xfrm>
        <a:solidFill>
          <a:srgbClr val="FFFFFF"/>
        </a:solidFill>
      </xdr:grpSpPr>
      <xdr:sp>
        <xdr:nvSpPr>
          <xdr:cNvPr id="86" name="Line 689"/>
          <xdr:cNvSpPr>
            <a:spLocks/>
          </xdr:cNvSpPr>
        </xdr:nvSpPr>
        <xdr:spPr>
          <a:xfrm>
            <a:off x="1167" y="88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90"/>
          <xdr:cNvSpPr>
            <a:spLocks/>
          </xdr:cNvSpPr>
        </xdr:nvSpPr>
        <xdr:spPr>
          <a:xfrm>
            <a:off x="1163" y="877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text 1492"/>
          <xdr:cNvSpPr txBox="1">
            <a:spLocks noChangeArrowheads="1"/>
          </xdr:cNvSpPr>
        </xdr:nvSpPr>
        <xdr:spPr>
          <a:xfrm>
            <a:off x="1179" y="875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171450</xdr:rowOff>
    </xdr:from>
    <xdr:to>
      <xdr:col>14</xdr:col>
      <xdr:colOff>781050</xdr:colOff>
      <xdr:row>33</xdr:row>
      <xdr:rowOff>76200</xdr:rowOff>
    </xdr:to>
    <xdr:grpSp>
      <xdr:nvGrpSpPr>
        <xdr:cNvPr id="89" name="Group 964"/>
        <xdr:cNvGrpSpPr>
          <a:grpSpLocks/>
        </xdr:cNvGrpSpPr>
      </xdr:nvGrpSpPr>
      <xdr:grpSpPr>
        <a:xfrm>
          <a:off x="10077450" y="8448675"/>
          <a:ext cx="276225" cy="133350"/>
          <a:chOff x="1039" y="875"/>
          <a:chExt cx="25" cy="14"/>
        </a:xfrm>
        <a:solidFill>
          <a:srgbClr val="FFFFFF"/>
        </a:solidFill>
      </xdr:grpSpPr>
      <xdr:sp>
        <xdr:nvSpPr>
          <xdr:cNvPr id="90" name="Line 691"/>
          <xdr:cNvSpPr>
            <a:spLocks/>
          </xdr:cNvSpPr>
        </xdr:nvSpPr>
        <xdr:spPr>
          <a:xfrm>
            <a:off x="1048" y="88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text 1492"/>
          <xdr:cNvSpPr txBox="1">
            <a:spLocks noChangeArrowheads="1"/>
          </xdr:cNvSpPr>
        </xdr:nvSpPr>
        <xdr:spPr>
          <a:xfrm>
            <a:off x="1039" y="875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57"/>
          <xdr:cNvSpPr>
            <a:spLocks/>
          </xdr:cNvSpPr>
        </xdr:nvSpPr>
        <xdr:spPr>
          <a:xfrm>
            <a:off x="1060" y="877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733425</xdr:colOff>
      <xdr:row>31</xdr:row>
      <xdr:rowOff>76200</xdr:rowOff>
    </xdr:from>
    <xdr:to>
      <xdr:col>22</xdr:col>
      <xdr:colOff>247650</xdr:colOff>
      <xdr:row>32</xdr:row>
      <xdr:rowOff>152400</xdr:rowOff>
    </xdr:to>
    <xdr:grpSp>
      <xdr:nvGrpSpPr>
        <xdr:cNvPr id="93" name="Group 966"/>
        <xdr:cNvGrpSpPr>
          <a:grpSpLocks/>
        </xdr:cNvGrpSpPr>
      </xdr:nvGrpSpPr>
      <xdr:grpSpPr>
        <a:xfrm>
          <a:off x="10296525" y="8124825"/>
          <a:ext cx="7286625" cy="304800"/>
          <a:chOff x="89" y="287"/>
          <a:chExt cx="863" cy="32"/>
        </a:xfrm>
        <a:solidFill>
          <a:srgbClr val="FFFFFF"/>
        </a:solidFill>
      </xdr:grpSpPr>
      <xdr:sp>
        <xdr:nvSpPr>
          <xdr:cNvPr id="94" name="Rectangle 967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68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7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7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7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7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7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31</xdr:row>
      <xdr:rowOff>114300</xdr:rowOff>
    </xdr:from>
    <xdr:to>
      <xdr:col>17</xdr:col>
      <xdr:colOff>514350</xdr:colOff>
      <xdr:row>32</xdr:row>
      <xdr:rowOff>114300</xdr:rowOff>
    </xdr:to>
    <xdr:sp>
      <xdr:nvSpPr>
        <xdr:cNvPr id="103" name="text 7125"/>
        <xdr:cNvSpPr txBox="1">
          <a:spLocks noChangeArrowheads="1"/>
        </xdr:cNvSpPr>
      </xdr:nvSpPr>
      <xdr:spPr>
        <a:xfrm>
          <a:off x="1247775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115</a:t>
          </a:r>
        </a:p>
      </xdr:txBody>
    </xdr:sp>
    <xdr:clientData/>
  </xdr:twoCellAnchor>
  <xdr:twoCellAnchor>
    <xdr:from>
      <xdr:col>14</xdr:col>
      <xdr:colOff>514350</xdr:colOff>
      <xdr:row>36</xdr:row>
      <xdr:rowOff>171450</xdr:rowOff>
    </xdr:from>
    <xdr:to>
      <xdr:col>14</xdr:col>
      <xdr:colOff>781050</xdr:colOff>
      <xdr:row>37</xdr:row>
      <xdr:rowOff>76200</xdr:rowOff>
    </xdr:to>
    <xdr:grpSp>
      <xdr:nvGrpSpPr>
        <xdr:cNvPr id="104" name="Group 978"/>
        <xdr:cNvGrpSpPr>
          <a:grpSpLocks/>
        </xdr:cNvGrpSpPr>
      </xdr:nvGrpSpPr>
      <xdr:grpSpPr>
        <a:xfrm>
          <a:off x="10077450" y="9363075"/>
          <a:ext cx="276225" cy="133350"/>
          <a:chOff x="1039" y="875"/>
          <a:chExt cx="25" cy="14"/>
        </a:xfrm>
        <a:solidFill>
          <a:srgbClr val="FFFFFF"/>
        </a:solidFill>
      </xdr:grpSpPr>
      <xdr:sp>
        <xdr:nvSpPr>
          <xdr:cNvPr id="105" name="Line 979"/>
          <xdr:cNvSpPr>
            <a:spLocks/>
          </xdr:cNvSpPr>
        </xdr:nvSpPr>
        <xdr:spPr>
          <a:xfrm>
            <a:off x="1048" y="88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text 1492"/>
          <xdr:cNvSpPr txBox="1">
            <a:spLocks noChangeArrowheads="1"/>
          </xdr:cNvSpPr>
        </xdr:nvSpPr>
        <xdr:spPr>
          <a:xfrm>
            <a:off x="1039" y="875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81"/>
          <xdr:cNvSpPr>
            <a:spLocks/>
          </xdr:cNvSpPr>
        </xdr:nvSpPr>
        <xdr:spPr>
          <a:xfrm>
            <a:off x="1060" y="877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209550</xdr:colOff>
      <xdr:row>36</xdr:row>
      <xdr:rowOff>171450</xdr:rowOff>
    </xdr:from>
    <xdr:to>
      <xdr:col>22</xdr:col>
      <xdr:colOff>476250</xdr:colOff>
      <xdr:row>37</xdr:row>
      <xdr:rowOff>76200</xdr:rowOff>
    </xdr:to>
    <xdr:grpSp>
      <xdr:nvGrpSpPr>
        <xdr:cNvPr id="108" name="Group 982"/>
        <xdr:cNvGrpSpPr>
          <a:grpSpLocks/>
        </xdr:cNvGrpSpPr>
      </xdr:nvGrpSpPr>
      <xdr:grpSpPr>
        <a:xfrm>
          <a:off x="17545050" y="9363075"/>
          <a:ext cx="276225" cy="133350"/>
          <a:chOff x="1163" y="875"/>
          <a:chExt cx="25" cy="14"/>
        </a:xfrm>
        <a:solidFill>
          <a:srgbClr val="FFFFFF"/>
        </a:solidFill>
      </xdr:grpSpPr>
      <xdr:sp>
        <xdr:nvSpPr>
          <xdr:cNvPr id="109" name="Line 983"/>
          <xdr:cNvSpPr>
            <a:spLocks/>
          </xdr:cNvSpPr>
        </xdr:nvSpPr>
        <xdr:spPr>
          <a:xfrm>
            <a:off x="1167" y="88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84"/>
          <xdr:cNvSpPr>
            <a:spLocks/>
          </xdr:cNvSpPr>
        </xdr:nvSpPr>
        <xdr:spPr>
          <a:xfrm>
            <a:off x="1163" y="877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text 1492"/>
          <xdr:cNvSpPr txBox="1">
            <a:spLocks noChangeArrowheads="1"/>
          </xdr:cNvSpPr>
        </xdr:nvSpPr>
        <xdr:spPr>
          <a:xfrm>
            <a:off x="1179" y="875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37</xdr:row>
      <xdr:rowOff>47625</xdr:rowOff>
    </xdr:from>
    <xdr:to>
      <xdr:col>8</xdr:col>
      <xdr:colOff>638175</xdr:colOff>
      <xdr:row>37</xdr:row>
      <xdr:rowOff>171450</xdr:rowOff>
    </xdr:to>
    <xdr:grpSp>
      <xdr:nvGrpSpPr>
        <xdr:cNvPr id="112" name="Group 993"/>
        <xdr:cNvGrpSpPr>
          <a:grpSpLocks/>
        </xdr:cNvGrpSpPr>
      </xdr:nvGrpSpPr>
      <xdr:grpSpPr>
        <a:xfrm>
          <a:off x="5448300" y="9467850"/>
          <a:ext cx="295275" cy="123825"/>
          <a:chOff x="438" y="766"/>
          <a:chExt cx="27" cy="13"/>
        </a:xfrm>
        <a:solidFill>
          <a:srgbClr val="FFFFFF"/>
        </a:solidFill>
      </xdr:grpSpPr>
      <xdr:grpSp>
        <xdr:nvGrpSpPr>
          <xdr:cNvPr id="113" name="Group 994"/>
          <xdr:cNvGrpSpPr>
            <a:grpSpLocks/>
          </xdr:cNvGrpSpPr>
        </xdr:nvGrpSpPr>
        <xdr:grpSpPr>
          <a:xfrm>
            <a:off x="438" y="766"/>
            <a:ext cx="27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114" name="Rectangle 995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Line 996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Line 997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Oval 998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8" name="Line 999"/>
          <xdr:cNvSpPr>
            <a:spLocks/>
          </xdr:cNvSpPr>
        </xdr:nvSpPr>
        <xdr:spPr>
          <a:xfrm>
            <a:off x="440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119" name="Group 1000"/>
        <xdr:cNvGrpSpPr>
          <a:grpSpLocks noChangeAspect="1"/>
        </xdr:cNvGrpSpPr>
      </xdr:nvGrpSpPr>
      <xdr:grpSpPr>
        <a:xfrm>
          <a:off x="221361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10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0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35</xdr:row>
      <xdr:rowOff>57150</xdr:rowOff>
    </xdr:from>
    <xdr:to>
      <xdr:col>28</xdr:col>
      <xdr:colOff>628650</xdr:colOff>
      <xdr:row>35</xdr:row>
      <xdr:rowOff>180975</xdr:rowOff>
    </xdr:to>
    <xdr:grpSp>
      <xdr:nvGrpSpPr>
        <xdr:cNvPr id="122" name="Group 1003"/>
        <xdr:cNvGrpSpPr>
          <a:grpSpLocks/>
        </xdr:cNvGrpSpPr>
      </xdr:nvGrpSpPr>
      <xdr:grpSpPr>
        <a:xfrm>
          <a:off x="22117050" y="9020175"/>
          <a:ext cx="304800" cy="123825"/>
          <a:chOff x="505" y="766"/>
          <a:chExt cx="28" cy="13"/>
        </a:xfrm>
        <a:solidFill>
          <a:srgbClr val="FFFFFF"/>
        </a:solidFill>
      </xdr:grpSpPr>
      <xdr:grpSp>
        <xdr:nvGrpSpPr>
          <xdr:cNvPr id="123" name="Group 1004"/>
          <xdr:cNvGrpSpPr>
            <a:grpSpLocks/>
          </xdr:cNvGrpSpPr>
        </xdr:nvGrpSpPr>
        <xdr:grpSpPr>
          <a:xfrm>
            <a:off x="505" y="766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124" name="Rectangle 1005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Line 1006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Line 1007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Oval 1008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8" name="Line 1009"/>
          <xdr:cNvSpPr>
            <a:spLocks/>
          </xdr:cNvSpPr>
        </xdr:nvSpPr>
        <xdr:spPr>
          <a:xfrm>
            <a:off x="51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2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8"/>
      <c r="C2" s="29"/>
      <c r="D2" s="29"/>
      <c r="E2" s="158" t="s">
        <v>34</v>
      </c>
      <c r="F2" s="29"/>
      <c r="G2" s="29"/>
      <c r="H2" s="30"/>
      <c r="I2" s="5"/>
      <c r="J2" s="5"/>
      <c r="L2" s="3"/>
      <c r="M2" s="3"/>
      <c r="N2" s="5"/>
      <c r="P2" s="31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158" t="s">
        <v>44</v>
      </c>
      <c r="AH2" s="29"/>
      <c r="AI2" s="29"/>
      <c r="AJ2" s="30"/>
      <c r="AK2" s="5"/>
      <c r="AL2" s="5"/>
    </row>
    <row r="3" spans="2:36" s="33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N3" s="32"/>
      <c r="O3" s="230" t="s">
        <v>35</v>
      </c>
      <c r="Q3"/>
      <c r="S3" s="231" t="s">
        <v>36</v>
      </c>
      <c r="T3" s="34"/>
      <c r="U3"/>
      <c r="W3" s="204" t="s">
        <v>37</v>
      </c>
      <c r="X3" s="32"/>
      <c r="Y3" s="32"/>
      <c r="Z3" s="32"/>
      <c r="AA3" s="32"/>
      <c r="AB3" s="32"/>
      <c r="AC3" s="32"/>
      <c r="AD3"/>
      <c r="AE3"/>
      <c r="AF3"/>
      <c r="AG3"/>
      <c r="AH3"/>
      <c r="AI3"/>
      <c r="AJ3"/>
    </row>
    <row r="4" spans="2:36" s="6" customFormat="1" ht="25.5" customHeight="1" thickTop="1">
      <c r="B4" s="35"/>
      <c r="C4" s="36"/>
      <c r="D4" s="36"/>
      <c r="E4" s="36"/>
      <c r="F4" s="36"/>
      <c r="G4" s="36"/>
      <c r="H4" s="37"/>
      <c r="I4" s="232"/>
      <c r="J4" s="233" t="s">
        <v>0</v>
      </c>
      <c r="K4" s="234"/>
      <c r="L4" s="234"/>
      <c r="M4" s="234"/>
      <c r="N4" s="234"/>
      <c r="O4" s="235"/>
      <c r="P4" s="236"/>
      <c r="Q4" s="39"/>
      <c r="R4" s="39"/>
      <c r="S4" s="39"/>
      <c r="T4" s="39"/>
      <c r="U4" s="39"/>
      <c r="V4" s="40"/>
      <c r="W4" s="233" t="s">
        <v>0</v>
      </c>
      <c r="X4" s="234"/>
      <c r="Y4" s="234"/>
      <c r="Z4" s="234"/>
      <c r="AA4" s="234"/>
      <c r="AB4" s="235"/>
      <c r="AC4" s="32"/>
      <c r="AD4" s="35"/>
      <c r="AE4" s="36"/>
      <c r="AF4" s="36"/>
      <c r="AG4" s="36"/>
      <c r="AH4" s="36"/>
      <c r="AI4" s="36"/>
      <c r="AJ4" s="37"/>
    </row>
    <row r="5" spans="2:36" s="2" customFormat="1" ht="25.5" customHeight="1" thickBot="1">
      <c r="B5" s="41"/>
      <c r="C5" s="10"/>
      <c r="D5" s="10"/>
      <c r="E5" s="42" t="s">
        <v>17</v>
      </c>
      <c r="F5" s="10"/>
      <c r="G5" s="10"/>
      <c r="H5" s="43"/>
      <c r="I5" s="237"/>
      <c r="J5" s="238" t="s">
        <v>18</v>
      </c>
      <c r="K5" s="239"/>
      <c r="L5" s="240"/>
      <c r="M5" s="240"/>
      <c r="N5" s="241"/>
      <c r="O5" s="242"/>
      <c r="P5" s="4"/>
      <c r="Q5" s="52"/>
      <c r="R5" s="46"/>
      <c r="S5" s="47" t="s">
        <v>1</v>
      </c>
      <c r="T5" s="45"/>
      <c r="U5" s="52"/>
      <c r="V5" s="48"/>
      <c r="W5" s="238" t="s">
        <v>18</v>
      </c>
      <c r="X5" s="239"/>
      <c r="Y5" s="240"/>
      <c r="Z5" s="241"/>
      <c r="AA5" s="241"/>
      <c r="AB5" s="242"/>
      <c r="AC5" s="32"/>
      <c r="AD5" s="41"/>
      <c r="AE5" s="10"/>
      <c r="AF5" s="10"/>
      <c r="AG5" s="42" t="s">
        <v>17</v>
      </c>
      <c r="AH5" s="10"/>
      <c r="AI5" s="10"/>
      <c r="AJ5" s="43"/>
    </row>
    <row r="6" spans="2:36" s="2" customFormat="1" ht="25.5" customHeight="1" thickTop="1">
      <c r="B6" s="49"/>
      <c r="C6" s="159"/>
      <c r="D6" s="159"/>
      <c r="E6" s="15"/>
      <c r="F6" s="159"/>
      <c r="G6" s="159"/>
      <c r="H6" s="50"/>
      <c r="I6" s="4"/>
      <c r="J6" s="243"/>
      <c r="K6" s="244"/>
      <c r="L6" s="244"/>
      <c r="M6" s="244"/>
      <c r="N6" s="244"/>
      <c r="O6" s="245"/>
      <c r="P6" s="4"/>
      <c r="Q6" s="52"/>
      <c r="R6" s="52"/>
      <c r="S6" s="52"/>
      <c r="T6" s="52"/>
      <c r="U6" s="52"/>
      <c r="V6" s="48"/>
      <c r="W6" s="243"/>
      <c r="X6" s="244"/>
      <c r="Y6" s="244"/>
      <c r="Z6" s="244"/>
      <c r="AA6" s="244"/>
      <c r="AB6" s="245"/>
      <c r="AC6" s="32"/>
      <c r="AD6" s="49"/>
      <c r="AE6" s="159"/>
      <c r="AF6" s="159"/>
      <c r="AG6" s="15"/>
      <c r="AH6" s="159"/>
      <c r="AI6" s="159"/>
      <c r="AJ6" s="50"/>
    </row>
    <row r="7" spans="2:36" s="2" customFormat="1" ht="22.5" customHeight="1">
      <c r="B7" s="49"/>
      <c r="C7" s="7"/>
      <c r="D7" s="7"/>
      <c r="E7" s="8" t="s">
        <v>32</v>
      </c>
      <c r="F7" s="7"/>
      <c r="G7" s="7"/>
      <c r="H7" s="43"/>
      <c r="I7" s="4"/>
      <c r="J7" s="55"/>
      <c r="K7" s="5"/>
      <c r="L7" s="4"/>
      <c r="M7" s="5"/>
      <c r="N7" s="5"/>
      <c r="O7" s="58"/>
      <c r="P7" s="4"/>
      <c r="Q7" s="54"/>
      <c r="R7" s="4"/>
      <c r="S7" s="125" t="s">
        <v>21</v>
      </c>
      <c r="T7" s="54"/>
      <c r="U7" s="4"/>
      <c r="V7" s="48"/>
      <c r="W7" s="55"/>
      <c r="X7" s="5"/>
      <c r="Y7" s="4"/>
      <c r="Z7" s="5"/>
      <c r="AA7" s="5"/>
      <c r="AB7" s="58"/>
      <c r="AC7" s="32"/>
      <c r="AD7" s="49"/>
      <c r="AE7" s="7"/>
      <c r="AF7" s="7"/>
      <c r="AG7" s="8" t="s">
        <v>32</v>
      </c>
      <c r="AH7" s="7"/>
      <c r="AI7" s="7"/>
      <c r="AJ7" s="43"/>
    </row>
    <row r="8" spans="2:36" s="2" customFormat="1" ht="22.5" customHeight="1">
      <c r="B8" s="49"/>
      <c r="C8" s="7"/>
      <c r="D8" s="7"/>
      <c r="E8" s="56" t="s">
        <v>53</v>
      </c>
      <c r="F8" s="7"/>
      <c r="G8" s="7"/>
      <c r="H8" s="43"/>
      <c r="I8" s="4"/>
      <c r="J8" s="55"/>
      <c r="K8" s="5"/>
      <c r="L8" s="382" t="s">
        <v>27</v>
      </c>
      <c r="M8" s="382"/>
      <c r="N8" s="5"/>
      <c r="O8" s="58"/>
      <c r="P8" s="4"/>
      <c r="Q8" s="54"/>
      <c r="R8" s="54"/>
      <c r="S8" s="25" t="s">
        <v>60</v>
      </c>
      <c r="T8" s="54"/>
      <c r="U8" s="54"/>
      <c r="V8" s="48"/>
      <c r="W8" s="55"/>
      <c r="X8" s="248"/>
      <c r="Y8" s="382" t="s">
        <v>27</v>
      </c>
      <c r="Z8" s="382"/>
      <c r="AA8" s="5"/>
      <c r="AB8" s="58"/>
      <c r="AC8" s="32"/>
      <c r="AD8" s="49"/>
      <c r="AE8" s="7"/>
      <c r="AF8" s="7"/>
      <c r="AG8" s="56" t="s">
        <v>53</v>
      </c>
      <c r="AH8" s="7"/>
      <c r="AI8" s="7"/>
      <c r="AJ8" s="43"/>
    </row>
    <row r="9" spans="2:36" s="2" customFormat="1" ht="22.5" customHeight="1">
      <c r="B9" s="49"/>
      <c r="C9" s="9"/>
      <c r="D9" s="9"/>
      <c r="E9" s="5"/>
      <c r="F9" s="9"/>
      <c r="G9" s="9"/>
      <c r="H9" s="57"/>
      <c r="I9" s="246"/>
      <c r="J9" s="55"/>
      <c r="K9" s="5"/>
      <c r="L9" s="246">
        <v>38.79</v>
      </c>
      <c r="M9" s="247"/>
      <c r="N9" s="5"/>
      <c r="O9" s="58"/>
      <c r="P9" s="4"/>
      <c r="Q9" s="5"/>
      <c r="R9" s="5"/>
      <c r="S9" s="126" t="s">
        <v>61</v>
      </c>
      <c r="T9" s="5"/>
      <c r="U9" s="5"/>
      <c r="V9" s="48"/>
      <c r="W9" s="249"/>
      <c r="X9" s="250"/>
      <c r="Y9" s="246">
        <v>39.169</v>
      </c>
      <c r="Z9" s="247"/>
      <c r="AA9" s="251"/>
      <c r="AB9" s="58"/>
      <c r="AC9" s="32"/>
      <c r="AD9" s="49"/>
      <c r="AE9" s="9"/>
      <c r="AF9" s="9"/>
      <c r="AG9" s="5"/>
      <c r="AH9" s="9"/>
      <c r="AI9" s="9"/>
      <c r="AJ9" s="57"/>
    </row>
    <row r="10" spans="2:36" s="2" customFormat="1" ht="22.5" customHeight="1">
      <c r="B10" s="49"/>
      <c r="C10" s="9"/>
      <c r="D10" s="9"/>
      <c r="E10" s="15" t="s">
        <v>29</v>
      </c>
      <c r="F10" s="9"/>
      <c r="G10" s="9"/>
      <c r="H10" s="57"/>
      <c r="I10" s="246"/>
      <c r="J10" s="55"/>
      <c r="K10" s="5"/>
      <c r="L10" s="246"/>
      <c r="M10" s="247"/>
      <c r="N10" s="5"/>
      <c r="O10" s="58"/>
      <c r="P10" s="4"/>
      <c r="Q10" s="5"/>
      <c r="R10" s="5"/>
      <c r="S10" s="15" t="s">
        <v>19</v>
      </c>
      <c r="T10" s="5"/>
      <c r="U10" s="5"/>
      <c r="V10" s="48"/>
      <c r="W10" s="252"/>
      <c r="X10" s="190"/>
      <c r="Y10" s="246"/>
      <c r="Z10" s="247"/>
      <c r="AA10" s="159"/>
      <c r="AB10" s="48"/>
      <c r="AC10" s="32"/>
      <c r="AD10" s="49"/>
      <c r="AE10" s="9"/>
      <c r="AF10" s="9"/>
      <c r="AG10" s="15" t="s">
        <v>29</v>
      </c>
      <c r="AH10" s="9"/>
      <c r="AI10" s="9"/>
      <c r="AJ10" s="57"/>
    </row>
    <row r="11" spans="2:36" s="2" customFormat="1" ht="22.5" customHeight="1" thickBot="1">
      <c r="B11" s="160"/>
      <c r="C11" s="161"/>
      <c r="D11" s="161"/>
      <c r="E11" s="161"/>
      <c r="F11" s="161"/>
      <c r="G11" s="161"/>
      <c r="H11" s="162"/>
      <c r="I11" s="4"/>
      <c r="J11" s="273"/>
      <c r="K11" s="274"/>
      <c r="L11" s="275"/>
      <c r="M11" s="274"/>
      <c r="N11" s="275"/>
      <c r="O11" s="61"/>
      <c r="P11" s="63"/>
      <c r="Q11" s="63"/>
      <c r="R11" s="276"/>
      <c r="S11" s="277"/>
      <c r="T11" s="276"/>
      <c r="U11" s="63"/>
      <c r="V11" s="64"/>
      <c r="W11" s="273"/>
      <c r="X11" s="274"/>
      <c r="Y11" s="275"/>
      <c r="Z11" s="274"/>
      <c r="AA11" s="275"/>
      <c r="AB11" s="61"/>
      <c r="AC11" s="32"/>
      <c r="AD11" s="160"/>
      <c r="AE11" s="161"/>
      <c r="AF11" s="161"/>
      <c r="AG11" s="161"/>
      <c r="AH11" s="161"/>
      <c r="AI11" s="161"/>
      <c r="AJ11" s="162"/>
    </row>
    <row r="12" spans="2:36" s="5" customFormat="1" ht="22.5" customHeight="1" thickTop="1">
      <c r="B12" s="253"/>
      <c r="C12" s="254"/>
      <c r="D12" s="254"/>
      <c r="E12" s="255"/>
      <c r="F12" s="254"/>
      <c r="G12" s="254"/>
      <c r="H12" s="256"/>
      <c r="I12" s="246"/>
      <c r="L12" s="246"/>
      <c r="M12" s="247"/>
      <c r="P12" s="257"/>
      <c r="Q12" s="258"/>
      <c r="R12" s="259"/>
      <c r="S12" s="259"/>
      <c r="T12" s="259"/>
      <c r="U12" s="258"/>
      <c r="V12" s="257"/>
      <c r="W12" s="159"/>
      <c r="X12" s="190"/>
      <c r="Y12" s="260"/>
      <c r="Z12" s="260"/>
      <c r="AA12" s="159"/>
      <c r="AB12" s="4"/>
      <c r="AC12" s="32"/>
      <c r="AD12" s="261"/>
      <c r="AE12" s="261"/>
      <c r="AF12" s="261"/>
      <c r="AG12" s="261"/>
      <c r="AH12" s="261"/>
      <c r="AI12" s="261"/>
      <c r="AJ12" s="261"/>
    </row>
    <row r="13" spans="2:36" s="2" customFormat="1" ht="22.5" customHeight="1" thickBot="1">
      <c r="B13" s="192"/>
      <c r="C13" s="190"/>
      <c r="D13" s="190"/>
      <c r="E13" s="262"/>
      <c r="F13" s="192"/>
      <c r="G13" s="192"/>
      <c r="H13" s="192"/>
      <c r="I13" s="4"/>
      <c r="J13" s="5"/>
      <c r="K13" s="5"/>
      <c r="L13" s="246"/>
      <c r="M13" s="247"/>
      <c r="N13" s="5"/>
      <c r="O13" s="5"/>
      <c r="P13" s="4"/>
      <c r="Q13" s="258"/>
      <c r="R13" s="263"/>
      <c r="S13" s="264"/>
      <c r="T13" s="263"/>
      <c r="U13" s="258"/>
      <c r="V13" s="4"/>
      <c r="W13" s="159"/>
      <c r="X13" s="190"/>
      <c r="Y13" s="265"/>
      <c r="Z13" s="265"/>
      <c r="AA13" s="159"/>
      <c r="AB13" s="4"/>
      <c r="AC13" s="32"/>
      <c r="AD13" s="266"/>
      <c r="AE13" s="266"/>
      <c r="AF13" s="266"/>
      <c r="AG13" s="267"/>
      <c r="AH13" s="266"/>
      <c r="AI13" s="266"/>
      <c r="AJ13" s="266"/>
    </row>
    <row r="14" spans="2:37" s="272" customFormat="1" ht="22.5" customHeight="1">
      <c r="B14" s="192"/>
      <c r="C14" s="190"/>
      <c r="D14" s="190"/>
      <c r="E14" s="191"/>
      <c r="F14" s="192"/>
      <c r="G14" s="192"/>
      <c r="H14" s="192"/>
      <c r="I14" s="246"/>
      <c r="J14" s="159"/>
      <c r="K14" s="268"/>
      <c r="L14" s="269"/>
      <c r="M14" s="270"/>
      <c r="N14" s="159"/>
      <c r="O14" s="4"/>
      <c r="P14" s="4"/>
      <c r="Q14" s="67"/>
      <c r="R14" s="68"/>
      <c r="S14" s="69"/>
      <c r="T14" s="70"/>
      <c r="U14" s="71"/>
      <c r="V14" s="4"/>
      <c r="W14" s="159"/>
      <c r="X14" s="268"/>
      <c r="Y14" s="271"/>
      <c r="Z14" s="271"/>
      <c r="AA14" s="159"/>
      <c r="AB14" s="4"/>
      <c r="AC14" s="32"/>
      <c r="AD14" s="266"/>
      <c r="AE14" s="266"/>
      <c r="AF14" s="266"/>
      <c r="AG14" s="267"/>
      <c r="AH14" s="266"/>
      <c r="AI14" s="266"/>
      <c r="AJ14" s="266"/>
      <c r="AK14" s="258"/>
    </row>
    <row r="15" spans="2:37" s="272" customFormat="1" ht="22.5" customHeight="1">
      <c r="B15" s="192"/>
      <c r="C15" s="190"/>
      <c r="D15" s="190"/>
      <c r="E15" s="191"/>
      <c r="F15" s="192"/>
      <c r="G15" s="192"/>
      <c r="H15" s="192"/>
      <c r="I15" s="4"/>
      <c r="J15" s="251"/>
      <c r="K15" s="372"/>
      <c r="L15" s="251"/>
      <c r="M15" s="372"/>
      <c r="N15" s="251"/>
      <c r="O15" s="5"/>
      <c r="P15" s="373"/>
      <c r="Q15" s="73"/>
      <c r="R15" s="74"/>
      <c r="S15" s="11" t="s">
        <v>2</v>
      </c>
      <c r="T15" s="65"/>
      <c r="U15" s="75"/>
      <c r="V15" s="373"/>
      <c r="W15" s="251"/>
      <c r="X15" s="372"/>
      <c r="Y15" s="251"/>
      <c r="Z15" s="372"/>
      <c r="AA15" s="251"/>
      <c r="AB15" s="5"/>
      <c r="AC15" s="32"/>
      <c r="AD15" s="159"/>
      <c r="AE15" s="159"/>
      <c r="AF15" s="159"/>
      <c r="AG15" s="267"/>
      <c r="AH15" s="159"/>
      <c r="AI15" s="159"/>
      <c r="AJ15" s="159"/>
      <c r="AK15" s="258"/>
    </row>
    <row r="16" spans="9:37" s="272" customFormat="1" ht="18" customHeight="1">
      <c r="I16" s="5"/>
      <c r="J16" s="258"/>
      <c r="K16" s="258"/>
      <c r="L16" s="258"/>
      <c r="M16" s="258"/>
      <c r="N16" s="258"/>
      <c r="O16" s="258"/>
      <c r="P16"/>
      <c r="Q16" s="73"/>
      <c r="R16" s="74"/>
      <c r="S16" s="74"/>
      <c r="T16" s="65"/>
      <c r="U16" s="75"/>
      <c r="V16"/>
      <c r="W16" s="32"/>
      <c r="X16" s="32"/>
      <c r="Y16" s="32"/>
      <c r="Z16" s="32"/>
      <c r="AA16" s="32"/>
      <c r="AB16" s="32"/>
      <c r="AC16" s="32"/>
      <c r="AJ16" s="258"/>
      <c r="AK16" s="258"/>
    </row>
    <row r="17" spans="2:37" s="272" customFormat="1" ht="18" customHeight="1">
      <c r="B17" s="258"/>
      <c r="F17" s="258"/>
      <c r="G17" s="258"/>
      <c r="H17" s="258"/>
      <c r="I17" s="5"/>
      <c r="J17" s="258"/>
      <c r="K17" s="258"/>
      <c r="L17" s="258"/>
      <c r="M17" s="258"/>
      <c r="N17" s="258"/>
      <c r="O17" s="278"/>
      <c r="P17" s="279"/>
      <c r="Q17" s="73"/>
      <c r="R17" s="65"/>
      <c r="S17" s="166" t="s">
        <v>30</v>
      </c>
      <c r="T17" s="65"/>
      <c r="U17" s="75"/>
      <c r="V17" s="280"/>
      <c r="W17" s="279"/>
      <c r="Y17" s="281"/>
      <c r="Z17" s="281"/>
      <c r="AB17" s="258"/>
      <c r="AC17" s="258"/>
      <c r="AD17" s="258"/>
      <c r="AJ17" s="258"/>
      <c r="AK17" s="258"/>
    </row>
    <row r="18" spans="9:37" s="272" customFormat="1" ht="18" customHeight="1" thickBot="1">
      <c r="I18" s="5"/>
      <c r="J18" s="281"/>
      <c r="L18" s="281"/>
      <c r="M18" s="281"/>
      <c r="N18" s="258"/>
      <c r="O18" s="279"/>
      <c r="P18" s="258"/>
      <c r="Q18" s="76"/>
      <c r="R18" s="77"/>
      <c r="S18" s="78"/>
      <c r="T18" s="78"/>
      <c r="U18" s="79"/>
      <c r="V18" s="281"/>
      <c r="Y18" s="281"/>
      <c r="Z18" s="281"/>
      <c r="AB18" s="258"/>
      <c r="AC18" s="258"/>
      <c r="AD18" s="258"/>
      <c r="AJ18" s="258"/>
      <c r="AK18" s="258"/>
    </row>
    <row r="19" spans="9:37" s="272" customFormat="1" ht="18" customHeight="1">
      <c r="I19" s="5"/>
      <c r="J19" s="281"/>
      <c r="L19" s="246"/>
      <c r="M19" s="247"/>
      <c r="N19" s="258"/>
      <c r="O19" s="279"/>
      <c r="P19" s="258"/>
      <c r="R19" s="281"/>
      <c r="S19" s="14"/>
      <c r="V19" s="281"/>
      <c r="Y19" s="246"/>
      <c r="Z19" s="247"/>
      <c r="AB19" s="258"/>
      <c r="AC19" s="258"/>
      <c r="AD19" s="258"/>
      <c r="AJ19" s="258"/>
      <c r="AK19" s="258"/>
    </row>
    <row r="20" spans="9:37" s="272" customFormat="1" ht="18" customHeight="1">
      <c r="I20" s="258"/>
      <c r="J20" s="281"/>
      <c r="K20" s="281"/>
      <c r="L20" s="281"/>
      <c r="M20" s="281"/>
      <c r="N20" s="281"/>
      <c r="O20" s="281"/>
      <c r="S20" s="81" t="s">
        <v>3</v>
      </c>
      <c r="Z20" s="281"/>
      <c r="AA20" s="281"/>
      <c r="AB20" s="258"/>
      <c r="AD20" s="258"/>
      <c r="AJ20" s="258"/>
      <c r="AK20" s="258"/>
    </row>
    <row r="21" spans="9:37" s="272" customFormat="1" ht="18" customHeight="1">
      <c r="I21" s="258"/>
      <c r="J21" s="281"/>
      <c r="K21" s="281"/>
      <c r="L21" s="281"/>
      <c r="M21" s="281"/>
      <c r="N21" s="281"/>
      <c r="O21" s="281"/>
      <c r="Q21" s="192"/>
      <c r="R21" s="190"/>
      <c r="S21" s="14" t="s">
        <v>4</v>
      </c>
      <c r="T21" s="190"/>
      <c r="U21" s="190"/>
      <c r="Z21" s="281"/>
      <c r="AA21" s="281"/>
      <c r="AB21" s="258"/>
      <c r="AD21" s="258"/>
      <c r="AE21" s="12"/>
      <c r="AJ21" s="258"/>
      <c r="AK21" s="258"/>
    </row>
    <row r="22" spans="9:37" s="272" customFormat="1" ht="18" customHeight="1">
      <c r="I22" s="258"/>
      <c r="J22" s="258"/>
      <c r="K22" s="281"/>
      <c r="L22" s="281"/>
      <c r="M22" s="281"/>
      <c r="N22" s="258"/>
      <c r="O22" s="258"/>
      <c r="Q22" s="190"/>
      <c r="R22" s="190"/>
      <c r="T22" s="190"/>
      <c r="U22" s="190"/>
      <c r="AA22" s="281"/>
      <c r="AB22" s="258"/>
      <c r="AC22" s="258"/>
      <c r="AD22" s="258"/>
      <c r="AE22" s="12"/>
      <c r="AF22" s="12"/>
      <c r="AJ22" s="258"/>
      <c r="AK22" s="258"/>
    </row>
    <row r="23" spans="17:32" s="272" customFormat="1" ht="18" customHeight="1">
      <c r="Q23" s="190"/>
      <c r="T23" s="190"/>
      <c r="U23" s="190"/>
      <c r="W23" s="197"/>
      <c r="AB23"/>
      <c r="AC23" s="12"/>
      <c r="AE23" s="12"/>
      <c r="AF23" s="12"/>
    </row>
    <row r="24" spans="6:33" s="272" customFormat="1" ht="18" customHeight="1">
      <c r="F24"/>
      <c r="G24"/>
      <c r="AA24" s="12"/>
      <c r="AE24" s="13"/>
      <c r="AF24" s="13"/>
      <c r="AG24" s="258"/>
    </row>
    <row r="25" spans="4:32" s="272" customFormat="1" ht="18" customHeight="1">
      <c r="D25" s="12"/>
      <c r="F25"/>
      <c r="G25"/>
      <c r="AE25" s="13"/>
      <c r="AF25" s="13"/>
    </row>
    <row r="26" spans="7:32" s="272" customFormat="1" ht="18" customHeight="1">
      <c r="G26"/>
      <c r="H26" s="123"/>
      <c r="AE26" s="12"/>
      <c r="AF26" s="12"/>
    </row>
    <row r="27" spans="7:32" s="272" customFormat="1" ht="18" customHeight="1">
      <c r="G27"/>
      <c r="H27" s="12"/>
      <c r="AE27" s="12"/>
      <c r="AF27" s="13"/>
    </row>
    <row r="28" spans="2:34" s="272" customFormat="1" ht="18" customHeight="1">
      <c r="B28" s="258"/>
      <c r="D28" s="12"/>
      <c r="F28"/>
      <c r="M28" s="282"/>
      <c r="N28" s="283"/>
      <c r="W28" s="282"/>
      <c r="AE28" s="12"/>
      <c r="AF28" s="12"/>
      <c r="AH28" s="284"/>
    </row>
    <row r="29" spans="2:34" s="272" customFormat="1" ht="18" customHeight="1">
      <c r="B29" s="258"/>
      <c r="D29" s="12"/>
      <c r="F29"/>
      <c r="G29" s="12"/>
      <c r="J29" s="285"/>
      <c r="M29" s="282"/>
      <c r="N29" s="12"/>
      <c r="AA29" s="283"/>
      <c r="AC29"/>
      <c r="AE29" s="286"/>
      <c r="AF29" s="13"/>
      <c r="AH29" s="9"/>
    </row>
    <row r="30" spans="2:37" s="272" customFormat="1" ht="18" customHeight="1">
      <c r="B30" s="258"/>
      <c r="C30" s="12"/>
      <c r="D30" s="12"/>
      <c r="E30"/>
      <c r="F30"/>
      <c r="G30" s="123"/>
      <c r="I30" s="287"/>
      <c r="J30" s="288"/>
      <c r="K30" s="288"/>
      <c r="L30" s="12"/>
      <c r="N30" s="285"/>
      <c r="O30" s="282"/>
      <c r="P30" s="289"/>
      <c r="Q30" s="123"/>
      <c r="T30" s="282" t="s">
        <v>54</v>
      </c>
      <c r="V30" s="290"/>
      <c r="X30" s="122"/>
      <c r="AB30" s="288"/>
      <c r="AC30" s="12"/>
      <c r="AE30" s="12"/>
      <c r="AF30" s="13"/>
      <c r="AH30" s="291"/>
      <c r="AI30" s="12"/>
      <c r="AK30" s="258"/>
    </row>
    <row r="31" spans="2:37" s="272" customFormat="1" ht="18" customHeight="1">
      <c r="B31" s="258"/>
      <c r="D31" s="291"/>
      <c r="E31"/>
      <c r="F31"/>
      <c r="G31" s="12"/>
      <c r="I31" s="201"/>
      <c r="J31" s="12"/>
      <c r="L31" s="292"/>
      <c r="M31" s="376">
        <v>38.912</v>
      </c>
      <c r="W31" s="290"/>
      <c r="X31" s="12"/>
      <c r="Y31" s="12"/>
      <c r="Z31" s="290"/>
      <c r="AC31" s="12"/>
      <c r="AE31" s="286"/>
      <c r="AF31" s="293"/>
      <c r="AH31" s="123"/>
      <c r="AK31" s="258"/>
    </row>
    <row r="32" spans="2:37" s="272" customFormat="1" ht="18" customHeight="1">
      <c r="B32"/>
      <c r="C32" s="12"/>
      <c r="D32" s="291"/>
      <c r="E32"/>
      <c r="F32"/>
      <c r="I32" s="123"/>
      <c r="N32" s="12"/>
      <c r="R32" s="12"/>
      <c r="S32" s="12"/>
      <c r="V32" s="281"/>
      <c r="W32" s="12"/>
      <c r="X32" s="124"/>
      <c r="Y32" s="12"/>
      <c r="Z32" s="258"/>
      <c r="AB32" s="123"/>
      <c r="AD32" s="186"/>
      <c r="AE32" s="294"/>
      <c r="AF32" s="12"/>
      <c r="AH32" s="12"/>
      <c r="AI32" s="295" t="s">
        <v>55</v>
      </c>
      <c r="AJ32" s="12"/>
      <c r="AK32" s="258"/>
    </row>
    <row r="33" spans="4:37" s="272" customFormat="1" ht="18" customHeight="1">
      <c r="D33" s="72"/>
      <c r="E33"/>
      <c r="F33"/>
      <c r="I33" s="12"/>
      <c r="K33" s="123"/>
      <c r="N33" s="123"/>
      <c r="P33" s="281"/>
      <c r="Q33" s="12"/>
      <c r="S33" s="12"/>
      <c r="V33" s="281"/>
      <c r="X33" s="123"/>
      <c r="Y33" s="123"/>
      <c r="AA33" s="123"/>
      <c r="AB33" s="12"/>
      <c r="AD33" s="123"/>
      <c r="AE33" s="296" t="s">
        <v>5</v>
      </c>
      <c r="AF33" s="12"/>
      <c r="AH33" s="297"/>
      <c r="AJ33" s="298"/>
      <c r="AK33" s="258"/>
    </row>
    <row r="34" spans="3:37" s="272" customFormat="1" ht="18" customHeight="1">
      <c r="C34"/>
      <c r="D34" s="12"/>
      <c r="E34"/>
      <c r="F34" s="299"/>
      <c r="G34" s="123"/>
      <c r="H34" s="12"/>
      <c r="K34" s="12"/>
      <c r="N34" s="12"/>
      <c r="V34" s="281"/>
      <c r="W34" s="12"/>
      <c r="X34" s="123">
        <v>2</v>
      </c>
      <c r="Y34" s="12"/>
      <c r="Z34" s="12"/>
      <c r="AA34" s="12"/>
      <c r="AB34" s="12"/>
      <c r="AD34" s="12"/>
      <c r="AE34" s="286"/>
      <c r="AF34" s="300"/>
      <c r="AH34" s="284"/>
      <c r="AJ34" s="301"/>
      <c r="AK34" s="258"/>
    </row>
    <row r="35" spans="2:37" s="272" customFormat="1" ht="18" customHeight="1">
      <c r="B35" s="258"/>
      <c r="D35" s="72"/>
      <c r="E35" s="123"/>
      <c r="F35"/>
      <c r="G35" s="12"/>
      <c r="I35" s="12"/>
      <c r="K35" s="285"/>
      <c r="L35" s="123"/>
      <c r="M35" s="123"/>
      <c r="N35" s="123"/>
      <c r="Q35" s="281"/>
      <c r="R35" s="12"/>
      <c r="S35" s="13"/>
      <c r="W35" s="123"/>
      <c r="X35" s="12"/>
      <c r="Y35" s="123"/>
      <c r="Z35" s="123"/>
      <c r="AA35" s="12"/>
      <c r="AB35" s="123"/>
      <c r="AC35" s="123"/>
      <c r="AD35" s="123"/>
      <c r="AE35" s="13"/>
      <c r="AF35" s="12"/>
      <c r="AI35" s="302"/>
      <c r="AJ35"/>
      <c r="AK35" s="258"/>
    </row>
    <row r="36" spans="2:37" s="272" customFormat="1" ht="18" customHeight="1">
      <c r="B36" s="278"/>
      <c r="D36" s="72"/>
      <c r="E36" s="285"/>
      <c r="F36" s="123"/>
      <c r="H36" s="184"/>
      <c r="I36" s="123"/>
      <c r="L36"/>
      <c r="M36" s="12"/>
      <c r="Q36" s="13"/>
      <c r="V36" s="281"/>
      <c r="Y36" s="122"/>
      <c r="Z36" s="122"/>
      <c r="AA36" s="123"/>
      <c r="AC36" s="292"/>
      <c r="AD36" s="281"/>
      <c r="AE36" s="12"/>
      <c r="AF36" s="12"/>
      <c r="AI36" s="12"/>
      <c r="AK36" s="12"/>
    </row>
    <row r="37" spans="2:37" s="272" customFormat="1" ht="18" customHeight="1">
      <c r="B37" s="303"/>
      <c r="C37" s="296" t="s">
        <v>5</v>
      </c>
      <c r="D37" s="72"/>
      <c r="E37"/>
      <c r="F37" s="12"/>
      <c r="K37" s="12"/>
      <c r="P37" s="304"/>
      <c r="Q37" s="12"/>
      <c r="T37" s="122"/>
      <c r="U37" s="12"/>
      <c r="W37" s="12"/>
      <c r="X37" s="12"/>
      <c r="Y37" s="12"/>
      <c r="Z37" s="12"/>
      <c r="AE37" s="12"/>
      <c r="AF37" s="12"/>
      <c r="AI37" s="305"/>
      <c r="AK37" s="258"/>
    </row>
    <row r="38" spans="3:37" s="272" customFormat="1" ht="18" customHeight="1">
      <c r="C38" s="12"/>
      <c r="D38" s="72"/>
      <c r="E38"/>
      <c r="F38"/>
      <c r="G38" s="306"/>
      <c r="I38" s="12"/>
      <c r="J38" s="12"/>
      <c r="N38" s="12"/>
      <c r="S38" s="12"/>
      <c r="W38" s="124"/>
      <c r="X38" s="124"/>
      <c r="AA38" s="307"/>
      <c r="AB38" s="12"/>
      <c r="AD38" s="308"/>
      <c r="AE38" s="12"/>
      <c r="AF38" s="12"/>
      <c r="AI38" s="305"/>
      <c r="AK38" s="258"/>
    </row>
    <row r="39" spans="3:37" s="272" customFormat="1" ht="18" customHeight="1">
      <c r="C39" s="309"/>
      <c r="D39"/>
      <c r="E39"/>
      <c r="F39" s="293"/>
      <c r="G39" s="281"/>
      <c r="J39" s="281"/>
      <c r="N39" s="124"/>
      <c r="O39"/>
      <c r="Q39" s="12"/>
      <c r="T39" s="12"/>
      <c r="W39" s="304"/>
      <c r="X39" s="304"/>
      <c r="AA39" s="292"/>
      <c r="AB39" s="283"/>
      <c r="AE39" s="13"/>
      <c r="AF39" s="12"/>
      <c r="AK39" s="258"/>
    </row>
    <row r="40" spans="5:37" s="272" customFormat="1" ht="18" customHeight="1">
      <c r="E40" s="12"/>
      <c r="F40"/>
      <c r="H40"/>
      <c r="K40" s="12"/>
      <c r="N40" s="310"/>
      <c r="O40" s="311"/>
      <c r="P40" s="312"/>
      <c r="Q40" s="12"/>
      <c r="S40"/>
      <c r="Y40" s="12"/>
      <c r="AD40" s="308"/>
      <c r="AF40" s="12"/>
      <c r="AK40" s="258"/>
    </row>
    <row r="41" spans="5:37" s="272" customFormat="1" ht="18" customHeight="1">
      <c r="E41" s="313"/>
      <c r="F41" s="314"/>
      <c r="L41" s="290"/>
      <c r="M41" s="12"/>
      <c r="N41" s="12"/>
      <c r="Q41" s="124"/>
      <c r="R41" s="282"/>
      <c r="T41" s="12"/>
      <c r="AC41" s="12"/>
      <c r="AF41" s="124"/>
      <c r="AJ41" s="315"/>
      <c r="AK41" s="258"/>
    </row>
    <row r="42" spans="5:37" s="272" customFormat="1" ht="18" customHeight="1">
      <c r="E42"/>
      <c r="F42"/>
      <c r="I42" s="12"/>
      <c r="K42" s="12"/>
      <c r="L42" s="12"/>
      <c r="N42" s="310"/>
      <c r="P42" s="281"/>
      <c r="Q42" s="12"/>
      <c r="S42" s="12"/>
      <c r="W42" s="12"/>
      <c r="X42" s="12"/>
      <c r="AF42"/>
      <c r="AK42" s="258"/>
    </row>
    <row r="43" spans="5:37" s="272" customFormat="1" ht="18" customHeight="1">
      <c r="E43" s="12"/>
      <c r="K43" s="197"/>
      <c r="R43" s="281"/>
      <c r="S43" s="316"/>
      <c r="AK43" s="258"/>
    </row>
    <row r="44" s="272" customFormat="1" ht="18" customHeight="1">
      <c r="R44" s="309"/>
    </row>
    <row r="45" spans="11:19" s="272" customFormat="1" ht="18" customHeight="1">
      <c r="K45" s="197"/>
      <c r="N45" s="305"/>
      <c r="S45" s="14"/>
    </row>
    <row r="46" spans="2:37" s="272" customFormat="1" ht="18" customHeight="1">
      <c r="B46" s="258"/>
      <c r="C46" s="309"/>
      <c r="F46" s="281"/>
      <c r="G46" s="12"/>
      <c r="H46" s="281"/>
      <c r="I46" s="12"/>
      <c r="L46" s="12"/>
      <c r="M46" s="281"/>
      <c r="P46" s="281"/>
      <c r="Q46" s="281"/>
      <c r="R46" s="281"/>
      <c r="S46" s="14"/>
      <c r="T46" s="281"/>
      <c r="V46" s="281"/>
      <c r="W46" s="281"/>
      <c r="X46" s="12"/>
      <c r="AB46" s="279"/>
      <c r="AD46" s="281"/>
      <c r="AE46" s="281"/>
      <c r="AF46" s="281"/>
      <c r="AH46" s="281"/>
      <c r="AI46" s="12"/>
      <c r="AJ46" s="317"/>
      <c r="AK46" s="258"/>
    </row>
    <row r="47" spans="2:37" s="272" customFormat="1" ht="18" customHeight="1">
      <c r="B47" s="258"/>
      <c r="C47" s="318"/>
      <c r="D47" s="318"/>
      <c r="H47" s="281"/>
      <c r="J47" s="281"/>
      <c r="L47" s="319"/>
      <c r="M47" s="279"/>
      <c r="N47" s="281"/>
      <c r="O47" s="281"/>
      <c r="P47" s="281"/>
      <c r="Q47" s="281"/>
      <c r="R47" s="281"/>
      <c r="T47" s="258"/>
      <c r="U47" s="281"/>
      <c r="V47" s="281"/>
      <c r="W47" s="281"/>
      <c r="X47" s="281"/>
      <c r="Y47" s="281"/>
      <c r="Z47" s="281"/>
      <c r="AA47" s="281"/>
      <c r="AB47" s="279"/>
      <c r="AD47" s="279"/>
      <c r="AH47" s="258"/>
      <c r="AI47" s="281"/>
      <c r="AJ47" s="309"/>
      <c r="AK47" s="258"/>
    </row>
    <row r="48" spans="2:37" s="272" customFormat="1" ht="18" customHeight="1">
      <c r="B48" s="258"/>
      <c r="C48" s="258"/>
      <c r="D48" s="258"/>
      <c r="E48" s="258"/>
      <c r="L48" s="289"/>
      <c r="V48" s="281"/>
      <c r="W48" s="279"/>
      <c r="X48" s="279"/>
      <c r="Y48" s="281"/>
      <c r="Z48" s="279"/>
      <c r="AA48" s="279"/>
      <c r="AB48" s="281"/>
      <c r="AD48" s="281"/>
      <c r="AE48" s="281"/>
      <c r="AF48" s="281"/>
      <c r="AG48" s="278"/>
      <c r="AH48" s="258"/>
      <c r="AI48" s="258"/>
      <c r="AJ48" s="258"/>
      <c r="AK48" s="258"/>
    </row>
    <row r="49" spans="17:21" s="272" customFormat="1" ht="18" customHeight="1">
      <c r="Q49" s="281"/>
      <c r="R49" s="281"/>
      <c r="S49" s="24"/>
      <c r="U49" s="281"/>
    </row>
    <row r="50" spans="2:36" s="272" customFormat="1" ht="18" customHeight="1">
      <c r="B50"/>
      <c r="C50"/>
      <c r="D50"/>
      <c r="E50"/>
      <c r="F50"/>
      <c r="G50"/>
      <c r="H50"/>
      <c r="I50"/>
      <c r="J50"/>
      <c r="K50"/>
      <c r="L50"/>
      <c r="Q50" s="279"/>
      <c r="R50" s="279"/>
      <c r="S50" s="14"/>
      <c r="T50" s="279"/>
      <c r="U50" s="27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2:36" s="90" customFormat="1" ht="21" customHeight="1">
      <c r="B51"/>
      <c r="C51"/>
      <c r="D51"/>
      <c r="E51"/>
      <c r="F51"/>
      <c r="G51"/>
      <c r="H51"/>
      <c r="I51"/>
      <c r="J51"/>
      <c r="K51"/>
      <c r="L51"/>
      <c r="M51" s="320"/>
      <c r="N51" s="320"/>
      <c r="Q51" s="272"/>
      <c r="R51" s="272"/>
      <c r="S51" s="200" t="s">
        <v>65</v>
      </c>
      <c r="T51" s="272"/>
      <c r="U51" s="272"/>
      <c r="X51" s="320"/>
      <c r="Y51" s="320"/>
      <c r="Z51" s="257"/>
      <c r="AA51" s="257"/>
      <c r="AB51" s="257"/>
      <c r="AC51" s="257"/>
      <c r="AD51" s="257"/>
      <c r="AE51" s="321"/>
      <c r="AF51" s="257"/>
      <c r="AG51" s="257"/>
      <c r="AH51" s="257"/>
      <c r="AI51" s="257"/>
      <c r="AJ51" s="257"/>
    </row>
    <row r="52" spans="2:36" s="89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320"/>
      <c r="N52" s="320"/>
      <c r="S52" s="258"/>
      <c r="X52" s="320"/>
      <c r="Y52" s="320"/>
      <c r="Z52"/>
      <c r="AA52"/>
      <c r="AB52"/>
      <c r="AC52"/>
      <c r="AD52"/>
      <c r="AE52"/>
      <c r="AF52"/>
      <c r="AG52"/>
      <c r="AH52"/>
      <c r="AI52"/>
      <c r="AJ52"/>
    </row>
    <row r="53" spans="13:36" s="94" customFormat="1" ht="21" customHeight="1" thickTop="1">
      <c r="M53" s="320"/>
      <c r="N53" s="320"/>
      <c r="O53" s="322" t="s">
        <v>6</v>
      </c>
      <c r="P53" s="323"/>
      <c r="Q53" s="323"/>
      <c r="R53" s="324"/>
      <c r="S53" s="325"/>
      <c r="T53" s="322" t="s">
        <v>7</v>
      </c>
      <c r="U53" s="323"/>
      <c r="V53" s="323"/>
      <c r="W53" s="324"/>
      <c r="X53" s="320"/>
      <c r="Y53" s="320"/>
      <c r="Z53"/>
      <c r="AA53"/>
      <c r="AB53"/>
      <c r="AC53"/>
      <c r="AD53"/>
      <c r="AE53"/>
      <c r="AF53"/>
      <c r="AG53"/>
      <c r="AH53"/>
      <c r="AI53"/>
      <c r="AJ53"/>
    </row>
    <row r="54" spans="13:36" s="94" customFormat="1" ht="24.75" customHeight="1">
      <c r="M54" s="320"/>
      <c r="N54" s="320"/>
      <c r="O54" s="326"/>
      <c r="P54" s="327"/>
      <c r="Q54" s="327"/>
      <c r="R54" s="328"/>
      <c r="S54" s="105"/>
      <c r="T54" s="326"/>
      <c r="U54" s="327"/>
      <c r="V54" s="327"/>
      <c r="W54" s="328"/>
      <c r="X54" s="320"/>
      <c r="Y54" s="320"/>
      <c r="Z54"/>
      <c r="AA54"/>
      <c r="AB54"/>
      <c r="AC54"/>
      <c r="AD54"/>
      <c r="AE54"/>
      <c r="AF54"/>
      <c r="AG54"/>
      <c r="AH54"/>
      <c r="AI54"/>
      <c r="AJ54"/>
    </row>
    <row r="55" spans="2:36" s="94" customFormat="1" ht="24.75" customHeight="1" thickBot="1">
      <c r="B55" s="377" t="s">
        <v>8</v>
      </c>
      <c r="C55" s="378" t="s">
        <v>9</v>
      </c>
      <c r="D55" s="378" t="s">
        <v>10</v>
      </c>
      <c r="E55" s="378" t="s">
        <v>11</v>
      </c>
      <c r="F55" s="378" t="s">
        <v>56</v>
      </c>
      <c r="G55" s="379"/>
      <c r="H55" s="379"/>
      <c r="I55" s="381" t="s">
        <v>12</v>
      </c>
      <c r="J55" s="381"/>
      <c r="K55" s="379"/>
      <c r="L55" s="380"/>
      <c r="M55" s="320"/>
      <c r="N55" s="320"/>
      <c r="O55" s="96" t="s">
        <v>8</v>
      </c>
      <c r="P55" s="18" t="s">
        <v>13</v>
      </c>
      <c r="Q55" s="18" t="s">
        <v>14</v>
      </c>
      <c r="R55" s="99" t="s">
        <v>15</v>
      </c>
      <c r="S55" s="98" t="s">
        <v>16</v>
      </c>
      <c r="T55" s="96" t="s">
        <v>8</v>
      </c>
      <c r="U55" s="18" t="s">
        <v>13</v>
      </c>
      <c r="V55" s="18" t="s">
        <v>14</v>
      </c>
      <c r="W55" s="99" t="s">
        <v>15</v>
      </c>
      <c r="X55" s="320"/>
      <c r="Y55" s="320"/>
      <c r="Z55" s="377" t="s">
        <v>8</v>
      </c>
      <c r="AA55" s="378" t="s">
        <v>9</v>
      </c>
      <c r="AB55" s="378" t="s">
        <v>10</v>
      </c>
      <c r="AC55" s="378" t="s">
        <v>11</v>
      </c>
      <c r="AD55" s="378" t="s">
        <v>56</v>
      </c>
      <c r="AE55" s="379"/>
      <c r="AF55" s="379"/>
      <c r="AG55" s="381" t="s">
        <v>12</v>
      </c>
      <c r="AH55" s="381"/>
      <c r="AI55" s="379"/>
      <c r="AJ55" s="380"/>
    </row>
    <row r="56" spans="2:36" s="94" customFormat="1" ht="24.75" customHeight="1" thickTop="1">
      <c r="B56" s="329"/>
      <c r="C56" s="330"/>
      <c r="D56" s="331"/>
      <c r="E56" s="332"/>
      <c r="F56" s="333"/>
      <c r="G56" s="334"/>
      <c r="H56" s="335"/>
      <c r="I56" s="335"/>
      <c r="J56" s="335"/>
      <c r="K56" s="335"/>
      <c r="L56" s="336"/>
      <c r="M56" s="320"/>
      <c r="N56" s="320"/>
      <c r="O56" s="102"/>
      <c r="P56" s="103"/>
      <c r="Q56" s="103"/>
      <c r="R56" s="107"/>
      <c r="S56" s="105"/>
      <c r="T56" s="109"/>
      <c r="U56" s="337"/>
      <c r="V56" s="337"/>
      <c r="W56" s="111"/>
      <c r="X56" s="320"/>
      <c r="Y56" s="320"/>
      <c r="Z56" s="338"/>
      <c r="AA56" s="330"/>
      <c r="AB56" s="331"/>
      <c r="AC56" s="332"/>
      <c r="AD56" s="333"/>
      <c r="AE56" s="334"/>
      <c r="AF56" s="335"/>
      <c r="AG56" s="335"/>
      <c r="AH56" s="335"/>
      <c r="AI56" s="335"/>
      <c r="AJ56" s="336"/>
    </row>
    <row r="57" spans="2:36" s="94" customFormat="1" ht="24.75" customHeight="1">
      <c r="B57" s="339"/>
      <c r="C57" s="340"/>
      <c r="D57" s="341"/>
      <c r="E57" s="342"/>
      <c r="F57" s="19"/>
      <c r="G57" s="343"/>
      <c r="H57" s="10"/>
      <c r="I57" s="10"/>
      <c r="J57" s="10"/>
      <c r="K57" s="10"/>
      <c r="L57" s="336"/>
      <c r="M57" s="320"/>
      <c r="N57" s="320"/>
      <c r="O57" s="109">
        <v>1</v>
      </c>
      <c r="P57" s="178">
        <v>38.885</v>
      </c>
      <c r="Q57" s="344">
        <v>38.994</v>
      </c>
      <c r="R57" s="111">
        <f>(Q57-P57)*1000</f>
        <v>109.00000000000176</v>
      </c>
      <c r="S57" s="345" t="s">
        <v>57</v>
      </c>
      <c r="T57" s="109"/>
      <c r="U57" s="337"/>
      <c r="V57" s="337"/>
      <c r="W57" s="111">
        <f>(V57-U57)*1000</f>
        <v>0</v>
      </c>
      <c r="X57" s="320"/>
      <c r="Y57" s="320"/>
      <c r="Z57" s="20"/>
      <c r="AA57" s="346"/>
      <c r="AB57" s="118"/>
      <c r="AC57" s="95"/>
      <c r="AD57" s="19"/>
      <c r="AE57" s="343"/>
      <c r="AF57" s="10"/>
      <c r="AG57" s="10"/>
      <c r="AH57" s="10"/>
      <c r="AI57" s="10"/>
      <c r="AJ57" s="336"/>
    </row>
    <row r="58" spans="2:36" s="94" customFormat="1" ht="24.75" customHeight="1" thickBot="1">
      <c r="B58" s="151"/>
      <c r="C58" s="348"/>
      <c r="D58" s="374"/>
      <c r="E58" s="375"/>
      <c r="F58" s="19"/>
      <c r="G58" s="157"/>
      <c r="H58" s="10"/>
      <c r="I58" s="10"/>
      <c r="J58" s="159"/>
      <c r="K58" s="159"/>
      <c r="L58" s="349"/>
      <c r="M58" s="320"/>
      <c r="N58" s="320"/>
      <c r="O58" s="109"/>
      <c r="P58" s="178"/>
      <c r="Q58" s="344"/>
      <c r="R58" s="111"/>
      <c r="S58" s="350" t="s">
        <v>23</v>
      </c>
      <c r="T58" s="109"/>
      <c r="U58" s="337"/>
      <c r="V58" s="337"/>
      <c r="W58" s="111">
        <f>(V58-U58)*1000</f>
        <v>0</v>
      </c>
      <c r="X58" s="320"/>
      <c r="Y58" s="320"/>
      <c r="Z58" s="151" t="s">
        <v>54</v>
      </c>
      <c r="AA58" s="348">
        <v>38.99</v>
      </c>
      <c r="AB58" s="374"/>
      <c r="AC58" s="375"/>
      <c r="AD58" s="19" t="s">
        <v>58</v>
      </c>
      <c r="AE58" s="157" t="s">
        <v>62</v>
      </c>
      <c r="AF58" s="10"/>
      <c r="AG58" s="10"/>
      <c r="AH58" s="159"/>
      <c r="AI58" s="159"/>
      <c r="AJ58" s="349"/>
    </row>
    <row r="59" spans="2:36" s="94" customFormat="1" ht="24.75" customHeight="1" thickTop="1">
      <c r="B59" s="339"/>
      <c r="C59" s="340"/>
      <c r="D59" s="341"/>
      <c r="E59" s="342"/>
      <c r="F59" s="19"/>
      <c r="G59" s="157"/>
      <c r="H59" s="10"/>
      <c r="I59" s="159"/>
      <c r="J59" s="159"/>
      <c r="K59" s="159"/>
      <c r="L59" s="349"/>
      <c r="M59" s="320"/>
      <c r="N59" s="320"/>
      <c r="O59" s="351" t="s">
        <v>59</v>
      </c>
      <c r="P59" s="352"/>
      <c r="Q59" s="352"/>
      <c r="R59" s="353"/>
      <c r="S59" s="105"/>
      <c r="T59" s="109">
        <v>1</v>
      </c>
      <c r="U59" s="337">
        <v>38.885</v>
      </c>
      <c r="V59" s="337">
        <v>39.046</v>
      </c>
      <c r="W59" s="111">
        <f>(V59-U59)*1000</f>
        <v>161.00000000000136</v>
      </c>
      <c r="X59" s="320"/>
      <c r="Y59" s="320"/>
      <c r="Z59" s="339"/>
      <c r="AA59" s="340"/>
      <c r="AB59" s="341"/>
      <c r="AC59" s="342"/>
      <c r="AD59" s="19"/>
      <c r="AE59" s="157"/>
      <c r="AF59" s="10"/>
      <c r="AG59" s="159"/>
      <c r="AH59" s="159"/>
      <c r="AI59" s="159"/>
      <c r="AJ59" s="349"/>
    </row>
    <row r="60" spans="2:36" s="94" customFormat="1" ht="24.75" customHeight="1">
      <c r="B60" s="339"/>
      <c r="C60" s="340"/>
      <c r="D60" s="341"/>
      <c r="E60" s="342"/>
      <c r="F60" s="19"/>
      <c r="G60" s="157"/>
      <c r="H60" s="10"/>
      <c r="I60" s="159"/>
      <c r="J60" s="159"/>
      <c r="K60" s="159"/>
      <c r="L60" s="349"/>
      <c r="M60" s="320"/>
      <c r="N60" s="320"/>
      <c r="O60" s="354"/>
      <c r="P60" s="173"/>
      <c r="Q60" s="355"/>
      <c r="R60" s="111"/>
      <c r="S60" s="171" t="s">
        <v>64</v>
      </c>
      <c r="T60" s="109"/>
      <c r="U60" s="337"/>
      <c r="V60" s="337"/>
      <c r="W60" s="111">
        <f>(V60-U60)*1000</f>
        <v>0</v>
      </c>
      <c r="X60" s="320"/>
      <c r="Y60" s="320"/>
      <c r="Z60" s="339">
        <v>2</v>
      </c>
      <c r="AA60" s="340">
        <v>39.059</v>
      </c>
      <c r="AB60" s="341">
        <v>-65</v>
      </c>
      <c r="AC60" s="342">
        <f>AA60+AB60*0.001</f>
        <v>38.994</v>
      </c>
      <c r="AD60" s="19" t="s">
        <v>58</v>
      </c>
      <c r="AE60" s="157" t="s">
        <v>63</v>
      </c>
      <c r="AF60" s="10"/>
      <c r="AG60" s="159"/>
      <c r="AH60" s="159"/>
      <c r="AI60" s="159"/>
      <c r="AJ60" s="349"/>
    </row>
    <row r="61" spans="2:36" s="94" customFormat="1" ht="24.75" customHeight="1">
      <c r="B61" s="347"/>
      <c r="C61" s="342"/>
      <c r="D61" s="118"/>
      <c r="E61" s="95"/>
      <c r="F61" s="19"/>
      <c r="G61" s="343"/>
      <c r="H61" s="10"/>
      <c r="I61" s="159"/>
      <c r="J61" s="159"/>
      <c r="K61" s="159"/>
      <c r="L61" s="349"/>
      <c r="M61" s="320"/>
      <c r="N61" s="320"/>
      <c r="O61" s="354">
        <v>3</v>
      </c>
      <c r="P61" s="173">
        <v>38.912</v>
      </c>
      <c r="Q61" s="355">
        <v>38.994</v>
      </c>
      <c r="R61" s="111">
        <f>(Q61-P61)*1000</f>
        <v>82.00000000000074</v>
      </c>
      <c r="S61" s="171">
        <v>2015</v>
      </c>
      <c r="T61" s="109"/>
      <c r="U61" s="337"/>
      <c r="V61" s="337"/>
      <c r="W61" s="111"/>
      <c r="X61" s="320"/>
      <c r="Y61" s="320"/>
      <c r="Z61" s="339"/>
      <c r="AA61" s="340"/>
      <c r="AB61" s="341"/>
      <c r="AC61" s="342"/>
      <c r="AD61" s="19"/>
      <c r="AE61" s="343"/>
      <c r="AF61" s="10"/>
      <c r="AG61" s="159"/>
      <c r="AH61" s="159"/>
      <c r="AI61" s="159"/>
      <c r="AJ61" s="349"/>
    </row>
    <row r="62" spans="2:36" s="2" customFormat="1" ht="24.75" customHeight="1" thickBot="1">
      <c r="B62" s="356"/>
      <c r="C62" s="357"/>
      <c r="D62" s="357"/>
      <c r="E62" s="357"/>
      <c r="F62" s="23"/>
      <c r="G62" s="358"/>
      <c r="H62" s="359"/>
      <c r="I62" s="360"/>
      <c r="J62" s="361"/>
      <c r="K62" s="361"/>
      <c r="L62" s="362"/>
      <c r="M62" s="320"/>
      <c r="N62" s="320"/>
      <c r="O62" s="363"/>
      <c r="P62" s="364"/>
      <c r="Q62" s="365"/>
      <c r="R62" s="366"/>
      <c r="S62" s="367"/>
      <c r="T62" s="368"/>
      <c r="U62" s="369"/>
      <c r="V62" s="370"/>
      <c r="W62" s="371"/>
      <c r="X62" s="320"/>
      <c r="Y62" s="320"/>
      <c r="Z62" s="356"/>
      <c r="AA62" s="357"/>
      <c r="AB62" s="357"/>
      <c r="AC62" s="357"/>
      <c r="AD62" s="23"/>
      <c r="AE62" s="358"/>
      <c r="AF62" s="359"/>
      <c r="AG62" s="360"/>
      <c r="AH62" s="361"/>
      <c r="AI62" s="361"/>
      <c r="AJ62" s="362"/>
    </row>
  </sheetData>
  <sheetProtection password="E5AD" sheet="1" objects="1" scenarios="1"/>
  <mergeCells count="4">
    <mergeCell ref="I55:J55"/>
    <mergeCell ref="AG55:AH55"/>
    <mergeCell ref="L8:M8"/>
    <mergeCell ref="Y8:Z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8287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2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8"/>
      <c r="C2" s="29"/>
      <c r="D2" s="29"/>
      <c r="E2" s="158" t="s">
        <v>34</v>
      </c>
      <c r="F2" s="29"/>
      <c r="G2" s="29"/>
      <c r="H2" s="30"/>
      <c r="I2" s="5"/>
      <c r="J2" s="5"/>
      <c r="L2" s="3"/>
      <c r="M2" s="3"/>
      <c r="N2" s="5"/>
      <c r="P2" s="31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158" t="s">
        <v>44</v>
      </c>
      <c r="AH2" s="29"/>
      <c r="AI2" s="29"/>
      <c r="AJ2" s="30"/>
      <c r="AK2" s="5"/>
      <c r="AL2" s="5"/>
    </row>
    <row r="3" spans="2:36" s="33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M3" s="32"/>
      <c r="N3" s="32"/>
      <c r="O3" s="163" t="s">
        <v>35</v>
      </c>
      <c r="Q3"/>
      <c r="S3" s="165" t="s">
        <v>36</v>
      </c>
      <c r="T3" s="34"/>
      <c r="U3"/>
      <c r="W3" s="204" t="s">
        <v>37</v>
      </c>
      <c r="X3" s="32"/>
      <c r="Y3" s="32"/>
      <c r="Z3" s="32"/>
      <c r="AA3" s="32"/>
      <c r="AB3" s="32"/>
      <c r="AC3" s="32"/>
      <c r="AD3"/>
      <c r="AE3"/>
      <c r="AF3"/>
      <c r="AG3"/>
      <c r="AH3"/>
      <c r="AI3"/>
      <c r="AJ3"/>
    </row>
    <row r="4" spans="2:36" s="6" customFormat="1" ht="25.5" customHeight="1" thickTop="1">
      <c r="B4" s="35"/>
      <c r="C4" s="36"/>
      <c r="D4" s="36"/>
      <c r="E4" s="36"/>
      <c r="F4" s="36"/>
      <c r="G4" s="36"/>
      <c r="H4" s="37"/>
      <c r="I4" s="5"/>
      <c r="J4" s="406" t="s">
        <v>0</v>
      </c>
      <c r="K4" s="407"/>
      <c r="L4" s="407"/>
      <c r="M4" s="407"/>
      <c r="N4" s="407"/>
      <c r="O4" s="407"/>
      <c r="P4" s="38"/>
      <c r="Q4" s="39"/>
      <c r="R4" s="39"/>
      <c r="S4" s="39"/>
      <c r="T4" s="39"/>
      <c r="U4" s="39"/>
      <c r="V4" s="40"/>
      <c r="W4" s="406" t="s">
        <v>0</v>
      </c>
      <c r="X4" s="407"/>
      <c r="Y4" s="407"/>
      <c r="Z4" s="407"/>
      <c r="AA4" s="407"/>
      <c r="AB4" s="408"/>
      <c r="AC4" s="32"/>
      <c r="AD4" s="35"/>
      <c r="AE4" s="36"/>
      <c r="AF4" s="36"/>
      <c r="AG4" s="36"/>
      <c r="AH4" s="36"/>
      <c r="AI4" s="36"/>
      <c r="AJ4" s="37"/>
    </row>
    <row r="5" spans="2:36" s="2" customFormat="1" ht="25.5" customHeight="1" thickBot="1">
      <c r="B5" s="41"/>
      <c r="C5" s="10"/>
      <c r="D5" s="10"/>
      <c r="E5" s="42" t="s">
        <v>17</v>
      </c>
      <c r="F5" s="10"/>
      <c r="G5" s="10"/>
      <c r="H5" s="43"/>
      <c r="I5" s="5"/>
      <c r="J5" s="411" t="s">
        <v>18</v>
      </c>
      <c r="K5" s="412"/>
      <c r="L5" s="419" t="s">
        <v>45</v>
      </c>
      <c r="M5" s="419"/>
      <c r="N5" s="413" t="s">
        <v>26</v>
      </c>
      <c r="O5" s="414"/>
      <c r="P5" s="44"/>
      <c r="Q5" s="52"/>
      <c r="R5" s="46"/>
      <c r="S5" s="47" t="s">
        <v>1</v>
      </c>
      <c r="T5" s="45"/>
      <c r="U5" s="52"/>
      <c r="V5" s="48"/>
      <c r="W5" s="415" t="s">
        <v>26</v>
      </c>
      <c r="X5" s="416"/>
      <c r="Y5" s="417" t="s">
        <v>45</v>
      </c>
      <c r="Z5" s="418"/>
      <c r="AA5" s="409" t="s">
        <v>18</v>
      </c>
      <c r="AB5" s="410"/>
      <c r="AC5" s="32"/>
      <c r="AD5" s="41"/>
      <c r="AE5" s="10"/>
      <c r="AF5" s="10"/>
      <c r="AG5" s="42" t="s">
        <v>17</v>
      </c>
      <c r="AH5" s="10"/>
      <c r="AI5" s="10"/>
      <c r="AJ5" s="43"/>
    </row>
    <row r="6" spans="2:36" s="2" customFormat="1" ht="25.5" customHeight="1" thickTop="1">
      <c r="B6" s="49"/>
      <c r="C6" s="159"/>
      <c r="D6" s="159"/>
      <c r="E6" s="15"/>
      <c r="F6" s="159"/>
      <c r="G6" s="159"/>
      <c r="H6" s="50"/>
      <c r="I6" s="5"/>
      <c r="J6" s="51"/>
      <c r="K6" s="153"/>
      <c r="L6" s="155"/>
      <c r="M6" s="127"/>
      <c r="N6" s="119"/>
      <c r="O6" s="127"/>
      <c r="P6" s="44"/>
      <c r="Q6" s="52"/>
      <c r="R6" s="52"/>
      <c r="S6" s="52"/>
      <c r="T6" s="52"/>
      <c r="U6" s="52"/>
      <c r="V6" s="48"/>
      <c r="W6" s="119"/>
      <c r="X6" s="127"/>
      <c r="Y6" s="207"/>
      <c r="Z6" s="127"/>
      <c r="AA6" s="120"/>
      <c r="AB6" s="128"/>
      <c r="AC6" s="32"/>
      <c r="AD6" s="49"/>
      <c r="AE6" s="159"/>
      <c r="AF6" s="159"/>
      <c r="AG6" s="15"/>
      <c r="AH6" s="159"/>
      <c r="AI6" s="159"/>
      <c r="AJ6" s="50"/>
    </row>
    <row r="7" spans="2:36" s="2" customFormat="1" ht="22.5" customHeight="1">
      <c r="B7" s="49"/>
      <c r="C7" s="7"/>
      <c r="D7" s="7"/>
      <c r="E7" s="8" t="s">
        <v>32</v>
      </c>
      <c r="F7" s="7"/>
      <c r="G7" s="7"/>
      <c r="H7" s="43"/>
      <c r="I7" s="5"/>
      <c r="J7" s="53"/>
      <c r="K7" s="154"/>
      <c r="L7" s="213"/>
      <c r="M7" s="129"/>
      <c r="N7" s="181"/>
      <c r="O7" s="182"/>
      <c r="P7" s="164"/>
      <c r="Q7" s="54"/>
      <c r="R7" s="4"/>
      <c r="S7" s="125" t="s">
        <v>21</v>
      </c>
      <c r="T7" s="54"/>
      <c r="U7" s="4"/>
      <c r="V7" s="48"/>
      <c r="W7" s="167"/>
      <c r="X7" s="183"/>
      <c r="Y7" s="208"/>
      <c r="Z7" s="129"/>
      <c r="AA7" s="5"/>
      <c r="AB7" s="58"/>
      <c r="AC7" s="32"/>
      <c r="AD7" s="49"/>
      <c r="AE7" s="7"/>
      <c r="AF7" s="7"/>
      <c r="AG7" s="8" t="s">
        <v>28</v>
      </c>
      <c r="AH7" s="7"/>
      <c r="AI7" s="7"/>
      <c r="AJ7" s="43"/>
    </row>
    <row r="8" spans="2:36" s="2" customFormat="1" ht="22.5" customHeight="1">
      <c r="B8" s="49"/>
      <c r="C8" s="7"/>
      <c r="D8" s="7"/>
      <c r="E8" s="56" t="s">
        <v>33</v>
      </c>
      <c r="F8" s="7"/>
      <c r="G8" s="7"/>
      <c r="H8" s="43"/>
      <c r="I8" s="5"/>
      <c r="J8" s="402" t="s">
        <v>27</v>
      </c>
      <c r="K8" s="403"/>
      <c r="L8" s="214"/>
      <c r="M8" s="215"/>
      <c r="N8" s="203"/>
      <c r="O8" s="182"/>
      <c r="P8" s="4"/>
      <c r="Q8" s="54"/>
      <c r="R8" s="54"/>
      <c r="S8" s="25" t="s">
        <v>38</v>
      </c>
      <c r="T8" s="54"/>
      <c r="U8" s="54"/>
      <c r="V8" s="48"/>
      <c r="W8" s="167"/>
      <c r="X8" s="189"/>
      <c r="Y8" s="209"/>
      <c r="Z8" s="210"/>
      <c r="AA8" s="398" t="s">
        <v>31</v>
      </c>
      <c r="AB8" s="399"/>
      <c r="AC8" s="32"/>
      <c r="AD8" s="49"/>
      <c r="AE8" s="7"/>
      <c r="AF8" s="7"/>
      <c r="AG8" s="56" t="s">
        <v>33</v>
      </c>
      <c r="AH8" s="7"/>
      <c r="AI8" s="7"/>
      <c r="AJ8" s="43"/>
    </row>
    <row r="9" spans="2:36" s="2" customFormat="1" ht="22.5" customHeight="1">
      <c r="B9" s="49"/>
      <c r="C9" s="9"/>
      <c r="D9" s="9"/>
      <c r="E9" s="5"/>
      <c r="F9" s="9"/>
      <c r="G9" s="9"/>
      <c r="H9" s="57"/>
      <c r="I9" s="5"/>
      <c r="J9" s="404">
        <v>38.715</v>
      </c>
      <c r="K9" s="405"/>
      <c r="L9" s="212" t="s">
        <v>47</v>
      </c>
      <c r="M9" s="216">
        <v>38.845</v>
      </c>
      <c r="N9" s="388">
        <v>38.92</v>
      </c>
      <c r="O9" s="389"/>
      <c r="P9" s="44"/>
      <c r="Q9" s="5"/>
      <c r="R9" s="5"/>
      <c r="S9" s="126" t="s">
        <v>39</v>
      </c>
      <c r="T9" s="5"/>
      <c r="U9" s="5"/>
      <c r="V9" s="48"/>
      <c r="W9" s="386">
        <v>39.035</v>
      </c>
      <c r="X9" s="387"/>
      <c r="Y9" s="211">
        <v>39.11</v>
      </c>
      <c r="Z9" s="212" t="s">
        <v>46</v>
      </c>
      <c r="AA9" s="400">
        <v>39.218</v>
      </c>
      <c r="AB9" s="401"/>
      <c r="AC9" s="32"/>
      <c r="AD9" s="49"/>
      <c r="AE9" s="9"/>
      <c r="AF9" s="9"/>
      <c r="AG9" s="5"/>
      <c r="AH9" s="9"/>
      <c r="AI9" s="9"/>
      <c r="AJ9" s="57"/>
    </row>
    <row r="10" spans="2:36" s="2" customFormat="1" ht="22.5" customHeight="1">
      <c r="B10" s="49"/>
      <c r="C10" s="9"/>
      <c r="D10" s="9"/>
      <c r="E10" s="15" t="s">
        <v>29</v>
      </c>
      <c r="F10" s="9"/>
      <c r="G10" s="9"/>
      <c r="H10" s="57"/>
      <c r="I10" s="5"/>
      <c r="J10" s="55"/>
      <c r="K10" s="129"/>
      <c r="L10" s="213"/>
      <c r="M10" s="129"/>
      <c r="N10" s="164"/>
      <c r="O10" s="189"/>
      <c r="P10" s="44"/>
      <c r="Q10" s="5"/>
      <c r="R10" s="5"/>
      <c r="S10" s="15" t="s">
        <v>19</v>
      </c>
      <c r="T10" s="5"/>
      <c r="U10" s="5"/>
      <c r="V10" s="48"/>
      <c r="W10" s="167"/>
      <c r="X10" s="189"/>
      <c r="Y10" s="208"/>
      <c r="Z10" s="129"/>
      <c r="AA10" s="5"/>
      <c r="AB10" s="58"/>
      <c r="AC10" s="32"/>
      <c r="AD10" s="49"/>
      <c r="AE10" s="9"/>
      <c r="AF10" s="9"/>
      <c r="AG10" s="15" t="s">
        <v>29</v>
      </c>
      <c r="AH10" s="9"/>
      <c r="AI10" s="9"/>
      <c r="AJ10" s="57"/>
    </row>
    <row r="11" spans="2:36" s="2" customFormat="1" ht="22.5" customHeight="1" thickBot="1">
      <c r="B11" s="160"/>
      <c r="C11" s="161"/>
      <c r="D11" s="161"/>
      <c r="E11" s="161"/>
      <c r="F11" s="161"/>
      <c r="G11" s="161"/>
      <c r="H11" s="162"/>
      <c r="I11" s="5"/>
      <c r="J11" s="59"/>
      <c r="K11" s="130"/>
      <c r="L11" s="131"/>
      <c r="M11" s="130"/>
      <c r="N11" s="60"/>
      <c r="O11" s="130"/>
      <c r="P11" s="62"/>
      <c r="Q11" s="63"/>
      <c r="R11" s="63"/>
      <c r="S11" s="63"/>
      <c r="T11" s="63"/>
      <c r="U11" s="63"/>
      <c r="V11" s="64"/>
      <c r="W11" s="60"/>
      <c r="X11" s="130"/>
      <c r="Y11" s="131"/>
      <c r="Z11" s="130"/>
      <c r="AA11" s="60"/>
      <c r="AB11" s="61"/>
      <c r="AC11" s="32"/>
      <c r="AD11" s="160"/>
      <c r="AE11" s="161"/>
      <c r="AF11" s="161"/>
      <c r="AG11" s="161"/>
      <c r="AH11" s="161"/>
      <c r="AI11" s="161"/>
      <c r="AJ11" s="162"/>
    </row>
    <row r="12" spans="2:36" s="5" customFormat="1" ht="18" customHeight="1" thickTop="1">
      <c r="B12" s="65"/>
      <c r="C12" s="65"/>
      <c r="D12" s="65"/>
      <c r="E12" s="65"/>
      <c r="F12" s="65"/>
      <c r="G12" s="65"/>
      <c r="H12" s="65"/>
      <c r="J12" s="65"/>
      <c r="K12" s="65"/>
      <c r="L12" s="65"/>
      <c r="M12" s="65"/>
      <c r="N12" s="65"/>
      <c r="O12" s="65"/>
      <c r="P12" s="66"/>
      <c r="Q12"/>
      <c r="R12"/>
      <c r="S12"/>
      <c r="T12"/>
      <c r="U12"/>
      <c r="V12"/>
      <c r="W12"/>
      <c r="X12"/>
      <c r="Y12"/>
      <c r="Z12"/>
      <c r="AA12"/>
      <c r="AB12"/>
      <c r="AC12" s="32"/>
      <c r="AD12" s="65"/>
      <c r="AE12" s="65"/>
      <c r="AF12" s="65"/>
      <c r="AG12" s="65"/>
      <c r="AH12" s="65"/>
      <c r="AI12" s="65"/>
      <c r="AJ12" s="65"/>
    </row>
    <row r="13" spans="10:37" s="2" customFormat="1" ht="18" customHeight="1" thickBot="1">
      <c r="J13" s="65"/>
      <c r="K13" s="65"/>
      <c r="L13" s="65"/>
      <c r="M13" s="65"/>
      <c r="N13" s="65"/>
      <c r="O13" s="65"/>
      <c r="P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2" customFormat="1" ht="18" customHeight="1">
      <c r="A14" s="2"/>
      <c r="B14" s="192"/>
      <c r="C14" s="190"/>
      <c r="D14" s="190"/>
      <c r="E14" s="190"/>
      <c r="F14" s="190"/>
      <c r="G14" s="192"/>
      <c r="H14" s="192"/>
      <c r="I14" s="2"/>
      <c r="J14" s="65"/>
      <c r="K14" s="65"/>
      <c r="L14" s="65"/>
      <c r="M14" s="65"/>
      <c r="N14" s="65"/>
      <c r="O14" s="65"/>
      <c r="P14" s="66"/>
      <c r="Q14" s="67"/>
      <c r="R14" s="68"/>
      <c r="S14" s="69"/>
      <c r="T14" s="70"/>
      <c r="U14" s="71"/>
      <c r="V14"/>
      <c r="W14"/>
      <c r="X14"/>
      <c r="AA14"/>
      <c r="AB14"/>
      <c r="AC14"/>
      <c r="AD14" s="192"/>
      <c r="AE14" s="190"/>
      <c r="AF14" s="190"/>
      <c r="AG14" s="190"/>
      <c r="AH14" s="190"/>
      <c r="AI14" s="192"/>
      <c r="AJ14" s="192"/>
      <c r="AK14"/>
    </row>
    <row r="15" spans="1:37" s="72" customFormat="1" ht="18" customHeight="1">
      <c r="A15" s="2"/>
      <c r="B15" s="192"/>
      <c r="C15" s="190"/>
      <c r="D15" s="190"/>
      <c r="E15" s="191"/>
      <c r="F15" s="192"/>
      <c r="G15" s="192"/>
      <c r="H15" s="192"/>
      <c r="I15" s="2"/>
      <c r="J15" s="65"/>
      <c r="K15" s="65"/>
      <c r="L15" s="65"/>
      <c r="M15" s="65"/>
      <c r="N15" s="65"/>
      <c r="O15" s="65"/>
      <c r="P15" s="66"/>
      <c r="Q15" s="73"/>
      <c r="R15" s="74"/>
      <c r="S15" s="11" t="s">
        <v>2</v>
      </c>
      <c r="T15" s="65"/>
      <c r="U15" s="75"/>
      <c r="V15"/>
      <c r="W15"/>
      <c r="X15"/>
      <c r="AA15"/>
      <c r="AB15"/>
      <c r="AC15"/>
      <c r="AD15" s="192"/>
      <c r="AE15" s="190"/>
      <c r="AF15" s="190"/>
      <c r="AG15" s="191"/>
      <c r="AH15" s="192"/>
      <c r="AI15" s="192"/>
      <c r="AJ15" s="192"/>
      <c r="AK15"/>
    </row>
    <row r="16" spans="1:37" s="72" customFormat="1" ht="18" customHeight="1">
      <c r="A16" s="2"/>
      <c r="B16" s="192"/>
      <c r="C16" s="190"/>
      <c r="D16" s="190"/>
      <c r="E16" s="191"/>
      <c r="F16" s="192"/>
      <c r="G16" s="192"/>
      <c r="H16" s="192"/>
      <c r="I16" s="2"/>
      <c r="J16" s="65"/>
      <c r="K16" s="65"/>
      <c r="L16" s="65"/>
      <c r="M16" s="65"/>
      <c r="N16" s="65"/>
      <c r="O16" s="65"/>
      <c r="P16" s="66"/>
      <c r="Q16" s="73"/>
      <c r="R16" s="74"/>
      <c r="S16" s="74"/>
      <c r="T16" s="65"/>
      <c r="U16" s="75"/>
      <c r="V16"/>
      <c r="W16"/>
      <c r="X16"/>
      <c r="AA16"/>
      <c r="AB16"/>
      <c r="AC16"/>
      <c r="AD16" s="192"/>
      <c r="AE16" s="190"/>
      <c r="AF16" s="190"/>
      <c r="AG16" s="191"/>
      <c r="AH16" s="192"/>
      <c r="AI16" s="192"/>
      <c r="AJ16" s="192"/>
      <c r="AK16"/>
    </row>
    <row r="17" spans="1:37" s="72" customFormat="1" ht="18" customHeight="1">
      <c r="A17" s="2"/>
      <c r="B17" s="192"/>
      <c r="C17" s="190"/>
      <c r="D17" s="190"/>
      <c r="E17" s="191"/>
      <c r="F17" s="192"/>
      <c r="G17" s="192"/>
      <c r="H17" s="192"/>
      <c r="I17" s="2"/>
      <c r="J17" s="65"/>
      <c r="K17" s="65"/>
      <c r="L17" s="65"/>
      <c r="M17" s="65"/>
      <c r="N17" s="65"/>
      <c r="O17" s="65"/>
      <c r="P17" s="66"/>
      <c r="Q17" s="73"/>
      <c r="R17" s="65"/>
      <c r="S17" s="166" t="s">
        <v>30</v>
      </c>
      <c r="T17" s="65"/>
      <c r="U17" s="75"/>
      <c r="V17"/>
      <c r="W17"/>
      <c r="X17"/>
      <c r="Y17"/>
      <c r="Z17"/>
      <c r="AA17"/>
      <c r="AB17"/>
      <c r="AC17"/>
      <c r="AD17" s="192"/>
      <c r="AE17" s="190"/>
      <c r="AF17" s="190"/>
      <c r="AG17" s="191"/>
      <c r="AH17" s="192"/>
      <c r="AI17" s="192"/>
      <c r="AJ17" s="192"/>
      <c r="AK17"/>
    </row>
    <row r="18" spans="1:37" s="72" customFormat="1" ht="18" customHeight="1" thickBot="1">
      <c r="A18" s="2"/>
      <c r="B18" s="192"/>
      <c r="C18" s="190"/>
      <c r="D18" s="190"/>
      <c r="E18" s="191"/>
      <c r="F18" s="192"/>
      <c r="G18" s="192"/>
      <c r="H18" s="192"/>
      <c r="I18" s="2"/>
      <c r="Q18" s="76"/>
      <c r="R18" s="77"/>
      <c r="S18" s="78"/>
      <c r="T18" s="78"/>
      <c r="U18" s="79"/>
      <c r="AC18"/>
      <c r="AD18" s="192"/>
      <c r="AE18" s="190"/>
      <c r="AF18" s="190"/>
      <c r="AG18" s="191"/>
      <c r="AH18" s="192"/>
      <c r="AI18" s="192"/>
      <c r="AJ18" s="192"/>
      <c r="AK18"/>
    </row>
    <row r="19" spans="1:37" s="72" customFormat="1" ht="18" customHeight="1">
      <c r="A19" s="2"/>
      <c r="B19" s="192"/>
      <c r="C19" s="190"/>
      <c r="D19" s="190"/>
      <c r="E19" s="190"/>
      <c r="F19" s="192"/>
      <c r="G19" s="192"/>
      <c r="H19" s="192"/>
      <c r="I19" s="2"/>
      <c r="AC19"/>
      <c r="AD19" s="192"/>
      <c r="AE19" s="190"/>
      <c r="AF19" s="190"/>
      <c r="AG19" s="190"/>
      <c r="AH19" s="192"/>
      <c r="AI19" s="192"/>
      <c r="AJ19" s="192"/>
      <c r="AK19"/>
    </row>
    <row r="20" s="72" customFormat="1" ht="18" customHeight="1"/>
    <row r="21" spans="19:36" s="72" customFormat="1" ht="18" customHeight="1">
      <c r="S21" s="81" t="s">
        <v>3</v>
      </c>
      <c r="AD21" s="65"/>
      <c r="AJ21" s="65"/>
    </row>
    <row r="22" s="72" customFormat="1" ht="18" customHeight="1">
      <c r="S22" s="14" t="s">
        <v>4</v>
      </c>
    </row>
    <row r="23" spans="6:37" s="72" customFormat="1" ht="18" customHeight="1">
      <c r="F23" s="12"/>
      <c r="I23" s="12"/>
      <c r="R23" s="80"/>
      <c r="S23" s="14" t="s">
        <v>20</v>
      </c>
      <c r="AC23" s="65"/>
      <c r="AD23" s="65"/>
      <c r="AJ23" s="65"/>
      <c r="AK23" s="65"/>
    </row>
    <row r="24" spans="32:33" s="72" customFormat="1" ht="18" customHeight="1">
      <c r="AF24" s="65"/>
      <c r="AG24" s="65"/>
    </row>
    <row r="25" spans="17:33" s="72" customFormat="1" ht="18" customHeight="1">
      <c r="Q25" s="218"/>
      <c r="R25" s="219"/>
      <c r="S25" s="220" t="s">
        <v>50</v>
      </c>
      <c r="T25" s="219"/>
      <c r="U25" s="221"/>
      <c r="AF25" s="65"/>
      <c r="AG25" s="65"/>
    </row>
    <row r="26" spans="17:21" s="72" customFormat="1" ht="18" customHeight="1">
      <c r="Q26" s="222"/>
      <c r="R26" s="223"/>
      <c r="S26" s="224" t="s">
        <v>51</v>
      </c>
      <c r="T26" s="223"/>
      <c r="U26" s="225"/>
    </row>
    <row r="27" spans="17:33" s="72" customFormat="1" ht="18" customHeight="1">
      <c r="Q27" s="226"/>
      <c r="R27" s="227"/>
      <c r="S27" s="228" t="s">
        <v>52</v>
      </c>
      <c r="T27" s="227"/>
      <c r="U27" s="229"/>
      <c r="AE27" s="13"/>
      <c r="AF27" s="13"/>
      <c r="AG27" s="12"/>
    </row>
    <row r="28" spans="19:33" s="72" customFormat="1" ht="18" customHeight="1">
      <c r="S28" s="168"/>
      <c r="AF28" s="12"/>
      <c r="AG28" s="123"/>
    </row>
    <row r="29" spans="19:33" s="72" customFormat="1" ht="18" customHeight="1">
      <c r="S29" s="168"/>
      <c r="AE29" s="12"/>
      <c r="AF29" s="12"/>
      <c r="AG29" s="12"/>
    </row>
    <row r="30" spans="19:36" s="72" customFormat="1" ht="18" customHeight="1">
      <c r="S30" s="169"/>
      <c r="AE30" s="12"/>
      <c r="AF30" s="12"/>
      <c r="AJ30" s="12"/>
    </row>
    <row r="31" spans="2:37" s="72" customFormat="1" ht="18" customHeight="1">
      <c r="B31" s="65"/>
      <c r="H31" s="12"/>
      <c r="J31" s="12"/>
      <c r="K31" s="12"/>
      <c r="L31" s="12"/>
      <c r="M31" s="201"/>
      <c r="Q31" s="12"/>
      <c r="AD31" s="80"/>
      <c r="AF31" s="12"/>
      <c r="AG31" s="80"/>
      <c r="AI31" s="12"/>
      <c r="AJ31" s="12"/>
      <c r="AK31" s="65"/>
    </row>
    <row r="32" spans="2:37" s="72" customFormat="1" ht="18" customHeight="1">
      <c r="B32" s="12"/>
      <c r="D32" s="12"/>
      <c r="E32" s="12"/>
      <c r="F32" s="12"/>
      <c r="G32" s="12"/>
      <c r="I32" s="122"/>
      <c r="K32" s="122"/>
      <c r="L32" s="12"/>
      <c r="M32" s="202"/>
      <c r="AD32" s="12"/>
      <c r="AF32" s="80"/>
      <c r="AI32" s="13"/>
      <c r="AJ32" s="65"/>
      <c r="AK32" s="65"/>
    </row>
    <row r="33" spans="2:37" s="72" customFormat="1" ht="18" customHeight="1">
      <c r="B33" s="65"/>
      <c r="E33" s="65"/>
      <c r="F33" s="12"/>
      <c r="I33" s="12"/>
      <c r="K33" s="12"/>
      <c r="M33" s="12"/>
      <c r="N33" s="12"/>
      <c r="P33" s="198"/>
      <c r="Q33" s="12"/>
      <c r="T33" s="82"/>
      <c r="U33" s="80"/>
      <c r="W33" s="197"/>
      <c r="X33" s="12"/>
      <c r="Y33" s="80"/>
      <c r="AA33" s="12"/>
      <c r="AC33" s="187"/>
      <c r="AD33" s="186"/>
      <c r="AE33" s="13"/>
      <c r="AG33" s="185"/>
      <c r="AH33" s="185"/>
      <c r="AK33" s="65"/>
    </row>
    <row r="34" spans="2:37" s="72" customFormat="1" ht="18" customHeight="1">
      <c r="B34" s="65"/>
      <c r="D34" s="13"/>
      <c r="E34" s="123"/>
      <c r="M34" s="12"/>
      <c r="N34" s="12"/>
      <c r="O34" s="12"/>
      <c r="P34" s="12"/>
      <c r="Q34" s="12"/>
      <c r="R34" s="12"/>
      <c r="S34" s="13"/>
      <c r="T34" s="12"/>
      <c r="U34" s="12"/>
      <c r="V34" s="12"/>
      <c r="Z34" s="12"/>
      <c r="AA34" s="12"/>
      <c r="AB34" s="12"/>
      <c r="AC34" s="12"/>
      <c r="AE34" s="12"/>
      <c r="AH34" s="12"/>
      <c r="AJ34" s="66"/>
      <c r="AK34" s="65"/>
    </row>
    <row r="35" spans="2:37" s="72" customFormat="1" ht="18" customHeight="1">
      <c r="B35"/>
      <c r="C35" s="12"/>
      <c r="E35" s="12"/>
      <c r="F35" s="12"/>
      <c r="I35" s="196"/>
      <c r="J35" s="12"/>
      <c r="L35" s="12"/>
      <c r="N35" s="12"/>
      <c r="O35" s="80"/>
      <c r="R35" s="80"/>
      <c r="S35" s="80"/>
      <c r="T35" s="170"/>
      <c r="U35" s="12"/>
      <c r="V35" s="12"/>
      <c r="X35" s="12"/>
      <c r="Y35" s="12"/>
      <c r="AB35" s="12"/>
      <c r="AC35" s="186" t="s">
        <v>46</v>
      </c>
      <c r="AD35" s="12"/>
      <c r="AE35" s="12"/>
      <c r="AF35" s="12"/>
      <c r="AH35"/>
      <c r="AI35" s="194" t="s">
        <v>5</v>
      </c>
      <c r="AJ35" s="12"/>
      <c r="AK35" s="65"/>
    </row>
    <row r="36" spans="2:37" s="72" customFormat="1" ht="18" customHeight="1">
      <c r="B36" s="66"/>
      <c r="D36"/>
      <c r="E36" s="80"/>
      <c r="G36" s="82"/>
      <c r="I36" s="206">
        <v>1</v>
      </c>
      <c r="L36" s="206"/>
      <c r="N36" s="82"/>
      <c r="O36" s="80"/>
      <c r="R36" s="80"/>
      <c r="T36" s="82"/>
      <c r="U36" s="80"/>
      <c r="V36" s="12"/>
      <c r="W36" s="12"/>
      <c r="X36" s="84"/>
      <c r="AB36" s="82"/>
      <c r="AC36" s="206"/>
      <c r="AD36" s="123"/>
      <c r="AE36" s="12"/>
      <c r="AF36" s="80"/>
      <c r="AG36" s="12"/>
      <c r="AH36" s="13"/>
      <c r="AJ36" s="82"/>
      <c r="AK36" s="65"/>
    </row>
    <row r="37" spans="4:37" s="72" customFormat="1" ht="18" customHeight="1">
      <c r="D37" s="188"/>
      <c r="E37" s="184"/>
      <c r="H37" s="12"/>
      <c r="I37" s="12"/>
      <c r="J37" s="12"/>
      <c r="L37" s="12"/>
      <c r="M37" s="12"/>
      <c r="N37" s="12"/>
      <c r="O37" s="12"/>
      <c r="P37" s="12"/>
      <c r="Q37" s="12"/>
      <c r="R37" s="12"/>
      <c r="S37" s="13"/>
      <c r="U37" s="12"/>
      <c r="V37" s="12"/>
      <c r="W37" s="12"/>
      <c r="X37" s="12"/>
      <c r="Y37" s="12"/>
      <c r="AB37" s="12"/>
      <c r="AC37" s="12"/>
      <c r="AD37" s="12"/>
      <c r="AG37" s="12"/>
      <c r="AH37" s="12"/>
      <c r="AI37" s="188"/>
      <c r="AJ37" s="65"/>
      <c r="AK37" s="65"/>
    </row>
    <row r="38" spans="2:37" s="72" customFormat="1" ht="18" customHeight="1">
      <c r="B38" s="65"/>
      <c r="D38"/>
      <c r="F38"/>
      <c r="G38" s="65"/>
      <c r="H38" s="12"/>
      <c r="J38" s="123"/>
      <c r="K38" s="80"/>
      <c r="L38" s="80"/>
      <c r="M38" s="80"/>
      <c r="T38" s="82"/>
      <c r="U38" s="12"/>
      <c r="X38" s="12"/>
      <c r="Y38" s="83"/>
      <c r="Z38" s="12"/>
      <c r="AA38" s="12"/>
      <c r="AC38" s="206">
        <v>2</v>
      </c>
      <c r="AD38" s="184"/>
      <c r="AE38" s="13"/>
      <c r="AF38"/>
      <c r="AG38" s="65"/>
      <c r="AH38" s="12"/>
      <c r="AI38" s="12"/>
      <c r="AJ38" s="12"/>
      <c r="AK38" s="65"/>
    </row>
    <row r="39" spans="3:37" s="72" customFormat="1" ht="18" customHeight="1">
      <c r="C39" s="193" t="s">
        <v>5</v>
      </c>
      <c r="F39"/>
      <c r="G39" s="12"/>
      <c r="I39" s="184" t="s">
        <v>47</v>
      </c>
      <c r="J39" s="12"/>
      <c r="K39" s="80"/>
      <c r="L39" s="12"/>
      <c r="M39" s="12"/>
      <c r="N39" s="12"/>
      <c r="P39" s="80"/>
      <c r="T39" s="170"/>
      <c r="U39" s="12"/>
      <c r="W39" s="12"/>
      <c r="X39" s="12"/>
      <c r="Y39" s="12"/>
      <c r="Z39" s="12"/>
      <c r="AA39" s="12"/>
      <c r="AB39" s="12"/>
      <c r="AC39" s="82"/>
      <c r="AD39" s="170"/>
      <c r="AE39" s="13"/>
      <c r="AF39" s="84"/>
      <c r="AH39" s="12"/>
      <c r="AI39" s="12"/>
      <c r="AK39" s="65"/>
    </row>
    <row r="40" spans="9:37" s="72" customFormat="1" ht="18" customHeight="1">
      <c r="I40" s="12"/>
      <c r="J40" s="12"/>
      <c r="K40" s="12"/>
      <c r="L40" s="80"/>
      <c r="M40" s="80"/>
      <c r="N40" s="12"/>
      <c r="O40" s="199" t="s">
        <v>43</v>
      </c>
      <c r="P40" s="12"/>
      <c r="S40" s="13"/>
      <c r="V40" s="12"/>
      <c r="W40" s="12"/>
      <c r="X40" s="65"/>
      <c r="Y40" s="12"/>
      <c r="Z40" s="80"/>
      <c r="AA40" s="12"/>
      <c r="AB40" s="12"/>
      <c r="AC40" s="13"/>
      <c r="AE40" s="80"/>
      <c r="AF40" s="80"/>
      <c r="AH40" s="80"/>
      <c r="AI40" s="12"/>
      <c r="AJ40" s="80"/>
      <c r="AK40" s="65"/>
    </row>
    <row r="41" spans="2:37" s="72" customFormat="1" ht="18" customHeight="1">
      <c r="B41" s="65"/>
      <c r="C41" s="74"/>
      <c r="L41" s="12"/>
      <c r="N41" s="124"/>
      <c r="R41" s="12"/>
      <c r="T41" s="82"/>
      <c r="AB41" s="80"/>
      <c r="AC41" s="82"/>
      <c r="AD41" s="80"/>
      <c r="AE41" s="85"/>
      <c r="AF41" s="80"/>
      <c r="AH41" s="80"/>
      <c r="AI41" s="12"/>
      <c r="AJ41" s="80"/>
      <c r="AK41" s="65"/>
    </row>
    <row r="42" spans="2:37" s="72" customFormat="1" ht="18" customHeight="1">
      <c r="B42" s="65"/>
      <c r="C42" s="74"/>
      <c r="F42" s="80"/>
      <c r="H42" s="80"/>
      <c r="J42" s="12"/>
      <c r="K42" s="12"/>
      <c r="L42" s="12"/>
      <c r="M42" s="12"/>
      <c r="N42" s="12"/>
      <c r="O42" s="12"/>
      <c r="P42" s="80"/>
      <c r="Q42" s="152"/>
      <c r="T42" s="82"/>
      <c r="V42" s="12"/>
      <c r="W42" s="12"/>
      <c r="AC42" s="12"/>
      <c r="AD42" s="80"/>
      <c r="AE42" s="80"/>
      <c r="AF42" s="80"/>
      <c r="AH42" s="80"/>
      <c r="AI42" s="12"/>
      <c r="AJ42" s="86"/>
      <c r="AK42" s="65"/>
    </row>
    <row r="43" s="72" customFormat="1" ht="18" customHeight="1"/>
    <row r="44" s="72" customFormat="1" ht="18" customHeight="1"/>
    <row r="45" s="72" customFormat="1" ht="18" customHeight="1">
      <c r="W45" s="12"/>
    </row>
    <row r="46" s="72" customFormat="1" ht="18" customHeight="1"/>
    <row r="47" s="72" customFormat="1" ht="18" customHeight="1"/>
    <row r="48" spans="2:37" s="72" customFormat="1" ht="18" customHeight="1">
      <c r="B48" s="65"/>
      <c r="C48" s="87"/>
      <c r="D48" s="87"/>
      <c r="H48" s="80"/>
      <c r="J48" s="80"/>
      <c r="L48" s="82"/>
      <c r="M48" s="82"/>
      <c r="N48" s="80"/>
      <c r="O48" s="80"/>
      <c r="P48" s="80"/>
      <c r="Q48" s="80"/>
      <c r="R48" s="80"/>
      <c r="S48" s="24"/>
      <c r="T48" s="65"/>
      <c r="U48" s="80"/>
      <c r="V48" s="80"/>
      <c r="W48" s="80"/>
      <c r="X48" s="80"/>
      <c r="Y48" s="80"/>
      <c r="Z48" s="80"/>
      <c r="AA48" s="80"/>
      <c r="AB48" s="82"/>
      <c r="AD48" s="82"/>
      <c r="AH48" s="65"/>
      <c r="AI48" s="80"/>
      <c r="AJ48" s="74"/>
      <c r="AK48" s="65"/>
    </row>
    <row r="49" spans="2:37" s="72" customFormat="1" ht="18" customHeight="1">
      <c r="B49" s="65"/>
      <c r="C49" s="65"/>
      <c r="D49" s="65"/>
      <c r="E49" s="65"/>
      <c r="Q49" s="80"/>
      <c r="R49" s="80"/>
      <c r="U49" s="80"/>
      <c r="V49" s="80"/>
      <c r="W49" s="82"/>
      <c r="X49" s="82"/>
      <c r="Y49" s="80"/>
      <c r="Z49" s="82"/>
      <c r="AA49" s="82"/>
      <c r="AB49" s="80"/>
      <c r="AD49" s="80"/>
      <c r="AE49" s="80"/>
      <c r="AF49" s="80"/>
      <c r="AG49" s="66"/>
      <c r="AH49" s="65"/>
      <c r="AI49" s="65"/>
      <c r="AJ49" s="65"/>
      <c r="AK49" s="65"/>
    </row>
    <row r="50" spans="13:25" s="90" customFormat="1" ht="18" customHeight="1">
      <c r="M50" s="88"/>
      <c r="N50" s="88"/>
      <c r="O50" s="89"/>
      <c r="P50" s="89"/>
      <c r="Q50" s="89"/>
      <c r="R50" s="89"/>
      <c r="S50" s="200" t="s">
        <v>40</v>
      </c>
      <c r="T50" s="89"/>
      <c r="U50" s="89"/>
      <c r="V50" s="89"/>
      <c r="W50" s="89"/>
      <c r="X50" s="88"/>
      <c r="Y50" s="88"/>
    </row>
    <row r="51" ht="13.5" thickBot="1"/>
    <row r="52" spans="2:36" s="90" customFormat="1" ht="36" customHeight="1">
      <c r="B52" s="390" t="s">
        <v>25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2"/>
      <c r="O52" s="393" t="s">
        <v>6</v>
      </c>
      <c r="P52" s="394"/>
      <c r="Q52" s="394"/>
      <c r="R52" s="395"/>
      <c r="S52" s="132"/>
      <c r="T52" s="393" t="s">
        <v>7</v>
      </c>
      <c r="U52" s="394"/>
      <c r="V52" s="394"/>
      <c r="W52" s="395"/>
      <c r="X52" s="396" t="s">
        <v>25</v>
      </c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7"/>
    </row>
    <row r="53" spans="2:36" s="89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22</v>
      </c>
      <c r="G53" s="91"/>
      <c r="H53" s="133"/>
      <c r="I53" s="133"/>
      <c r="J53" s="26" t="s">
        <v>12</v>
      </c>
      <c r="K53" s="133"/>
      <c r="L53" s="133"/>
      <c r="M53" s="133"/>
      <c r="N53" s="133"/>
      <c r="O53" s="96" t="s">
        <v>8</v>
      </c>
      <c r="P53" s="18" t="s">
        <v>13</v>
      </c>
      <c r="Q53" s="18" t="s">
        <v>14</v>
      </c>
      <c r="R53" s="97" t="s">
        <v>15</v>
      </c>
      <c r="S53" s="98" t="s">
        <v>16</v>
      </c>
      <c r="T53" s="96" t="s">
        <v>8</v>
      </c>
      <c r="U53" s="18" t="s">
        <v>13</v>
      </c>
      <c r="V53" s="18" t="s">
        <v>14</v>
      </c>
      <c r="W53" s="99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22</v>
      </c>
      <c r="AC53" s="91"/>
      <c r="AD53" s="133"/>
      <c r="AE53" s="133"/>
      <c r="AF53" s="26" t="s">
        <v>12</v>
      </c>
      <c r="AG53" s="133"/>
      <c r="AH53" s="133"/>
      <c r="AI53" s="133"/>
      <c r="AJ53" s="134"/>
    </row>
    <row r="54" spans="2:36" s="94" customFormat="1" ht="24.75" customHeight="1" thickTop="1">
      <c r="B54" s="21"/>
      <c r="C54" s="101"/>
      <c r="D54" s="100"/>
      <c r="E54" s="101"/>
      <c r="F54" s="100"/>
      <c r="G54" s="176"/>
      <c r="H54" s="92"/>
      <c r="I54" s="135"/>
      <c r="J54" s="92"/>
      <c r="K54" s="92"/>
      <c r="L54" s="92"/>
      <c r="M54" s="92"/>
      <c r="N54" s="93"/>
      <c r="O54" s="102"/>
      <c r="P54" s="103"/>
      <c r="Q54" s="103"/>
      <c r="R54" s="104"/>
      <c r="S54" s="105"/>
      <c r="T54" s="102"/>
      <c r="U54" s="106"/>
      <c r="V54" s="106"/>
      <c r="W54" s="107"/>
      <c r="X54" s="21"/>
      <c r="Y54" s="136"/>
      <c r="Z54" s="137"/>
      <c r="AA54" s="136"/>
      <c r="AB54" s="19"/>
      <c r="AC54" s="138"/>
      <c r="AD54" s="92"/>
      <c r="AE54" s="92"/>
      <c r="AF54" s="10"/>
      <c r="AG54" s="10"/>
      <c r="AH54" s="92"/>
      <c r="AI54" s="92"/>
      <c r="AJ54" s="93"/>
    </row>
    <row r="55" spans="2:36" s="94" customFormat="1" ht="24.75" customHeight="1">
      <c r="B55" s="121"/>
      <c r="C55" s="177"/>
      <c r="D55" s="118"/>
      <c r="E55" s="95"/>
      <c r="F55" s="19"/>
      <c r="G55" s="157"/>
      <c r="H55" s="92"/>
      <c r="I55" s="135"/>
      <c r="J55" s="92"/>
      <c r="K55" s="92"/>
      <c r="L55" s="92"/>
      <c r="M55" s="92"/>
      <c r="N55" s="139"/>
      <c r="O55" s="102"/>
      <c r="P55" s="103"/>
      <c r="Q55" s="103"/>
      <c r="R55" s="104"/>
      <c r="S55" s="108" t="s">
        <v>24</v>
      </c>
      <c r="T55" s="110"/>
      <c r="U55" s="178"/>
      <c r="V55" s="178"/>
      <c r="W55" s="111">
        <f>(V55-U55)*1000</f>
        <v>0</v>
      </c>
      <c r="X55" s="20"/>
      <c r="Y55" s="175"/>
      <c r="Z55" s="118"/>
      <c r="AA55" s="95"/>
      <c r="AB55" s="19"/>
      <c r="AC55" s="157"/>
      <c r="AD55" s="92"/>
      <c r="AE55" s="135"/>
      <c r="AF55" s="92"/>
      <c r="AG55" s="92"/>
      <c r="AH55" s="92"/>
      <c r="AI55" s="92"/>
      <c r="AJ55" s="195"/>
    </row>
    <row r="56" spans="2:36" s="94" customFormat="1" ht="24.75" customHeight="1">
      <c r="B56" s="121"/>
      <c r="C56" s="177"/>
      <c r="D56" s="118"/>
      <c r="E56" s="95">
        <f>C56+(D56/1000)</f>
        <v>0</v>
      </c>
      <c r="F56" s="19"/>
      <c r="G56" s="157"/>
      <c r="H56" s="92"/>
      <c r="I56" s="135"/>
      <c r="J56" s="92"/>
      <c r="K56" s="92"/>
      <c r="L56" s="92"/>
      <c r="M56" s="92"/>
      <c r="N56" s="139"/>
      <c r="O56" s="109">
        <v>1</v>
      </c>
      <c r="P56" s="173">
        <v>38.912</v>
      </c>
      <c r="Q56" s="173">
        <v>39.043</v>
      </c>
      <c r="R56" s="111">
        <f>(Q56-P56)*1000</f>
        <v>131.00000000000023</v>
      </c>
      <c r="S56" s="108" t="s">
        <v>23</v>
      </c>
      <c r="T56" s="110">
        <v>1</v>
      </c>
      <c r="U56" s="178">
        <v>38.92</v>
      </c>
      <c r="V56" s="178">
        <v>39.035</v>
      </c>
      <c r="W56" s="111">
        <f>(V56-U56)*1000</f>
        <v>114.99999999999488</v>
      </c>
      <c r="X56" s="20"/>
      <c r="Y56" s="175"/>
      <c r="Z56" s="118"/>
      <c r="AA56" s="95"/>
      <c r="AB56" s="19"/>
      <c r="AC56" s="157"/>
      <c r="AD56" s="92"/>
      <c r="AE56" s="92"/>
      <c r="AF56" s="92"/>
      <c r="AG56" s="10"/>
      <c r="AH56" s="10"/>
      <c r="AI56" s="92"/>
      <c r="AJ56" s="93"/>
    </row>
    <row r="57" spans="2:36" s="94" customFormat="1" ht="24.75" customHeight="1">
      <c r="B57" s="205">
        <v>1</v>
      </c>
      <c r="C57" s="177">
        <v>38.847</v>
      </c>
      <c r="D57" s="118">
        <v>65</v>
      </c>
      <c r="E57" s="95">
        <f>C57+(D57/1000)</f>
        <v>38.912</v>
      </c>
      <c r="F57" s="217" t="s">
        <v>48</v>
      </c>
      <c r="G57" s="383" t="s">
        <v>41</v>
      </c>
      <c r="H57" s="384"/>
      <c r="I57" s="384"/>
      <c r="J57" s="384"/>
      <c r="K57" s="384"/>
      <c r="L57" s="384"/>
      <c r="M57" s="384"/>
      <c r="N57" s="385"/>
      <c r="O57" s="102"/>
      <c r="P57" s="174"/>
      <c r="Q57" s="174"/>
      <c r="R57" s="112"/>
      <c r="S57" s="140"/>
      <c r="T57" s="149"/>
      <c r="U57" s="179"/>
      <c r="V57" s="179"/>
      <c r="W57" s="150"/>
      <c r="X57" s="205">
        <v>2</v>
      </c>
      <c r="Y57" s="177">
        <v>39.108</v>
      </c>
      <c r="Z57" s="118">
        <v>-65</v>
      </c>
      <c r="AA57" s="95">
        <f>Y57+(Z57/1000)</f>
        <v>39.043</v>
      </c>
      <c r="AB57" s="217" t="s">
        <v>48</v>
      </c>
      <c r="AC57" s="383" t="s">
        <v>42</v>
      </c>
      <c r="AD57" s="384"/>
      <c r="AE57" s="384"/>
      <c r="AF57" s="384"/>
      <c r="AG57" s="384"/>
      <c r="AH57" s="384"/>
      <c r="AI57" s="384"/>
      <c r="AJ57" s="385"/>
    </row>
    <row r="58" spans="2:36" s="94" customFormat="1" ht="24.75" customHeight="1">
      <c r="B58" s="20"/>
      <c r="C58" s="175"/>
      <c r="D58" s="118"/>
      <c r="E58" s="95"/>
      <c r="F58" s="19"/>
      <c r="G58" s="157"/>
      <c r="H58" s="92"/>
      <c r="I58" s="135"/>
      <c r="J58" s="92"/>
      <c r="K58" s="92"/>
      <c r="L58" s="92"/>
      <c r="M58" s="92"/>
      <c r="N58" s="139"/>
      <c r="O58" s="172">
        <v>3</v>
      </c>
      <c r="P58" s="173">
        <v>38.912</v>
      </c>
      <c r="Q58" s="173">
        <v>39.043</v>
      </c>
      <c r="R58" s="111">
        <f>(Q58-P58)*1000</f>
        <v>131.00000000000023</v>
      </c>
      <c r="S58" s="171" t="s">
        <v>49</v>
      </c>
      <c r="T58" s="180">
        <v>3</v>
      </c>
      <c r="U58" s="178">
        <v>38.92</v>
      </c>
      <c r="V58" s="178">
        <v>39.035</v>
      </c>
      <c r="W58" s="111">
        <f>(V58-U58)*1000</f>
        <v>114.99999999999488</v>
      </c>
      <c r="X58" s="151"/>
      <c r="Y58" s="156"/>
      <c r="Z58" s="118"/>
      <c r="AA58" s="95"/>
      <c r="AB58" s="19"/>
      <c r="AC58" s="157"/>
      <c r="AD58" s="92"/>
      <c r="AE58" s="92"/>
      <c r="AF58" s="92"/>
      <c r="AG58" s="10"/>
      <c r="AH58" s="10"/>
      <c r="AI58" s="92"/>
      <c r="AJ58" s="93"/>
    </row>
    <row r="59" spans="2:36" s="94" customFormat="1" ht="24.75" customHeight="1">
      <c r="B59" s="151"/>
      <c r="C59" s="156"/>
      <c r="D59" s="118"/>
      <c r="E59" s="95"/>
      <c r="F59" s="19"/>
      <c r="G59" s="157"/>
      <c r="H59" s="92"/>
      <c r="I59" s="92"/>
      <c r="J59" s="92"/>
      <c r="K59" s="92"/>
      <c r="L59" s="92"/>
      <c r="M59" s="92"/>
      <c r="N59" s="139"/>
      <c r="O59" s="102"/>
      <c r="P59" s="103"/>
      <c r="Q59" s="103"/>
      <c r="R59" s="112"/>
      <c r="S59" s="171">
        <v>2015</v>
      </c>
      <c r="T59" s="180"/>
      <c r="U59" s="178"/>
      <c r="V59" s="178"/>
      <c r="W59" s="111">
        <f>(V59-U59)*1000</f>
        <v>0</v>
      </c>
      <c r="X59" s="121"/>
      <c r="Y59" s="177"/>
      <c r="Z59" s="118"/>
      <c r="AA59" s="95"/>
      <c r="AB59" s="19"/>
      <c r="AC59" s="157"/>
      <c r="AD59" s="92"/>
      <c r="AE59" s="92"/>
      <c r="AF59" s="92"/>
      <c r="AG59" s="10"/>
      <c r="AH59" s="10"/>
      <c r="AI59" s="92"/>
      <c r="AJ59" s="93"/>
    </row>
    <row r="60" spans="2:36" s="94" customFormat="1" ht="24.75" customHeight="1" thickBot="1">
      <c r="B60" s="113"/>
      <c r="C60" s="114"/>
      <c r="D60" s="23"/>
      <c r="E60" s="114"/>
      <c r="F60" s="23"/>
      <c r="G60" s="115"/>
      <c r="H60" s="116"/>
      <c r="I60" s="116"/>
      <c r="J60" s="116"/>
      <c r="K60" s="116"/>
      <c r="L60" s="116"/>
      <c r="M60" s="116"/>
      <c r="N60" s="141"/>
      <c r="O60" s="142"/>
      <c r="P60" s="143"/>
      <c r="Q60" s="143"/>
      <c r="R60" s="144"/>
      <c r="S60" s="145"/>
      <c r="T60" s="142"/>
      <c r="U60" s="146"/>
      <c r="V60" s="143"/>
      <c r="W60" s="147"/>
      <c r="X60" s="113"/>
      <c r="Y60" s="114"/>
      <c r="Z60" s="23"/>
      <c r="AA60" s="114"/>
      <c r="AB60" s="23"/>
      <c r="AC60" s="116"/>
      <c r="AD60" s="116"/>
      <c r="AE60" s="116"/>
      <c r="AF60" s="116"/>
      <c r="AG60" s="148"/>
      <c r="AH60" s="148"/>
      <c r="AI60" s="116"/>
      <c r="AJ60" s="117"/>
    </row>
  </sheetData>
  <sheetProtection password="E5AD" sheet="1" objects="1" scenarios="1"/>
  <mergeCells count="20">
    <mergeCell ref="Y5:Z5"/>
    <mergeCell ref="L5:M5"/>
    <mergeCell ref="AA8:AB8"/>
    <mergeCell ref="AA9:AB9"/>
    <mergeCell ref="J8:K8"/>
    <mergeCell ref="J9:K9"/>
    <mergeCell ref="W4:AB4"/>
    <mergeCell ref="AA5:AB5"/>
    <mergeCell ref="J4:O4"/>
    <mergeCell ref="J5:K5"/>
    <mergeCell ref="N5:O5"/>
    <mergeCell ref="W5:X5"/>
    <mergeCell ref="AC57:AJ57"/>
    <mergeCell ref="G57:N57"/>
    <mergeCell ref="W9:X9"/>
    <mergeCell ref="N9:O9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2015-01-15T08:48:17Z</cp:lastPrinted>
  <dcterms:created xsi:type="dcterms:W3CDTF">2003-09-08T10:21:05Z</dcterms:created>
  <dcterms:modified xsi:type="dcterms:W3CDTF">2015-07-17T07:31:19Z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