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Nové Město pod Smrkem" sheetId="2" r:id="rId2"/>
  </sheets>
  <definedNames/>
  <calcPr fullCalcOnLoad="1"/>
</workbook>
</file>

<file path=xl/sharedStrings.xml><?xml version="1.0" encoding="utf-8"?>
<sst xmlns="http://schemas.openxmlformats.org/spreadsheetml/2006/main" count="165" uniqueCount="100">
  <si>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</si>
  <si>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</si>
  <si>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</si>
  <si>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</si>
  <si>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</si>
  <si>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</si>
  <si>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</si>
  <si>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</si>
  <si>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</si>
  <si>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</si>
  <si>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</si>
  <si>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</si>
  <si>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</si>
  <si>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</si>
  <si>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</si>
  <si>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</si>
  <si>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</si>
  <si>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</si>
  <si>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</si>
  <si>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</si>
  <si>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</si>
  <si>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</si>
  <si>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</si>
  <si>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</si>
  <si>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</si>
  <si>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</si>
  <si>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</si>
  <si>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</si>
  <si>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</si>
  <si>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</si>
  <si>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</si>
  <si>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</si>
  <si>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</si>
  <si>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</si>
  <si>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</si>
  <si>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</si>
  <si>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</si>
  <si>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</si>
  <si>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</si>
  <si>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</si>
  <si>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</si>
  <si>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</si>
  <si>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</si>
  <si>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</si>
  <si>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</si>
  <si>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č. II,  úrovňové, jednostranné vnitřní</t>
  </si>
  <si>
    <t>výpravčí</t>
  </si>
  <si>
    <t>proj. - 00</t>
  </si>
  <si>
    <t>Odjezdová</t>
  </si>
  <si>
    <t>Obvod  výpravčího</t>
  </si>
  <si>
    <t>Stanice  bez</t>
  </si>
  <si>
    <t>č. I,  úrovňové, jednostranné vnitřní</t>
  </si>
  <si>
    <t>Vk 1</t>
  </si>
  <si>
    <t>Km  14,256</t>
  </si>
  <si>
    <t>547 C</t>
  </si>
  <si>
    <t>Návěstidla nezávislá na výměnách</t>
  </si>
  <si>
    <t>1. kategorie</t>
  </si>
  <si>
    <t>Kód :  1</t>
  </si>
  <si>
    <t>přechod v km 14,255</t>
  </si>
  <si>
    <t>Směr  :  Řasnice</t>
  </si>
  <si>
    <t>provoz podle SŽDC (ČD) D3</t>
  </si>
  <si>
    <t>odjezdových</t>
  </si>
  <si>
    <t>III.  /  2013</t>
  </si>
  <si>
    <t>poznámka</t>
  </si>
  <si>
    <t>ručně</t>
  </si>
  <si>
    <t>Vk 2</t>
  </si>
  <si>
    <t>Vk 3</t>
  </si>
  <si>
    <t>Zabezpečovací zařízení neumožňuje současné vlakové cesty</t>
  </si>
  <si>
    <t>vyjma současných odjezdů</t>
  </si>
  <si>
    <t>Kód : 16</t>
  </si>
  <si>
    <t>Rádiové spojení  ( síť ASCOM )</t>
  </si>
  <si>
    <t>Dozorce výhybek  -  1 *)</t>
  </si>
  <si>
    <t>* ) = obsazení v době stanovené rozvrhem služby. V době nepřítomnosti přebírá jeho povinnosti výpravčí.</t>
  </si>
  <si>
    <r>
      <t xml:space="preserve">Výpravčí  -  1 </t>
    </r>
    <r>
      <rPr>
        <sz val="14"/>
        <rFont val="Arial CE"/>
        <family val="0"/>
      </rPr>
      <t>(zároveň DD pro trať Frýdlant v Čechách - Jindřichovice pod Smrkem)</t>
    </r>
  </si>
  <si>
    <t>z toho: konstrukce Tischer</t>
  </si>
  <si>
    <t>z toho: konstrukce sypané</t>
  </si>
  <si>
    <t>konstrukce sypané</t>
  </si>
  <si>
    <t>směr Řasnice</t>
  </si>
  <si>
    <t>světelná návěstidla, výsledné klíče zajištěného odvratu pro vjezd z příslušného směru jsou uzamčeny v EZ v DK</t>
  </si>
  <si>
    <t>dozorce výhybek *) / výpravčí</t>
  </si>
  <si>
    <t>zast. - 40 / 00</t>
  </si>
  <si>
    <t>40 / 00</t>
  </si>
  <si>
    <t>00</t>
  </si>
  <si>
    <t>=</t>
  </si>
  <si>
    <t>Obvod  dozorce výhybek *)</t>
  </si>
  <si>
    <t xml:space="preserve">  výměnový zámek a kontrolní zámek odtlačný do obou</t>
  </si>
  <si>
    <t xml:space="preserve">  směrů, klíče jsou zavěšovány ve skříňce pro úschovu HK</t>
  </si>
  <si>
    <t xml:space="preserve">  odtlačný kontrolní výměnový zámek,</t>
  </si>
  <si>
    <t xml:space="preserve">  klíč je držen v kontrolním zámku v.č.3</t>
  </si>
  <si>
    <t xml:space="preserve">  kontrolní výměnový zámek, klíč 3/2t/2 je držen v EZ v DK</t>
  </si>
  <si>
    <t xml:space="preserve">  bez zabezpečení</t>
  </si>
  <si>
    <t xml:space="preserve">  odtlačný kontrolní VZ, klíč je držen v kontrolním zámku Vk1</t>
  </si>
  <si>
    <t xml:space="preserve">  kontrolní výkolejkový zámek, klíč Vk1/6t/6 je držen v EZ v DK</t>
  </si>
  <si>
    <t xml:space="preserve">  výkolejkový zámek, klíč je držen v kontrolním zámku Vk2</t>
  </si>
  <si>
    <t xml:space="preserve">  kontrolní VZ, klíč Vk2/Vk3 je v úschově v DK</t>
  </si>
  <si>
    <t xml:space="preserve">  bez zabezpečení, km od v.č.4 (začátek V 4321)</t>
  </si>
  <si>
    <t xml:space="preserve">  km dle TTP 547 C</t>
  </si>
  <si>
    <t>Vlečka č: V4321</t>
  </si>
  <si>
    <t xml:space="preserve">Směr  :  Jindřichovice pod Smrkem </t>
  </si>
  <si>
    <t xml:space="preserve">a Jindřichovice pod Smrkem 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</si>
</sst>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4"/>
      <name val="Arial CE"/>
      <family val="2"/>
    </font>
    <font>
      <sz val="9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2"/>
      <name val="Arial"/>
      <family val="2"/>
    </font>
    <font>
      <i/>
      <sz val="14"/>
      <name val="Times New Roman CE"/>
      <family val="1"/>
    </font>
    <font>
      <i/>
      <sz val="11"/>
      <color indexed="17"/>
      <name val="Arial CE"/>
      <family val="0"/>
    </font>
    <font>
      <sz val="10"/>
      <name val="Arial"/>
      <family val="2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1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1" applyFont="1" applyFill="1" applyBorder="1" applyAlignment="1">
      <alignment horizontal="center" vertical="center"/>
      <protection/>
    </xf>
    <xf numFmtId="0" fontId="19" fillId="4" borderId="0" xfId="21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center" vertical="center"/>
      <protection/>
    </xf>
    <xf numFmtId="0" fontId="22" fillId="0" borderId="0" xfId="21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21" applyFont="1" applyBorder="1" applyAlignment="1">
      <alignment horizontal="center" vertical="center"/>
      <protection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2" xfId="21" applyFont="1" applyFill="1" applyBorder="1" applyAlignment="1">
      <alignment horizontal="center" vertical="center"/>
      <protection/>
    </xf>
    <xf numFmtId="0" fontId="10" fillId="6" borderId="33" xfId="0" applyFont="1" applyFill="1" applyBorder="1" applyAlignment="1">
      <alignment horizontal="center" vertical="center"/>
    </xf>
    <xf numFmtId="49" fontId="15" fillId="0" borderId="0" xfId="21" applyNumberFormat="1" applyFont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3" fillId="0" borderId="0" xfId="21" applyFont="1" applyAlignment="1">
      <alignment vertical="center"/>
      <protection/>
    </xf>
    <xf numFmtId="0" fontId="13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6" borderId="34" xfId="21" applyFont="1" applyFill="1" applyBorder="1" applyAlignment="1">
      <alignment vertical="center"/>
      <protection/>
    </xf>
    <xf numFmtId="0" fontId="0" fillId="6" borderId="35" xfId="21" applyFont="1" applyFill="1" applyBorder="1" applyAlignment="1">
      <alignment vertical="center"/>
      <protection/>
    </xf>
    <xf numFmtId="0" fontId="0" fillId="6" borderId="35" xfId="21" applyFont="1" applyFill="1" applyBorder="1" applyAlignment="1" quotePrefix="1">
      <alignment vertical="center"/>
      <protection/>
    </xf>
    <xf numFmtId="164" fontId="0" fillId="6" borderId="35" xfId="21" applyNumberFormat="1" applyFont="1" applyFill="1" applyBorder="1" applyAlignment="1">
      <alignment vertical="center"/>
      <protection/>
    </xf>
    <xf numFmtId="0" fontId="0" fillId="6" borderId="3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0" fillId="0" borderId="37" xfId="21" applyFont="1" applyBorder="1">
      <alignment/>
      <protection/>
    </xf>
    <xf numFmtId="0" fontId="0" fillId="0" borderId="24" xfId="21" applyFont="1" applyBorder="1">
      <alignment/>
      <protection/>
    </xf>
    <xf numFmtId="0" fontId="0" fillId="0" borderId="23" xfId="21" applyFont="1" applyBorder="1">
      <alignment/>
      <protection/>
    </xf>
    <xf numFmtId="0" fontId="0" fillId="6" borderId="6" xfId="21" applyFill="1" applyBorder="1" applyAlignment="1">
      <alignment vertical="center"/>
      <protection/>
    </xf>
    <xf numFmtId="0" fontId="0" fillId="0" borderId="12" xfId="21" applyFont="1" applyBorder="1">
      <alignment/>
      <protection/>
    </xf>
    <xf numFmtId="0" fontId="1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4" xfId="21" applyFont="1" applyBorder="1">
      <alignment/>
      <protection/>
    </xf>
    <xf numFmtId="0" fontId="20" fillId="0" borderId="0" xfId="21" applyFont="1" applyFill="1" applyBorder="1" applyAlignment="1">
      <alignment horizontal="center"/>
      <protection/>
    </xf>
    <xf numFmtId="0" fontId="0" fillId="0" borderId="4" xfId="21" applyBorder="1" applyAlignment="1">
      <alignment vertical="center"/>
      <protection/>
    </xf>
    <xf numFmtId="0" fontId="0" fillId="0" borderId="38" xfId="21" applyFont="1" applyBorder="1">
      <alignment/>
      <protection/>
    </xf>
    <xf numFmtId="0" fontId="0" fillId="0" borderId="39" xfId="21" applyFont="1" applyBorder="1">
      <alignment/>
      <protection/>
    </xf>
    <xf numFmtId="0" fontId="0" fillId="0" borderId="40" xfId="21" applyFont="1" applyBorder="1">
      <alignment/>
      <protection/>
    </xf>
    <xf numFmtId="0" fontId="22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41" xfId="21" applyFont="1" applyBorder="1">
      <alignment/>
      <protection/>
    </xf>
    <xf numFmtId="0" fontId="0" fillId="0" borderId="27" xfId="21" applyFont="1" applyBorder="1">
      <alignment/>
      <protection/>
    </xf>
    <xf numFmtId="0" fontId="0" fillId="0" borderId="42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4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5" xfId="21" applyFill="1" applyBorder="1" applyAlignment="1">
      <alignment vertical="center"/>
      <protection/>
    </xf>
    <xf numFmtId="0" fontId="0" fillId="5" borderId="43" xfId="21" applyFont="1" applyFill="1" applyBorder="1" applyAlignment="1">
      <alignment vertical="center"/>
      <protection/>
    </xf>
    <xf numFmtId="0" fontId="0" fillId="5" borderId="44" xfId="21" applyFont="1" applyFill="1" applyBorder="1" applyAlignment="1">
      <alignment vertical="center"/>
      <protection/>
    </xf>
    <xf numFmtId="0" fontId="0" fillId="5" borderId="45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4" fillId="5" borderId="46" xfId="21" applyFont="1" applyFill="1" applyBorder="1" applyAlignment="1">
      <alignment horizontal="center" vertical="center"/>
      <protection/>
    </xf>
    <xf numFmtId="0" fontId="4" fillId="5" borderId="17" xfId="21" applyFont="1" applyFill="1" applyBorder="1" applyAlignment="1">
      <alignment horizontal="center" vertical="center"/>
      <protection/>
    </xf>
    <xf numFmtId="0" fontId="0" fillId="6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0" fillId="0" borderId="12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4" xfId="21" applyFont="1" applyBorder="1" applyAlignment="1">
      <alignment vertical="center"/>
      <protection/>
    </xf>
    <xf numFmtId="0" fontId="37" fillId="0" borderId="47" xfId="21" applyNumberFormat="1" applyFont="1" applyBorder="1" applyAlignment="1">
      <alignment horizontal="center" vertical="center"/>
      <protection/>
    </xf>
    <xf numFmtId="164" fontId="38" fillId="0" borderId="7" xfId="21" applyNumberFormat="1" applyFont="1" applyBorder="1" applyAlignment="1">
      <alignment horizontal="center" vertical="center"/>
      <protection/>
    </xf>
    <xf numFmtId="1" fontId="38" fillId="0" borderId="4" xfId="21" applyNumberFormat="1" applyFont="1" applyBorder="1" applyAlignment="1">
      <alignment horizontal="center" vertical="center"/>
      <protection/>
    </xf>
    <xf numFmtId="164" fontId="38" fillId="0" borderId="7" xfId="21" applyNumberFormat="1" applyFont="1" applyFill="1" applyBorder="1" applyAlignment="1">
      <alignment horizontal="center" vertical="center"/>
      <protection/>
    </xf>
    <xf numFmtId="49" fontId="0" fillId="0" borderId="48" xfId="21" applyNumberFormat="1" applyFont="1" applyBorder="1" applyAlignment="1">
      <alignment vertical="center"/>
      <protection/>
    </xf>
    <xf numFmtId="164" fontId="0" fillId="0" borderId="49" xfId="21" applyNumberFormat="1" applyFont="1" applyBorder="1" applyAlignment="1">
      <alignment vertical="center"/>
      <protection/>
    </xf>
    <xf numFmtId="164" fontId="0" fillId="0" borderId="49" xfId="21" applyNumberFormat="1" applyFont="1" applyBorder="1" applyAlignment="1">
      <alignment vertical="center"/>
      <protection/>
    </xf>
    <xf numFmtId="1" fontId="0" fillId="0" borderId="42" xfId="21" applyNumberFormat="1" applyFont="1" applyBorder="1" applyAlignment="1">
      <alignment vertical="center"/>
      <protection/>
    </xf>
    <xf numFmtId="1" fontId="0" fillId="0" borderId="41" xfId="21" applyNumberFormat="1" applyFont="1" applyBorder="1" applyAlignment="1">
      <alignment vertical="center"/>
      <protection/>
    </xf>
    <xf numFmtId="1" fontId="0" fillId="0" borderId="27" xfId="21" applyNumberFormat="1" applyFont="1" applyBorder="1" applyAlignment="1">
      <alignment vertical="center"/>
      <protection/>
    </xf>
    <xf numFmtId="0" fontId="0" fillId="0" borderId="42" xfId="21" applyFont="1" applyBorder="1" applyAlignment="1">
      <alignment vertical="center"/>
      <protection/>
    </xf>
    <xf numFmtId="0" fontId="0" fillId="6" borderId="10" xfId="21" applyFill="1" applyBorder="1" applyAlignment="1">
      <alignment vertical="center"/>
      <protection/>
    </xf>
    <xf numFmtId="0" fontId="0" fillId="6" borderId="9" xfId="21" applyFill="1" applyBorder="1" applyAlignment="1">
      <alignment vertical="center"/>
      <protection/>
    </xf>
    <xf numFmtId="0" fontId="0" fillId="6" borderId="8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3" xfId="0" applyFont="1" applyFill="1" applyBorder="1" applyAlignment="1">
      <alignment vertical="center"/>
    </xf>
    <xf numFmtId="0" fontId="0" fillId="6" borderId="50" xfId="0" applyFont="1" applyFill="1" applyBorder="1" applyAlignment="1">
      <alignment vertical="center"/>
    </xf>
    <xf numFmtId="0" fontId="0" fillId="6" borderId="5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52" xfId="0" applyNumberFormat="1" applyFont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0" applyNumberFormat="1" applyFont="1" applyAlignment="1">
      <alignment horizontal="left"/>
      <protection/>
    </xf>
    <xf numFmtId="164" fontId="0" fillId="0" borderId="0" xfId="20" applyNumberFormat="1" applyFont="1" applyAlignment="1">
      <alignment horizontal="center"/>
      <protection/>
    </xf>
    <xf numFmtId="0" fontId="23" fillId="0" borderId="0" xfId="21" applyNumberFormat="1" applyFont="1" applyBorder="1" applyAlignment="1">
      <alignment horizontal="center" vertical="center"/>
      <protection/>
    </xf>
    <xf numFmtId="0" fontId="27" fillId="0" borderId="53" xfId="0" applyNumberFormat="1" applyFont="1" applyBorder="1" applyAlignment="1">
      <alignment horizontal="center" vertical="center"/>
    </xf>
    <xf numFmtId="0" fontId="31" fillId="0" borderId="5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44" fontId="4" fillId="3" borderId="54" xfId="18" applyFont="1" applyFill="1" applyBorder="1" applyAlignment="1">
      <alignment vertical="center"/>
    </xf>
    <xf numFmtId="44" fontId="2" fillId="3" borderId="55" xfId="18" applyFont="1" applyFill="1" applyBorder="1" applyAlignment="1">
      <alignment vertical="center"/>
    </xf>
    <xf numFmtId="49" fontId="0" fillId="0" borderId="0" xfId="20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39" xfId="21" applyFont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0" fillId="4" borderId="0" xfId="21" applyFont="1" applyFill="1" applyBorder="1">
      <alignment/>
      <protection/>
    </xf>
    <xf numFmtId="49" fontId="41" fillId="0" borderId="0" xfId="21" applyNumberFormat="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vertical="top"/>
    </xf>
    <xf numFmtId="0" fontId="0" fillId="0" borderId="27" xfId="21" applyFont="1" applyBorder="1" applyAlignment="1">
      <alignment horizontal="center"/>
      <protection/>
    </xf>
    <xf numFmtId="0" fontId="46" fillId="0" borderId="30" xfId="21" applyFont="1" applyFill="1" applyBorder="1" applyAlignment="1">
      <alignment horizontal="center" vertical="center"/>
      <protection/>
    </xf>
    <xf numFmtId="0" fontId="2" fillId="3" borderId="56" xfId="0" applyFont="1" applyFill="1" applyBorder="1" applyAlignment="1">
      <alignment horizontal="centerContinuous" vertical="center"/>
    </xf>
    <xf numFmtId="0" fontId="2" fillId="3" borderId="55" xfId="0" applyFont="1" applyFill="1" applyBorder="1" applyAlignment="1">
      <alignment horizontal="centerContinuous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9" fillId="0" borderId="53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6" fillId="0" borderId="0" xfId="21" applyFont="1" applyFill="1" applyBorder="1" applyAlignment="1">
      <alignment horizontal="center" vertical="center"/>
      <protection/>
    </xf>
    <xf numFmtId="0" fontId="3" fillId="0" borderId="12" xfId="21" applyFont="1" applyFill="1" applyBorder="1" applyAlignment="1">
      <alignment horizontal="centerContinuous" vertical="center"/>
      <protection/>
    </xf>
    <xf numFmtId="0" fontId="3" fillId="0" borderId="0" xfId="21" applyFont="1" applyFill="1" applyBorder="1" applyAlignment="1">
      <alignment horizontal="centerContinuous" vertical="center"/>
      <protection/>
    </xf>
    <xf numFmtId="0" fontId="3" fillId="0" borderId="4" xfId="21" applyFont="1" applyFill="1" applyBorder="1" applyAlignment="1">
      <alignment horizontal="centerContinuous" vertical="center"/>
      <protection/>
    </xf>
    <xf numFmtId="164" fontId="52" fillId="0" borderId="7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164" fontId="51" fillId="0" borderId="0" xfId="0" applyNumberFormat="1" applyFont="1" applyFill="1" applyBorder="1" applyAlignment="1">
      <alignment horizontal="center"/>
    </xf>
    <xf numFmtId="0" fontId="47" fillId="3" borderId="56" xfId="0" applyFont="1" applyFill="1" applyBorder="1" applyAlignment="1">
      <alignment horizontal="center" vertical="center"/>
    </xf>
    <xf numFmtId="0" fontId="47" fillId="3" borderId="55" xfId="0" applyFont="1" applyFill="1" applyBorder="1" applyAlignment="1">
      <alignment horizontal="center" vertical="center"/>
    </xf>
    <xf numFmtId="0" fontId="4" fillId="0" borderId="0" xfId="21" applyFont="1" applyBorder="1" applyAlignment="1">
      <alignment horizontal="center" vertical="center"/>
      <protection/>
    </xf>
    <xf numFmtId="0" fontId="2" fillId="3" borderId="56" xfId="0" applyFont="1" applyFill="1" applyBorder="1" applyAlignment="1">
      <alignment vertical="center"/>
    </xf>
    <xf numFmtId="0" fontId="2" fillId="3" borderId="55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Continuous" vertical="center"/>
    </xf>
    <xf numFmtId="0" fontId="45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Continuous" vertical="center"/>
    </xf>
    <xf numFmtId="164" fontId="5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" vertical="center"/>
    </xf>
    <xf numFmtId="0" fontId="0" fillId="4" borderId="56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Continuous" vertical="center"/>
    </xf>
    <xf numFmtId="0" fontId="0" fillId="4" borderId="61" xfId="0" applyFont="1" applyFill="1" applyBorder="1" applyAlignment="1">
      <alignment horizontal="center" vertical="center"/>
    </xf>
    <xf numFmtId="49" fontId="29" fillId="0" borderId="53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3" xfId="0" applyFont="1" applyBorder="1" applyAlignment="1">
      <alignment horizontal="center" vertical="center"/>
    </xf>
    <xf numFmtId="49" fontId="27" fillId="0" borderId="64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164" fontId="4" fillId="0" borderId="66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39" xfId="21" applyFont="1" applyFill="1" applyBorder="1" applyAlignment="1">
      <alignment horizontal="center" vertical="center"/>
      <protection/>
    </xf>
    <xf numFmtId="0" fontId="20" fillId="0" borderId="0" xfId="21" applyFont="1" applyBorder="1" applyAlignment="1">
      <alignment horizontal="center" vertical="center"/>
      <protection/>
    </xf>
    <xf numFmtId="49" fontId="20" fillId="0" borderId="0" xfId="21" applyNumberFormat="1" applyFont="1" applyBorder="1" applyAlignment="1">
      <alignment horizontal="center" vertical="center"/>
      <protection/>
    </xf>
    <xf numFmtId="0" fontId="20" fillId="0" borderId="0" xfId="2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164" fontId="54" fillId="0" borderId="7" xfId="21" applyNumberFormat="1" applyFont="1" applyFill="1" applyBorder="1" applyAlignment="1">
      <alignment horizontal="center" vertical="center"/>
      <protection/>
    </xf>
    <xf numFmtId="1" fontId="54" fillId="0" borderId="4" xfId="21" applyNumberFormat="1" applyFont="1" applyBorder="1" applyAlignment="1">
      <alignment horizontal="center" vertical="center"/>
      <protection/>
    </xf>
    <xf numFmtId="0" fontId="36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164" fontId="0" fillId="0" borderId="0" xfId="20" applyNumberFormat="1" applyFont="1" applyAlignment="1">
      <alignment horizontal="center" vertical="top"/>
      <protection/>
    </xf>
    <xf numFmtId="0" fontId="56" fillId="0" borderId="0" xfId="0" applyFont="1" applyAlignment="1">
      <alignment/>
    </xf>
    <xf numFmtId="0" fontId="3" fillId="0" borderId="0" xfId="0" applyFont="1" applyFill="1" applyBorder="1" applyAlignment="1">
      <alignment horizontal="centerContinuous" vertical="center"/>
    </xf>
    <xf numFmtId="0" fontId="44" fillId="0" borderId="0" xfId="0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right" vertical="center"/>
    </xf>
    <xf numFmtId="49" fontId="58" fillId="0" borderId="0" xfId="0" applyNumberFormat="1" applyFont="1" applyFill="1" applyBorder="1" applyAlignment="1">
      <alignment horizontal="right" vertical="center"/>
    </xf>
    <xf numFmtId="164" fontId="0" fillId="0" borderId="0" xfId="20" applyNumberFormat="1" applyFont="1" applyAlignment="1">
      <alignment horizontal="left" vertical="top"/>
      <protection/>
    </xf>
    <xf numFmtId="164" fontId="51" fillId="0" borderId="0" xfId="0" applyNumberFormat="1" applyFont="1" applyFill="1" applyBorder="1" applyAlignment="1">
      <alignment horizontal="left"/>
    </xf>
    <xf numFmtId="0" fontId="56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3" fillId="0" borderId="12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6" fillId="0" borderId="12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3" fillId="0" borderId="12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4" xfId="21" applyFont="1" applyFill="1" applyBorder="1" applyAlignment="1">
      <alignment horizontal="center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4" fillId="5" borderId="44" xfId="21" applyFont="1" applyFill="1" applyBorder="1" applyAlignment="1">
      <alignment horizontal="center" vertical="center"/>
      <protection/>
    </xf>
    <xf numFmtId="0" fontId="14" fillId="5" borderId="44" xfId="21" applyFont="1" applyFill="1" applyBorder="1" applyAlignment="1" quotePrefix="1">
      <alignment horizontal="center" vertical="center"/>
      <protection/>
    </xf>
    <xf numFmtId="0" fontId="4" fillId="5" borderId="67" xfId="21" applyFont="1" applyFill="1" applyBorder="1" applyAlignment="1">
      <alignment horizontal="center" vertical="center"/>
      <protection/>
    </xf>
    <xf numFmtId="0" fontId="4" fillId="5" borderId="68" xfId="21" applyFont="1" applyFill="1" applyBorder="1" applyAlignment="1">
      <alignment horizontal="center" vertical="center"/>
      <protection/>
    </xf>
    <xf numFmtId="0" fontId="4" fillId="5" borderId="69" xfId="21" applyFont="1" applyFill="1" applyBorder="1" applyAlignment="1">
      <alignment horizontal="center" vertical="center"/>
      <protection/>
    </xf>
    <xf numFmtId="0" fontId="2" fillId="3" borderId="54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12" fillId="3" borderId="54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Nové Město pod Smrkem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847725</xdr:colOff>
      <xdr:row>20</xdr:row>
      <xdr:rowOff>114300</xdr:rowOff>
    </xdr:from>
    <xdr:to>
      <xdr:col>44</xdr:col>
      <xdr:colOff>0</xdr:colOff>
      <xdr:row>20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3763625" y="5286375"/>
          <a:ext cx="18621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5972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20</xdr:row>
      <xdr:rowOff>114300</xdr:rowOff>
    </xdr:from>
    <xdr:to>
      <xdr:col>70</xdr:col>
      <xdr:colOff>476250</xdr:colOff>
      <xdr:row>20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5286375"/>
          <a:ext cx="18973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87</xdr:col>
      <xdr:colOff>0</xdr:colOff>
      <xdr:row>23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5972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Nové Město pod Smrkem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20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5172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161925</xdr:colOff>
      <xdr:row>29</xdr:row>
      <xdr:rowOff>161925</xdr:rowOff>
    </xdr:from>
    <xdr:to>
      <xdr:col>31</xdr:col>
      <xdr:colOff>438150</xdr:colOff>
      <xdr:row>31</xdr:row>
      <xdr:rowOff>171450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93225" y="73914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29</xdr:row>
      <xdr:rowOff>114300</xdr:rowOff>
    </xdr:from>
    <xdr:to>
      <xdr:col>77</xdr:col>
      <xdr:colOff>0</xdr:colOff>
      <xdr:row>29</xdr:row>
      <xdr:rowOff>114300</xdr:rowOff>
    </xdr:to>
    <xdr:sp>
      <xdr:nvSpPr>
        <xdr:cNvPr id="45" name="Line 798"/>
        <xdr:cNvSpPr>
          <a:spLocks/>
        </xdr:cNvSpPr>
      </xdr:nvSpPr>
      <xdr:spPr>
        <a:xfrm flipV="1">
          <a:off x="43414950" y="7343775"/>
          <a:ext cx="13868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29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520827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11</xdr:col>
      <xdr:colOff>266700</xdr:colOff>
      <xdr:row>21</xdr:row>
      <xdr:rowOff>0</xdr:rowOff>
    </xdr:from>
    <xdr:to>
      <xdr:col>16</xdr:col>
      <xdr:colOff>866775</xdr:colOff>
      <xdr:row>23</xdr:row>
      <xdr:rowOff>114300</xdr:rowOff>
    </xdr:to>
    <xdr:sp>
      <xdr:nvSpPr>
        <xdr:cNvPr id="47" name="Line 897"/>
        <xdr:cNvSpPr>
          <a:spLocks/>
        </xdr:cNvSpPr>
      </xdr:nvSpPr>
      <xdr:spPr>
        <a:xfrm flipH="1">
          <a:off x="8210550" y="5400675"/>
          <a:ext cx="40862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847725</xdr:colOff>
      <xdr:row>20</xdr:row>
      <xdr:rowOff>152400</xdr:rowOff>
    </xdr:from>
    <xdr:to>
      <xdr:col>18</xdr:col>
      <xdr:colOff>104775</xdr:colOff>
      <xdr:row>21</xdr:row>
      <xdr:rowOff>0</xdr:rowOff>
    </xdr:to>
    <xdr:sp>
      <xdr:nvSpPr>
        <xdr:cNvPr id="48" name="Line 898"/>
        <xdr:cNvSpPr>
          <a:spLocks/>
        </xdr:cNvSpPr>
      </xdr:nvSpPr>
      <xdr:spPr>
        <a:xfrm flipV="1">
          <a:off x="12277725" y="5324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104775</xdr:colOff>
      <xdr:row>20</xdr:row>
      <xdr:rowOff>114300</xdr:rowOff>
    </xdr:from>
    <xdr:to>
      <xdr:col>18</xdr:col>
      <xdr:colOff>847725</xdr:colOff>
      <xdr:row>20</xdr:row>
      <xdr:rowOff>152400</xdr:rowOff>
    </xdr:to>
    <xdr:sp>
      <xdr:nvSpPr>
        <xdr:cNvPr id="49" name="Line 899"/>
        <xdr:cNvSpPr>
          <a:spLocks/>
        </xdr:cNvSpPr>
      </xdr:nvSpPr>
      <xdr:spPr>
        <a:xfrm flipV="1">
          <a:off x="13020675" y="5286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428625</xdr:colOff>
      <xdr:row>24</xdr:row>
      <xdr:rowOff>57150</xdr:rowOff>
    </xdr:from>
    <xdr:to>
      <xdr:col>23</xdr:col>
      <xdr:colOff>457200</xdr:colOff>
      <xdr:row>25</xdr:row>
      <xdr:rowOff>57150</xdr:rowOff>
    </xdr:to>
    <xdr:grpSp>
      <xdr:nvGrpSpPr>
        <xdr:cNvPr id="50" name="Group 915"/>
        <xdr:cNvGrpSpPr>
          <a:grpSpLocks/>
        </xdr:cNvGrpSpPr>
      </xdr:nvGrpSpPr>
      <xdr:grpSpPr>
        <a:xfrm>
          <a:off x="17287875" y="6143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1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438150</xdr:colOff>
      <xdr:row>22</xdr:row>
      <xdr:rowOff>114300</xdr:rowOff>
    </xdr:from>
    <xdr:to>
      <xdr:col>30</xdr:col>
      <xdr:colOff>542925</xdr:colOff>
      <xdr:row>28</xdr:row>
      <xdr:rowOff>0</xdr:rowOff>
    </xdr:to>
    <xdr:sp>
      <xdr:nvSpPr>
        <xdr:cNvPr id="54" name="Rectangle 966"/>
        <xdr:cNvSpPr>
          <a:spLocks/>
        </xdr:cNvSpPr>
      </xdr:nvSpPr>
      <xdr:spPr>
        <a:xfrm>
          <a:off x="22269450" y="5743575"/>
          <a:ext cx="104775" cy="12573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29</xdr:row>
      <xdr:rowOff>114300</xdr:rowOff>
    </xdr:from>
    <xdr:to>
      <xdr:col>61</xdr:col>
      <xdr:colOff>247650</xdr:colOff>
      <xdr:row>31</xdr:row>
      <xdr:rowOff>114300</xdr:rowOff>
    </xdr:to>
    <xdr:sp>
      <xdr:nvSpPr>
        <xdr:cNvPr id="55" name="Line 970"/>
        <xdr:cNvSpPr>
          <a:spLocks/>
        </xdr:cNvSpPr>
      </xdr:nvSpPr>
      <xdr:spPr>
        <a:xfrm flipH="1" flipV="1">
          <a:off x="43414950" y="7343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32</xdr:row>
      <xdr:rowOff>0</xdr:rowOff>
    </xdr:from>
    <xdr:to>
      <xdr:col>63</xdr:col>
      <xdr:colOff>247650</xdr:colOff>
      <xdr:row>32</xdr:row>
      <xdr:rowOff>76200</xdr:rowOff>
    </xdr:to>
    <xdr:sp>
      <xdr:nvSpPr>
        <xdr:cNvPr id="56" name="Line 971"/>
        <xdr:cNvSpPr>
          <a:spLocks/>
        </xdr:cNvSpPr>
      </xdr:nvSpPr>
      <xdr:spPr>
        <a:xfrm>
          <a:off x="463867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32</xdr:row>
      <xdr:rowOff>76200</xdr:rowOff>
    </xdr:from>
    <xdr:to>
      <xdr:col>64</xdr:col>
      <xdr:colOff>476250</xdr:colOff>
      <xdr:row>32</xdr:row>
      <xdr:rowOff>114300</xdr:rowOff>
    </xdr:to>
    <xdr:sp>
      <xdr:nvSpPr>
        <xdr:cNvPr id="57" name="Line 972"/>
        <xdr:cNvSpPr>
          <a:spLocks/>
        </xdr:cNvSpPr>
      </xdr:nvSpPr>
      <xdr:spPr>
        <a:xfrm>
          <a:off x="471297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31</xdr:row>
      <xdr:rowOff>114300</xdr:rowOff>
    </xdr:from>
    <xdr:to>
      <xdr:col>62</xdr:col>
      <xdr:colOff>495300</xdr:colOff>
      <xdr:row>32</xdr:row>
      <xdr:rowOff>0</xdr:rowOff>
    </xdr:to>
    <xdr:sp>
      <xdr:nvSpPr>
        <xdr:cNvPr id="58" name="Line 973"/>
        <xdr:cNvSpPr>
          <a:spLocks/>
        </xdr:cNvSpPr>
      </xdr:nvSpPr>
      <xdr:spPr>
        <a:xfrm flipH="1" flipV="1">
          <a:off x="45643800" y="78009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23</xdr:row>
      <xdr:rowOff>114300</xdr:rowOff>
    </xdr:from>
    <xdr:to>
      <xdr:col>73</xdr:col>
      <xdr:colOff>419100</xdr:colOff>
      <xdr:row>25</xdr:row>
      <xdr:rowOff>28575</xdr:rowOff>
    </xdr:to>
    <xdr:grpSp>
      <xdr:nvGrpSpPr>
        <xdr:cNvPr id="59" name="Group 974"/>
        <xdr:cNvGrpSpPr>
          <a:grpSpLocks noChangeAspect="1"/>
        </xdr:cNvGrpSpPr>
      </xdr:nvGrpSpPr>
      <xdr:grpSpPr>
        <a:xfrm>
          <a:off x="54416325" y="5972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0" name="Line 9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9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323850</xdr:colOff>
      <xdr:row>30</xdr:row>
      <xdr:rowOff>66675</xdr:rowOff>
    </xdr:from>
    <xdr:to>
      <xdr:col>78</xdr:col>
      <xdr:colOff>676275</xdr:colOff>
      <xdr:row>30</xdr:row>
      <xdr:rowOff>190500</xdr:rowOff>
    </xdr:to>
    <xdr:sp>
      <xdr:nvSpPr>
        <xdr:cNvPr id="62" name="kreslení 427"/>
        <xdr:cNvSpPr>
          <a:spLocks/>
        </xdr:cNvSpPr>
      </xdr:nvSpPr>
      <xdr:spPr>
        <a:xfrm>
          <a:off x="58121550" y="75247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390525</xdr:colOff>
      <xdr:row>21</xdr:row>
      <xdr:rowOff>76200</xdr:rowOff>
    </xdr:from>
    <xdr:to>
      <xdr:col>34</xdr:col>
      <xdr:colOff>390525</xdr:colOff>
      <xdr:row>22</xdr:row>
      <xdr:rowOff>152400</xdr:rowOff>
    </xdr:to>
    <xdr:grpSp>
      <xdr:nvGrpSpPr>
        <xdr:cNvPr id="63" name="Group 980"/>
        <xdr:cNvGrpSpPr>
          <a:grpSpLocks/>
        </xdr:cNvGrpSpPr>
      </xdr:nvGrpSpPr>
      <xdr:grpSpPr>
        <a:xfrm>
          <a:off x="16278225" y="5476875"/>
          <a:ext cx="8915400" cy="304800"/>
          <a:chOff x="89" y="95"/>
          <a:chExt cx="408" cy="32"/>
        </a:xfrm>
        <a:solidFill>
          <a:srgbClr val="FFFFFF"/>
        </a:solidFill>
      </xdr:grpSpPr>
      <xdr:sp>
        <xdr:nvSpPr>
          <xdr:cNvPr id="64" name="Rectangle 98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98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98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98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98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98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8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457200</xdr:colOff>
      <xdr:row>21</xdr:row>
      <xdr:rowOff>114300</xdr:rowOff>
    </xdr:from>
    <xdr:to>
      <xdr:col>31</xdr:col>
      <xdr:colOff>0</xdr:colOff>
      <xdr:row>22</xdr:row>
      <xdr:rowOff>114300</xdr:rowOff>
    </xdr:to>
    <xdr:sp>
      <xdr:nvSpPr>
        <xdr:cNvPr id="71" name="text 7125"/>
        <xdr:cNvSpPr txBox="1">
          <a:spLocks noChangeArrowheads="1"/>
        </xdr:cNvSpPr>
      </xdr:nvSpPr>
      <xdr:spPr>
        <a:xfrm>
          <a:off x="22288500" y="5514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79</a:t>
          </a:r>
        </a:p>
      </xdr:txBody>
    </xdr:sp>
    <xdr:clientData/>
  </xdr:twoCellAnchor>
  <xdr:twoCellAnchor>
    <xdr:from>
      <xdr:col>26</xdr:col>
      <xdr:colOff>438150</xdr:colOff>
      <xdr:row>24</xdr:row>
      <xdr:rowOff>76200</xdr:rowOff>
    </xdr:from>
    <xdr:to>
      <xdr:col>37</xdr:col>
      <xdr:colOff>161925</xdr:colOff>
      <xdr:row>25</xdr:row>
      <xdr:rowOff>152400</xdr:rowOff>
    </xdr:to>
    <xdr:grpSp>
      <xdr:nvGrpSpPr>
        <xdr:cNvPr id="72" name="Group 990"/>
        <xdr:cNvGrpSpPr>
          <a:grpSpLocks/>
        </xdr:cNvGrpSpPr>
      </xdr:nvGrpSpPr>
      <xdr:grpSpPr>
        <a:xfrm>
          <a:off x="19297650" y="6162675"/>
          <a:ext cx="8124825" cy="304800"/>
          <a:chOff x="89" y="239"/>
          <a:chExt cx="863" cy="32"/>
        </a:xfrm>
        <a:solidFill>
          <a:srgbClr val="FFFFFF"/>
        </a:solidFill>
      </xdr:grpSpPr>
      <xdr:sp>
        <xdr:nvSpPr>
          <xdr:cNvPr id="73" name="Rectangle 991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9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9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9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9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9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99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99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99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457200</xdr:colOff>
      <xdr:row>24</xdr:row>
      <xdr:rowOff>114300</xdr:rowOff>
    </xdr:from>
    <xdr:to>
      <xdr:col>31</xdr:col>
      <xdr:colOff>0</xdr:colOff>
      <xdr:row>25</xdr:row>
      <xdr:rowOff>114300</xdr:rowOff>
    </xdr:to>
    <xdr:sp>
      <xdr:nvSpPr>
        <xdr:cNvPr id="82" name="text 7125"/>
        <xdr:cNvSpPr txBox="1">
          <a:spLocks noChangeArrowheads="1"/>
        </xdr:cNvSpPr>
      </xdr:nvSpPr>
      <xdr:spPr>
        <a:xfrm>
          <a:off x="2228850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73</a:t>
          </a:r>
        </a:p>
      </xdr:txBody>
    </xdr:sp>
    <xdr:clientData/>
  </xdr:twoCellAnchor>
  <xdr:twoCellAnchor>
    <xdr:from>
      <xdr:col>73</xdr:col>
      <xdr:colOff>266700</xdr:colOff>
      <xdr:row>21</xdr:row>
      <xdr:rowOff>114300</xdr:rowOff>
    </xdr:from>
    <xdr:to>
      <xdr:col>77</xdr:col>
      <xdr:colOff>266700</xdr:colOff>
      <xdr:row>23</xdr:row>
      <xdr:rowOff>114300</xdr:rowOff>
    </xdr:to>
    <xdr:sp>
      <xdr:nvSpPr>
        <xdr:cNvPr id="83" name="Line 1001"/>
        <xdr:cNvSpPr>
          <a:spLocks/>
        </xdr:cNvSpPr>
      </xdr:nvSpPr>
      <xdr:spPr>
        <a:xfrm>
          <a:off x="54578250" y="55149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20</xdr:row>
      <xdr:rowOff>152400</xdr:rowOff>
    </xdr:from>
    <xdr:to>
      <xdr:col>72</xdr:col>
      <xdr:colOff>476250</xdr:colOff>
      <xdr:row>21</xdr:row>
      <xdr:rowOff>0</xdr:rowOff>
    </xdr:to>
    <xdr:sp>
      <xdr:nvSpPr>
        <xdr:cNvPr id="84" name="Line 1002"/>
        <xdr:cNvSpPr>
          <a:spLocks/>
        </xdr:cNvSpPr>
      </xdr:nvSpPr>
      <xdr:spPr>
        <a:xfrm flipH="1" flipV="1">
          <a:off x="53073300" y="5324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20</xdr:row>
      <xdr:rowOff>114300</xdr:rowOff>
    </xdr:from>
    <xdr:to>
      <xdr:col>71</xdr:col>
      <xdr:colOff>247650</xdr:colOff>
      <xdr:row>20</xdr:row>
      <xdr:rowOff>152400</xdr:rowOff>
    </xdr:to>
    <xdr:sp>
      <xdr:nvSpPr>
        <xdr:cNvPr id="85" name="Line 1003"/>
        <xdr:cNvSpPr>
          <a:spLocks/>
        </xdr:cNvSpPr>
      </xdr:nvSpPr>
      <xdr:spPr>
        <a:xfrm flipH="1" flipV="1">
          <a:off x="52330350" y="5286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21</xdr:row>
      <xdr:rowOff>0</xdr:rowOff>
    </xdr:from>
    <xdr:to>
      <xdr:col>73</xdr:col>
      <xdr:colOff>266700</xdr:colOff>
      <xdr:row>21</xdr:row>
      <xdr:rowOff>114300</xdr:rowOff>
    </xdr:to>
    <xdr:sp>
      <xdr:nvSpPr>
        <xdr:cNvPr id="86" name="Line 1004"/>
        <xdr:cNvSpPr>
          <a:spLocks/>
        </xdr:cNvSpPr>
      </xdr:nvSpPr>
      <xdr:spPr>
        <a:xfrm flipH="1" flipV="1">
          <a:off x="53816250" y="54006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466725</xdr:colOff>
      <xdr:row>32</xdr:row>
      <xdr:rowOff>114300</xdr:rowOff>
    </xdr:from>
    <xdr:to>
      <xdr:col>67</xdr:col>
      <xdr:colOff>28575</xdr:colOff>
      <xdr:row>32</xdr:row>
      <xdr:rowOff>114300</xdr:rowOff>
    </xdr:to>
    <xdr:sp>
      <xdr:nvSpPr>
        <xdr:cNvPr id="87" name="Line 1021"/>
        <xdr:cNvSpPr>
          <a:spLocks/>
        </xdr:cNvSpPr>
      </xdr:nvSpPr>
      <xdr:spPr>
        <a:xfrm flipV="1">
          <a:off x="47863125" y="8029575"/>
          <a:ext cx="2019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32</xdr:row>
      <xdr:rowOff>0</xdr:rowOff>
    </xdr:from>
    <xdr:ext cx="533400" cy="228600"/>
    <xdr:sp>
      <xdr:nvSpPr>
        <xdr:cNvPr id="88" name="text 7125"/>
        <xdr:cNvSpPr txBox="1">
          <a:spLocks noChangeArrowheads="1"/>
        </xdr:cNvSpPr>
      </xdr:nvSpPr>
      <xdr:spPr>
        <a:xfrm>
          <a:off x="491109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12</xdr:col>
      <xdr:colOff>200025</xdr:colOff>
      <xdr:row>26</xdr:row>
      <xdr:rowOff>114300</xdr:rowOff>
    </xdr:from>
    <xdr:to>
      <xdr:col>66</xdr:col>
      <xdr:colOff>895350</xdr:colOff>
      <xdr:row>26</xdr:row>
      <xdr:rowOff>114300</xdr:rowOff>
    </xdr:to>
    <xdr:sp>
      <xdr:nvSpPr>
        <xdr:cNvPr id="89" name="Line 1"/>
        <xdr:cNvSpPr>
          <a:spLocks/>
        </xdr:cNvSpPr>
      </xdr:nvSpPr>
      <xdr:spPr>
        <a:xfrm flipV="1">
          <a:off x="8658225" y="6657975"/>
          <a:ext cx="41119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26</xdr:row>
      <xdr:rowOff>0</xdr:rowOff>
    </xdr:from>
    <xdr:ext cx="533400" cy="228600"/>
    <xdr:sp>
      <xdr:nvSpPr>
        <xdr:cNvPr id="90" name="text 7125"/>
        <xdr:cNvSpPr txBox="1">
          <a:spLocks noChangeArrowheads="1"/>
        </xdr:cNvSpPr>
      </xdr:nvSpPr>
      <xdr:spPr>
        <a:xfrm>
          <a:off x="101727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91" name="text 6"/>
        <xdr:cNvSpPr txBox="1">
          <a:spLocks noChangeArrowheads="1"/>
        </xdr:cNvSpPr>
      </xdr:nvSpPr>
      <xdr:spPr>
        <a:xfrm>
          <a:off x="514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38</xdr:row>
      <xdr:rowOff>0</xdr:rowOff>
    </xdr:from>
    <xdr:to>
      <xdr:col>88</xdr:col>
      <xdr:colOff>0</xdr:colOff>
      <xdr:row>40</xdr:row>
      <xdr:rowOff>0</xdr:rowOff>
    </xdr:to>
    <xdr:sp>
      <xdr:nvSpPr>
        <xdr:cNvPr id="92" name="text 6"/>
        <xdr:cNvSpPr txBox="1">
          <a:spLocks noChangeArrowheads="1"/>
        </xdr:cNvSpPr>
      </xdr:nvSpPr>
      <xdr:spPr>
        <a:xfrm>
          <a:off x="57283350" y="9286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84</xdr:col>
      <xdr:colOff>866775</xdr:colOff>
      <xdr:row>22</xdr:row>
      <xdr:rowOff>57150</xdr:rowOff>
    </xdr:from>
    <xdr:to>
      <xdr:col>85</xdr:col>
      <xdr:colOff>457200</xdr:colOff>
      <xdr:row>22</xdr:row>
      <xdr:rowOff>171450</xdr:rowOff>
    </xdr:to>
    <xdr:grpSp>
      <xdr:nvGrpSpPr>
        <xdr:cNvPr id="93" name="Group 14"/>
        <xdr:cNvGrpSpPr>
          <a:grpSpLocks noChangeAspect="1"/>
        </xdr:cNvGrpSpPr>
      </xdr:nvGrpSpPr>
      <xdr:grpSpPr>
        <a:xfrm>
          <a:off x="63122175" y="5686425"/>
          <a:ext cx="561975" cy="114300"/>
          <a:chOff x="174" y="431"/>
          <a:chExt cx="52" cy="12"/>
        </a:xfrm>
        <a:solidFill>
          <a:srgbClr val="FFFFFF"/>
        </a:solidFill>
      </xdr:grpSpPr>
      <xdr:sp>
        <xdr:nvSpPr>
          <xdr:cNvPr id="94" name="Line 15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6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7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8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9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24</xdr:row>
      <xdr:rowOff>57150</xdr:rowOff>
    </xdr:from>
    <xdr:to>
      <xdr:col>4</xdr:col>
      <xdr:colOff>104775</xdr:colOff>
      <xdr:row>24</xdr:row>
      <xdr:rowOff>171450</xdr:rowOff>
    </xdr:to>
    <xdr:grpSp>
      <xdr:nvGrpSpPr>
        <xdr:cNvPr id="99" name="Group 20"/>
        <xdr:cNvGrpSpPr>
          <a:grpSpLocks noChangeAspect="1"/>
        </xdr:cNvGrpSpPr>
      </xdr:nvGrpSpPr>
      <xdr:grpSpPr>
        <a:xfrm>
          <a:off x="2057400" y="6143625"/>
          <a:ext cx="561975" cy="114300"/>
          <a:chOff x="29" y="431"/>
          <a:chExt cx="52" cy="12"/>
        </a:xfrm>
        <a:solidFill>
          <a:srgbClr val="FFFFFF"/>
        </a:solidFill>
      </xdr:grpSpPr>
      <xdr:sp>
        <xdr:nvSpPr>
          <xdr:cNvPr id="100" name="Line 21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2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23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24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25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21</xdr:row>
      <xdr:rowOff>9525</xdr:rowOff>
    </xdr:from>
    <xdr:to>
      <xdr:col>11</xdr:col>
      <xdr:colOff>47625</xdr:colOff>
      <xdr:row>26</xdr:row>
      <xdr:rowOff>0</xdr:rowOff>
    </xdr:to>
    <xdr:sp>
      <xdr:nvSpPr>
        <xdr:cNvPr id="105" name="Line 29"/>
        <xdr:cNvSpPr>
          <a:spLocks/>
        </xdr:cNvSpPr>
      </xdr:nvSpPr>
      <xdr:spPr>
        <a:xfrm flipH="1">
          <a:off x="7991475" y="54102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523875</xdr:colOff>
      <xdr:row>19</xdr:row>
      <xdr:rowOff>0</xdr:rowOff>
    </xdr:from>
    <xdr:ext cx="962025" cy="457200"/>
    <xdr:sp>
      <xdr:nvSpPr>
        <xdr:cNvPr id="106" name="text 774"/>
        <xdr:cNvSpPr txBox="1">
          <a:spLocks noChangeArrowheads="1"/>
        </xdr:cNvSpPr>
      </xdr:nvSpPr>
      <xdr:spPr>
        <a:xfrm>
          <a:off x="7496175" y="4943475"/>
          <a:ext cx="9620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2905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14,124</a:t>
          </a:r>
        </a:p>
      </xdr:txBody>
    </xdr:sp>
    <xdr:clientData/>
  </xdr:oneCellAnchor>
  <xdr:twoCellAnchor>
    <xdr:from>
      <xdr:col>11</xdr:col>
      <xdr:colOff>104775</xdr:colOff>
      <xdr:row>21</xdr:row>
      <xdr:rowOff>219075</xdr:rowOff>
    </xdr:from>
    <xdr:to>
      <xdr:col>11</xdr:col>
      <xdr:colOff>419100</xdr:colOff>
      <xdr:row>23</xdr:row>
      <xdr:rowOff>114300</xdr:rowOff>
    </xdr:to>
    <xdr:grpSp>
      <xdr:nvGrpSpPr>
        <xdr:cNvPr id="107" name="Group 31"/>
        <xdr:cNvGrpSpPr>
          <a:grpSpLocks noChangeAspect="1"/>
        </xdr:cNvGrpSpPr>
      </xdr:nvGrpSpPr>
      <xdr:grpSpPr>
        <a:xfrm>
          <a:off x="80486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8" name="Line 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838200</xdr:colOff>
      <xdr:row>21</xdr:row>
      <xdr:rowOff>123825</xdr:rowOff>
    </xdr:from>
    <xdr:to>
      <xdr:col>18</xdr:col>
      <xdr:colOff>885825</xdr:colOff>
      <xdr:row>22</xdr:row>
      <xdr:rowOff>123825</xdr:rowOff>
    </xdr:to>
    <xdr:grpSp>
      <xdr:nvGrpSpPr>
        <xdr:cNvPr id="110" name="Group 34"/>
        <xdr:cNvGrpSpPr>
          <a:grpSpLocks/>
        </xdr:cNvGrpSpPr>
      </xdr:nvGrpSpPr>
      <xdr:grpSpPr>
        <a:xfrm>
          <a:off x="13754100" y="55245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1" name="Rectangle 3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3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3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23</xdr:row>
      <xdr:rowOff>114300</xdr:rowOff>
    </xdr:from>
    <xdr:to>
      <xdr:col>16</xdr:col>
      <xdr:colOff>647700</xdr:colOff>
      <xdr:row>25</xdr:row>
      <xdr:rowOff>28575</xdr:rowOff>
    </xdr:to>
    <xdr:grpSp>
      <xdr:nvGrpSpPr>
        <xdr:cNvPr id="114" name="Group 38"/>
        <xdr:cNvGrpSpPr>
          <a:grpSpLocks noChangeAspect="1"/>
        </xdr:cNvGrpSpPr>
      </xdr:nvGrpSpPr>
      <xdr:grpSpPr>
        <a:xfrm>
          <a:off x="11772900" y="5972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5" name="Line 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26</xdr:row>
      <xdr:rowOff>114300</xdr:rowOff>
    </xdr:from>
    <xdr:to>
      <xdr:col>25</xdr:col>
      <xdr:colOff>409575</xdr:colOff>
      <xdr:row>28</xdr:row>
      <xdr:rowOff>28575</xdr:rowOff>
    </xdr:to>
    <xdr:grpSp>
      <xdr:nvGrpSpPr>
        <xdr:cNvPr id="117" name="Group 41"/>
        <xdr:cNvGrpSpPr>
          <a:grpSpLocks/>
        </xdr:cNvGrpSpPr>
      </xdr:nvGrpSpPr>
      <xdr:grpSpPr>
        <a:xfrm>
          <a:off x="18440400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8" name="Line 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23</xdr:row>
      <xdr:rowOff>114300</xdr:rowOff>
    </xdr:from>
    <xdr:to>
      <xdr:col>25</xdr:col>
      <xdr:colOff>247650</xdr:colOff>
      <xdr:row>26</xdr:row>
      <xdr:rowOff>114300</xdr:rowOff>
    </xdr:to>
    <xdr:sp>
      <xdr:nvSpPr>
        <xdr:cNvPr id="120" name="Line 44"/>
        <xdr:cNvSpPr>
          <a:spLocks/>
        </xdr:cNvSpPr>
      </xdr:nvSpPr>
      <xdr:spPr>
        <a:xfrm flipH="1" flipV="1">
          <a:off x="11925300" y="5972175"/>
          <a:ext cx="66675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26</xdr:row>
      <xdr:rowOff>0</xdr:rowOff>
    </xdr:from>
    <xdr:ext cx="533400" cy="228600"/>
    <xdr:sp>
      <xdr:nvSpPr>
        <xdr:cNvPr id="121" name="text 7125"/>
        <xdr:cNvSpPr txBox="1">
          <a:spLocks noChangeArrowheads="1"/>
        </xdr:cNvSpPr>
      </xdr:nvSpPr>
      <xdr:spPr>
        <a:xfrm>
          <a:off x="326136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 editAs="absolute">
    <xdr:from>
      <xdr:col>20</xdr:col>
      <xdr:colOff>219075</xdr:colOff>
      <xdr:row>25</xdr:row>
      <xdr:rowOff>28575</xdr:rowOff>
    </xdr:from>
    <xdr:to>
      <xdr:col>20</xdr:col>
      <xdr:colOff>247650</xdr:colOff>
      <xdr:row>26</xdr:row>
      <xdr:rowOff>28575</xdr:rowOff>
    </xdr:to>
    <xdr:grpSp>
      <xdr:nvGrpSpPr>
        <xdr:cNvPr id="122" name="Group 46"/>
        <xdr:cNvGrpSpPr>
          <a:grpSpLocks/>
        </xdr:cNvGrpSpPr>
      </xdr:nvGrpSpPr>
      <xdr:grpSpPr>
        <a:xfrm>
          <a:off x="14620875" y="6343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3" name="Rectangle 4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4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4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323850</xdr:colOff>
      <xdr:row>26</xdr:row>
      <xdr:rowOff>114300</xdr:rowOff>
    </xdr:from>
    <xdr:to>
      <xdr:col>54</xdr:col>
      <xdr:colOff>628650</xdr:colOff>
      <xdr:row>28</xdr:row>
      <xdr:rowOff>28575</xdr:rowOff>
    </xdr:to>
    <xdr:grpSp>
      <xdr:nvGrpSpPr>
        <xdr:cNvPr id="126" name="Group 50"/>
        <xdr:cNvGrpSpPr>
          <a:grpSpLocks noChangeAspect="1"/>
        </xdr:cNvGrpSpPr>
      </xdr:nvGrpSpPr>
      <xdr:grpSpPr>
        <a:xfrm>
          <a:off x="4029075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7" name="Line 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29</xdr:row>
      <xdr:rowOff>114300</xdr:rowOff>
    </xdr:from>
    <xdr:to>
      <xdr:col>58</xdr:col>
      <xdr:colOff>628650</xdr:colOff>
      <xdr:row>31</xdr:row>
      <xdr:rowOff>28575</xdr:rowOff>
    </xdr:to>
    <xdr:grpSp>
      <xdr:nvGrpSpPr>
        <xdr:cNvPr id="129" name="Group 53"/>
        <xdr:cNvGrpSpPr>
          <a:grpSpLocks noChangeAspect="1"/>
        </xdr:cNvGrpSpPr>
      </xdr:nvGrpSpPr>
      <xdr:grpSpPr>
        <a:xfrm>
          <a:off x="4326255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0" name="Line 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21</xdr:row>
      <xdr:rowOff>219075</xdr:rowOff>
    </xdr:from>
    <xdr:to>
      <xdr:col>77</xdr:col>
      <xdr:colOff>419100</xdr:colOff>
      <xdr:row>23</xdr:row>
      <xdr:rowOff>114300</xdr:rowOff>
    </xdr:to>
    <xdr:grpSp>
      <xdr:nvGrpSpPr>
        <xdr:cNvPr id="132" name="Group 56"/>
        <xdr:cNvGrpSpPr>
          <a:grpSpLocks noChangeAspect="1"/>
        </xdr:cNvGrpSpPr>
      </xdr:nvGrpSpPr>
      <xdr:grpSpPr>
        <a:xfrm>
          <a:off x="573881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3" name="Line 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35" name="Line 20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36" name="Line 20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37" name="Line 207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38" name="Line 208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39" name="Line 209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40" name="Line 210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41" name="Line 21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42" name="Line 21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43" name="Line 21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44" name="Line 21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45" name="Line 21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46" name="Line 21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47" name="Line 217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48" name="Line 218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49" name="Line 219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0" name="Line 220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1" name="Line 22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2" name="Line 22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3" name="Line 22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4" name="Line 22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5" name="Line 22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6" name="Line 22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7" name="Line 227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8" name="Line 228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9" name="Line 229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0" name="Line 230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1" name="Line 23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2" name="Line 23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3" name="Line 23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4" name="Line 23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5" name="Line 23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6" name="Line 23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7" name="Line 237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8" name="Line 238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9" name="Line 239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70" name="Line 240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1" name="Line 241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2" name="Line 242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3" name="Line 243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4" name="Line 244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5" name="Line 245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6" name="Line 246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7" name="Line 247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8" name="Line 248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9" name="Line 249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80" name="Line 250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81" name="Line 251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82" name="Line 252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83" name="Line 25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84" name="Line 25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85" name="Line 25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86" name="Line 25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87" name="Line 257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88" name="Line 258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89" name="Line 259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90" name="Line 260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91" name="Line 26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92" name="Line 26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93" name="Line 26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94" name="Line 26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95" name="Line 26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96" name="Line 26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97" name="Line 267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98" name="Line 268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99" name="Line 269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00" name="Line 270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01" name="Line 27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02" name="Line 27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03" name="Line 27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04" name="Line 27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05" name="Line 27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06" name="Line 27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07" name="Line 277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08" name="Line 278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09" name="Line 279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10" name="Line 280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11" name="Line 28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12" name="Line 28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13" name="Line 28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14" name="Line 28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15" name="Line 28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16" name="Line 28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17" name="Line 287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18" name="Line 288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219" name="Line 289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220" name="Line 290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221" name="Line 291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222" name="Line 292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223" name="Line 293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224" name="Line 294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225" name="Line 295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226" name="Line 296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227" name="Line 297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228" name="Line 298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229" name="Line 299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230" name="Line 300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31" name="Line 30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32" name="Line 30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33" name="Line 30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34" name="Line 30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35" name="Line 30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36" name="Line 30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37" name="Line 307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38" name="Line 308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39" name="Line 309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40" name="Line 310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41" name="Line 31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42" name="Line 31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43" name="Line 31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44" name="Line 31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45" name="Line 31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46" name="Line 31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47" name="Line 317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48" name="Line 318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49" name="Line 319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50" name="Line 320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51" name="Line 32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52" name="Line 32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53" name="Line 32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54" name="Line 32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55" name="Line 32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56" name="Line 32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57" name="Line 327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58" name="Line 328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59" name="Line 329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60" name="Line 330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61" name="Line 33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62" name="Line 33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63" name="Line 33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64" name="Line 33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65" name="Line 33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266" name="Line 33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267" name="Line 337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268" name="Line 338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269" name="Line 339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270" name="Line 340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271" name="Line 341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272" name="Line 342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273" name="Line 343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274" name="Line 344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275" name="Line 345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276" name="Line 346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277" name="Line 347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278" name="Line 348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0</xdr:colOff>
      <xdr:row>18</xdr:row>
      <xdr:rowOff>219075</xdr:rowOff>
    </xdr:from>
    <xdr:ext cx="962025" cy="466725"/>
    <xdr:sp>
      <xdr:nvSpPr>
        <xdr:cNvPr id="279" name="text 774"/>
        <xdr:cNvSpPr txBox="1">
          <a:spLocks noChangeArrowheads="1"/>
        </xdr:cNvSpPr>
      </xdr:nvSpPr>
      <xdr:spPr>
        <a:xfrm>
          <a:off x="57283350" y="4933950"/>
          <a:ext cx="962025" cy="46672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P2906 - 3SNI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14,570</a:t>
          </a:r>
        </a:p>
      </xdr:txBody>
    </xdr:sp>
    <xdr:clientData/>
  </xdr:oneCellAnchor>
  <xdr:twoCellAnchor>
    <xdr:from>
      <xdr:col>77</xdr:col>
      <xdr:colOff>485775</xdr:colOff>
      <xdr:row>21</xdr:row>
      <xdr:rowOff>19050</xdr:rowOff>
    </xdr:from>
    <xdr:to>
      <xdr:col>77</xdr:col>
      <xdr:colOff>485775</xdr:colOff>
      <xdr:row>32</xdr:row>
      <xdr:rowOff>209550</xdr:rowOff>
    </xdr:to>
    <xdr:sp>
      <xdr:nvSpPr>
        <xdr:cNvPr id="280" name="Line 350"/>
        <xdr:cNvSpPr>
          <a:spLocks/>
        </xdr:cNvSpPr>
      </xdr:nvSpPr>
      <xdr:spPr>
        <a:xfrm>
          <a:off x="57769125" y="5419725"/>
          <a:ext cx="0" cy="27051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</xdr:colOff>
      <xdr:row>21</xdr:row>
      <xdr:rowOff>161925</xdr:rowOff>
    </xdr:from>
    <xdr:to>
      <xdr:col>72</xdr:col>
      <xdr:colOff>142875</xdr:colOff>
      <xdr:row>22</xdr:row>
      <xdr:rowOff>161925</xdr:rowOff>
    </xdr:to>
    <xdr:grpSp>
      <xdr:nvGrpSpPr>
        <xdr:cNvPr id="281" name="Group 351"/>
        <xdr:cNvGrpSpPr>
          <a:grpSpLocks/>
        </xdr:cNvGrpSpPr>
      </xdr:nvGrpSpPr>
      <xdr:grpSpPr>
        <a:xfrm>
          <a:off x="53435250" y="55626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82" name="Rectangle 35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35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35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476250</xdr:colOff>
      <xdr:row>26</xdr:row>
      <xdr:rowOff>114300</xdr:rowOff>
    </xdr:from>
    <xdr:to>
      <xdr:col>58</xdr:col>
      <xdr:colOff>476250</xdr:colOff>
      <xdr:row>29</xdr:row>
      <xdr:rowOff>114300</xdr:rowOff>
    </xdr:to>
    <xdr:sp>
      <xdr:nvSpPr>
        <xdr:cNvPr id="285" name="Line 355"/>
        <xdr:cNvSpPr>
          <a:spLocks/>
        </xdr:cNvSpPr>
      </xdr:nvSpPr>
      <xdr:spPr>
        <a:xfrm flipH="1" flipV="1">
          <a:off x="40443150" y="66579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838200</xdr:colOff>
      <xdr:row>26</xdr:row>
      <xdr:rowOff>85725</xdr:rowOff>
    </xdr:from>
    <xdr:to>
      <xdr:col>68</xdr:col>
      <xdr:colOff>104775</xdr:colOff>
      <xdr:row>26</xdr:row>
      <xdr:rowOff>114300</xdr:rowOff>
    </xdr:to>
    <xdr:sp>
      <xdr:nvSpPr>
        <xdr:cNvPr id="286" name="Line 356"/>
        <xdr:cNvSpPr>
          <a:spLocks/>
        </xdr:cNvSpPr>
      </xdr:nvSpPr>
      <xdr:spPr>
        <a:xfrm flipV="1">
          <a:off x="49720500" y="6629400"/>
          <a:ext cx="7524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104775</xdr:colOff>
      <xdr:row>26</xdr:row>
      <xdr:rowOff>9525</xdr:rowOff>
    </xdr:from>
    <xdr:to>
      <xdr:col>68</xdr:col>
      <xdr:colOff>847725</xdr:colOff>
      <xdr:row>26</xdr:row>
      <xdr:rowOff>85725</xdr:rowOff>
    </xdr:to>
    <xdr:sp>
      <xdr:nvSpPr>
        <xdr:cNvPr id="287" name="Line 357"/>
        <xdr:cNvSpPr>
          <a:spLocks/>
        </xdr:cNvSpPr>
      </xdr:nvSpPr>
      <xdr:spPr>
        <a:xfrm flipV="1">
          <a:off x="50472975" y="6553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847725</xdr:colOff>
      <xdr:row>25</xdr:row>
      <xdr:rowOff>123825</xdr:rowOff>
    </xdr:from>
    <xdr:to>
      <xdr:col>70</xdr:col>
      <xdr:colOff>104775</xdr:colOff>
      <xdr:row>26</xdr:row>
      <xdr:rowOff>9525</xdr:rowOff>
    </xdr:to>
    <xdr:sp>
      <xdr:nvSpPr>
        <xdr:cNvPr id="288" name="Line 358"/>
        <xdr:cNvSpPr>
          <a:spLocks/>
        </xdr:cNvSpPr>
      </xdr:nvSpPr>
      <xdr:spPr>
        <a:xfrm flipV="1">
          <a:off x="51215925" y="64389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</xdr:colOff>
      <xdr:row>23</xdr:row>
      <xdr:rowOff>114300</xdr:rowOff>
    </xdr:from>
    <xdr:to>
      <xdr:col>73</xdr:col>
      <xdr:colOff>266700</xdr:colOff>
      <xdr:row>25</xdr:row>
      <xdr:rowOff>123825</xdr:rowOff>
    </xdr:to>
    <xdr:sp>
      <xdr:nvSpPr>
        <xdr:cNvPr id="289" name="Line 359"/>
        <xdr:cNvSpPr>
          <a:spLocks/>
        </xdr:cNvSpPr>
      </xdr:nvSpPr>
      <xdr:spPr>
        <a:xfrm flipV="1">
          <a:off x="51949350" y="5972175"/>
          <a:ext cx="26289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266700</xdr:colOff>
      <xdr:row>24</xdr:row>
      <xdr:rowOff>104775</xdr:rowOff>
    </xdr:from>
    <xdr:to>
      <xdr:col>67</xdr:col>
      <xdr:colOff>295275</xdr:colOff>
      <xdr:row>25</xdr:row>
      <xdr:rowOff>104775</xdr:rowOff>
    </xdr:to>
    <xdr:grpSp>
      <xdr:nvGrpSpPr>
        <xdr:cNvPr id="290" name="Group 360"/>
        <xdr:cNvGrpSpPr>
          <a:grpSpLocks/>
        </xdr:cNvGrpSpPr>
      </xdr:nvGrpSpPr>
      <xdr:grpSpPr>
        <a:xfrm>
          <a:off x="50120550" y="6191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91" name="Rectangle 36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36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36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590550</xdr:colOff>
      <xdr:row>27</xdr:row>
      <xdr:rowOff>66675</xdr:rowOff>
    </xdr:from>
    <xdr:to>
      <xdr:col>66</xdr:col>
      <xdr:colOff>942975</xdr:colOff>
      <xdr:row>27</xdr:row>
      <xdr:rowOff>190500</xdr:rowOff>
    </xdr:to>
    <xdr:sp>
      <xdr:nvSpPr>
        <xdr:cNvPr id="294" name="kreslení 417"/>
        <xdr:cNvSpPr>
          <a:spLocks/>
        </xdr:cNvSpPr>
      </xdr:nvSpPr>
      <xdr:spPr>
        <a:xfrm>
          <a:off x="49472850" y="68389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600075</xdr:colOff>
      <xdr:row>30</xdr:row>
      <xdr:rowOff>66675</xdr:rowOff>
    </xdr:from>
    <xdr:to>
      <xdr:col>76</xdr:col>
      <xdr:colOff>952500</xdr:colOff>
      <xdr:row>30</xdr:row>
      <xdr:rowOff>190500</xdr:rowOff>
    </xdr:to>
    <xdr:sp>
      <xdr:nvSpPr>
        <xdr:cNvPr id="295" name="kreslení 417"/>
        <xdr:cNvSpPr>
          <a:spLocks/>
        </xdr:cNvSpPr>
      </xdr:nvSpPr>
      <xdr:spPr>
        <a:xfrm>
          <a:off x="56911875" y="7524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29</xdr:row>
      <xdr:rowOff>114300</xdr:rowOff>
    </xdr:from>
    <xdr:to>
      <xdr:col>78</xdr:col>
      <xdr:colOff>314325</xdr:colOff>
      <xdr:row>29</xdr:row>
      <xdr:rowOff>114300</xdr:rowOff>
    </xdr:to>
    <xdr:sp>
      <xdr:nvSpPr>
        <xdr:cNvPr id="296" name="Line 366"/>
        <xdr:cNvSpPr>
          <a:spLocks/>
        </xdr:cNvSpPr>
      </xdr:nvSpPr>
      <xdr:spPr>
        <a:xfrm flipV="1">
          <a:off x="57283350" y="7343775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314325</xdr:colOff>
      <xdr:row>29</xdr:row>
      <xdr:rowOff>114300</xdr:rowOff>
    </xdr:from>
    <xdr:to>
      <xdr:col>80</xdr:col>
      <xdr:colOff>457200</xdr:colOff>
      <xdr:row>29</xdr:row>
      <xdr:rowOff>114300</xdr:rowOff>
    </xdr:to>
    <xdr:sp>
      <xdr:nvSpPr>
        <xdr:cNvPr id="297" name="Line 368"/>
        <xdr:cNvSpPr>
          <a:spLocks/>
        </xdr:cNvSpPr>
      </xdr:nvSpPr>
      <xdr:spPr>
        <a:xfrm flipV="1">
          <a:off x="58112025" y="7343775"/>
          <a:ext cx="1628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209550</xdr:colOff>
      <xdr:row>33</xdr:row>
      <xdr:rowOff>114300</xdr:rowOff>
    </xdr:from>
    <xdr:to>
      <xdr:col>74</xdr:col>
      <xdr:colOff>209550</xdr:colOff>
      <xdr:row>35</xdr:row>
      <xdr:rowOff>114300</xdr:rowOff>
    </xdr:to>
    <xdr:sp>
      <xdr:nvSpPr>
        <xdr:cNvPr id="298" name="Line 371"/>
        <xdr:cNvSpPr>
          <a:spLocks/>
        </xdr:cNvSpPr>
      </xdr:nvSpPr>
      <xdr:spPr>
        <a:xfrm>
          <a:off x="52063650" y="82581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200025</xdr:colOff>
      <xdr:row>32</xdr:row>
      <xdr:rowOff>152400</xdr:rowOff>
    </xdr:from>
    <xdr:to>
      <xdr:col>68</xdr:col>
      <xdr:colOff>942975</xdr:colOff>
      <xdr:row>33</xdr:row>
      <xdr:rowOff>0</xdr:rowOff>
    </xdr:to>
    <xdr:sp>
      <xdr:nvSpPr>
        <xdr:cNvPr id="299" name="Line 372"/>
        <xdr:cNvSpPr>
          <a:spLocks/>
        </xdr:cNvSpPr>
      </xdr:nvSpPr>
      <xdr:spPr>
        <a:xfrm flipH="1" flipV="1">
          <a:off x="50568225" y="8067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942975</xdr:colOff>
      <xdr:row>32</xdr:row>
      <xdr:rowOff>114300</xdr:rowOff>
    </xdr:from>
    <xdr:to>
      <xdr:col>68</xdr:col>
      <xdr:colOff>200025</xdr:colOff>
      <xdr:row>32</xdr:row>
      <xdr:rowOff>152400</xdr:rowOff>
    </xdr:to>
    <xdr:sp>
      <xdr:nvSpPr>
        <xdr:cNvPr id="300" name="Line 373"/>
        <xdr:cNvSpPr>
          <a:spLocks/>
        </xdr:cNvSpPr>
      </xdr:nvSpPr>
      <xdr:spPr>
        <a:xfrm flipH="1" flipV="1">
          <a:off x="49825275" y="8029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942975</xdr:colOff>
      <xdr:row>33</xdr:row>
      <xdr:rowOff>0</xdr:rowOff>
    </xdr:from>
    <xdr:to>
      <xdr:col>70</xdr:col>
      <xdr:colOff>209550</xdr:colOff>
      <xdr:row>33</xdr:row>
      <xdr:rowOff>114300</xdr:rowOff>
    </xdr:to>
    <xdr:sp>
      <xdr:nvSpPr>
        <xdr:cNvPr id="301" name="Line 374"/>
        <xdr:cNvSpPr>
          <a:spLocks/>
        </xdr:cNvSpPr>
      </xdr:nvSpPr>
      <xdr:spPr>
        <a:xfrm flipH="1" flipV="1">
          <a:off x="51311175" y="81438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66675</xdr:colOff>
      <xdr:row>27</xdr:row>
      <xdr:rowOff>95250</xdr:rowOff>
    </xdr:from>
    <xdr:to>
      <xdr:col>60</xdr:col>
      <xdr:colOff>95250</xdr:colOff>
      <xdr:row>28</xdr:row>
      <xdr:rowOff>95250</xdr:rowOff>
    </xdr:to>
    <xdr:grpSp>
      <xdr:nvGrpSpPr>
        <xdr:cNvPr id="302" name="Group 375"/>
        <xdr:cNvGrpSpPr>
          <a:grpSpLocks/>
        </xdr:cNvGrpSpPr>
      </xdr:nvGrpSpPr>
      <xdr:grpSpPr>
        <a:xfrm>
          <a:off x="44491275" y="6867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03" name="Rectangle 37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37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37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219075</xdr:colOff>
      <xdr:row>30</xdr:row>
      <xdr:rowOff>123825</xdr:rowOff>
    </xdr:from>
    <xdr:to>
      <xdr:col>64</xdr:col>
      <xdr:colOff>247650</xdr:colOff>
      <xdr:row>31</xdr:row>
      <xdr:rowOff>123825</xdr:rowOff>
    </xdr:to>
    <xdr:grpSp>
      <xdr:nvGrpSpPr>
        <xdr:cNvPr id="306" name="Group 379"/>
        <xdr:cNvGrpSpPr>
          <a:grpSpLocks/>
        </xdr:cNvGrpSpPr>
      </xdr:nvGrpSpPr>
      <xdr:grpSpPr>
        <a:xfrm>
          <a:off x="47615475" y="7581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07" name="Rectangle 38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38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38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310" name="Line 383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311" name="Line 384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312" name="Line 385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313" name="Line 386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314" name="Line 387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315" name="Line 388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316" name="Line 389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317" name="Line 390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18" name="Line 391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19" name="Line 392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20" name="Line 393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21" name="Line 394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22" name="Line 395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23" name="Line 396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24" name="Line 397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25" name="Line 398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26" name="Line 399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27" name="Line 400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28" name="Line 401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29" name="Line 402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30" name="Line 403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31" name="Line 404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32" name="Line 405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33" name="Line 406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34" name="Line 407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35" name="Line 408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36" name="Line 409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37" name="Line 410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38" name="Line 411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39" name="Line 412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40" name="Line 413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41" name="Line 414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42" name="Line 415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43" name="Line 416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44" name="Line 417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45" name="Line 418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46" name="Line 419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47" name="Line 420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48" name="Line 421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49" name="Line 422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50" name="Line 423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51" name="Line 424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52" name="Line 425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53" name="Line 426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54" name="Line 427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55" name="Line 428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56" name="Line 429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57" name="Line 430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58" name="Line 431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59" name="Line 432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60" name="Line 433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61" name="Line 434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62" name="Line 435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63" name="Line 436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64" name="Line 437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65" name="Line 438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66" name="Line 439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67" name="Line 440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68" name="Line 441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69" name="Line 442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70" name="Line 443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71" name="Line 444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72" name="Line 445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373" name="Line 446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374" name="Line 447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375" name="Line 448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376" name="Line 449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377" name="Line 450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378" name="Line 451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379" name="Line 452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380" name="Line 453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381" name="Line 454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382" name="Line 455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383" name="Line 456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384" name="Line 457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385" name="Line 458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386" name="Line 459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387" name="Line 460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388" name="Line 461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389" name="Line 462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390" name="Line 463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391" name="Line 464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392" name="Line 465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393" name="Line 466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394" name="Line 467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395" name="Line 468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396" name="Line 469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397" name="Line 470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398" name="Line 471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399" name="Line 472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400" name="Line 473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401" name="Line 474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02" name="Line 475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03" name="Line 476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04" name="Line 477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05" name="Line 478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06" name="Line 479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07" name="Line 480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08" name="Line 481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09" name="Line 482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10" name="Line 483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11" name="Line 484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12" name="Line 485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13" name="Line 486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14" name="Line 487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15" name="Line 488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16" name="Line 489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17" name="Line 490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18" name="Line 491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19" name="Line 492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20" name="Line 493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21" name="Line 494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22" name="Line 495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23" name="Line 496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24" name="Line 497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25" name="Line 498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26" name="Line 499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27" name="Line 500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28" name="Line 501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29" name="Line 502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30" name="Line 503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31" name="Line 504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32" name="Line 505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33" name="Line 506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34" name="Line 507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35" name="Line 508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36" name="Line 509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37" name="Line 510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38" name="Line 511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39" name="Line 512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40" name="Line 513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41" name="Line 514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42" name="Line 515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43" name="Line 516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44" name="Line 517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45" name="Line 518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46" name="Line 519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47" name="Line 520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48" name="Line 521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49" name="Line 522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50" name="Line 523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51" name="Line 524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52" name="Line 525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53" name="Line 526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54" name="Line 527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55" name="Line 528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56" name="Line 529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57" name="Line 530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58" name="Line 531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59" name="Line 532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60" name="Line 533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61" name="Line 534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62" name="Line 535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63" name="Line 536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64" name="Line 537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65" name="Line 538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66" name="Line 539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67" name="Line 540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68" name="Line 541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69" name="Line 542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70" name="Line 543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71" name="Line 544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72" name="Line 545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73" name="Line 546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74" name="Line 547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75" name="Line 548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76" name="Line 549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77" name="Line 550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78" name="Line 551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79" name="Line 552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80" name="Line 553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481" name="Line 554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482" name="Line 555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483" name="Line 556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484" name="Line 557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485" name="Line 558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486" name="Line 559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487" name="Line 560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488" name="Line 561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489" name="Line 562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490" name="Line 563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491" name="Line 564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492" name="Line 565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493" name="Line 566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494" name="Line 567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495" name="Line 568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496" name="Line 569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497" name="Line 570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498" name="Line 571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499" name="Line 572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00" name="Line 573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01" name="Line 574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02" name="Line 575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03" name="Line 576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04" name="Line 577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05" name="Line 578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06" name="Line 579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07" name="Line 580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08" name="Line 581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09" name="Line 582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10" name="Line 583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11" name="Line 584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12" name="Line 585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13" name="Line 586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14" name="Line 587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15" name="Line 588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16" name="Line 589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17" name="Line 590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18" name="Line 591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19" name="Line 592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20" name="Line 593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21" name="Line 594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22" name="Line 595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23" name="Line 596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24" name="Line 597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25" name="Line 598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26" name="Line 599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27" name="Line 600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28" name="Line 601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29" name="Line 602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30" name="Line 603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31" name="Line 604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32" name="Line 605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33" name="Line 606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34" name="Line 607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35" name="Line 608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36" name="Line 609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37" name="Line 610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38" name="Line 611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39" name="Line 612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40" name="Line 613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41" name="Line 614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42" name="Line 615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43" name="Line 616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44" name="Line 617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45" name="Line 618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46" name="Line 619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47" name="Line 620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48" name="Line 621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49" name="Line 622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50" name="Line 623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51" name="Line 624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52" name="Line 625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53" name="Line 626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54" name="Line 627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55" name="Line 628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56" name="Line 629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57" name="Line 630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58" name="Line 631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59" name="Line 632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60" name="Line 633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61" name="Line 634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62" name="Line 635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63" name="Line 636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64" name="Line 637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65" name="Line 638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66" name="Line 639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67" name="Line 640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68" name="Line 641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69" name="Line 642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70" name="Line 643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71" name="Line 644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72" name="Line 645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73" name="Line 646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74" name="Line 647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75" name="Line 648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76" name="Line 649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77" name="Line 650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78" name="Line 651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79" name="Line 652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80" name="Line 653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81" name="Line 654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82" name="Line 655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83" name="Line 656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84" name="Line 657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85" name="Line 658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86" name="Line 659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87" name="Line 660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88" name="Line 661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89" name="Line 662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90" name="Line 663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91" name="Line 664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92" name="Line 665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593" name="Line 666"/>
        <xdr:cNvSpPr>
          <a:spLocks/>
        </xdr:cNvSpPr>
      </xdr:nvSpPr>
      <xdr:spPr>
        <a:xfrm flipH="1">
          <a:off x="518541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94" name="Line 667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95" name="Line 668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96" name="Line 669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97" name="Line 670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98" name="Line 671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599" name="Line 672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600" name="Line 673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601" name="Line 674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602" name="Line 675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603" name="Line 676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604" name="Line 677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605" name="Line 678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606" name="Line 679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607" name="Line 680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608" name="Line 681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609" name="Line 682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610" name="Line 683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611" name="Line 684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612" name="Line 685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613" name="Line 686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14" name="Line 687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15" name="Line 688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16" name="Line 689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17" name="Line 69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18" name="Line 69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19" name="Line 69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20" name="Line 693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21" name="Line 694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22" name="Line 695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23" name="Line 696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24" name="Line 697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25" name="Line 698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26" name="Line 699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27" name="Line 70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28" name="Line 70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29" name="Line 70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30" name="Line 703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31" name="Line 704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32" name="Line 705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33" name="Line 706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34" name="Line 707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35" name="Line 708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36" name="Line 709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37" name="Line 71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38" name="Line 71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39" name="Line 71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40" name="Line 713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41" name="Line 714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42" name="Line 715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43" name="Line 716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44" name="Line 717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45" name="Line 718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46" name="Line 719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47" name="Line 72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48" name="Line 72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49" name="Line 72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50" name="Line 723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51" name="Line 724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52" name="Line 725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53" name="Line 726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54" name="Line 727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55" name="Line 728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56" name="Line 729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57" name="Line 73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58" name="Line 73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59" name="Line 73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60" name="Line 733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61" name="Line 734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62" name="Line 735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63" name="Line 736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64" name="Line 737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65" name="Line 738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66" name="Line 739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67" name="Line 74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68" name="Line 74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69" name="Line 74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670" name="Line 743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671" name="Line 744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672" name="Line 745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673" name="Line 746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674" name="Line 747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675" name="Line 748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676" name="Line 749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677" name="Line 750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678" name="Line 751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679" name="Line 752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680" name="Line 753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681" name="Line 754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682" name="Line 755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683" name="Line 756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684" name="Line 757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685" name="Line 758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686" name="Line 759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687" name="Line 760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688" name="Line 761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689" name="Line 762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690" name="Line 763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691" name="Line 764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692" name="Line 765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693" name="Line 766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694" name="Line 767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695" name="Line 768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696" name="Line 769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697" name="Line 770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98" name="Line 77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699" name="Line 77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00" name="Line 773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01" name="Line 774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02" name="Line 775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03" name="Line 776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04" name="Line 777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05" name="Line 778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06" name="Line 779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07" name="Line 78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08" name="Line 78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09" name="Line 78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10" name="Line 783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11" name="Line 784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12" name="Line 785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13" name="Line 786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14" name="Line 787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15" name="Line 788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16" name="Line 789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17" name="Line 79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18" name="Line 79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19" name="Line 79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20" name="Line 793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21" name="Line 794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22" name="Line 795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23" name="Line 796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24" name="Line 797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25" name="Line 798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26" name="Line 799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27" name="Line 80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28" name="Line 80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29" name="Line 80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30" name="Line 803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31" name="Line 804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32" name="Line 805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33" name="Line 806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34" name="Line 807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35" name="Line 808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36" name="Line 809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37" name="Line 81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38" name="Line 81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39" name="Line 81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40" name="Line 813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41" name="Line 814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42" name="Line 815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43" name="Line 816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44" name="Line 817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45" name="Line 818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46" name="Line 819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47" name="Line 82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48" name="Line 82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49" name="Line 82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50" name="Line 823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51" name="Line 824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52" name="Line 825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53" name="Line 826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54" name="Line 827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55" name="Line 828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56" name="Line 829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57" name="Line 83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58" name="Line 83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59" name="Line 83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60" name="Line 833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61" name="Line 834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62" name="Line 835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63" name="Line 836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64" name="Line 837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65" name="Line 838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66" name="Line 839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67" name="Line 84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68" name="Line 84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69" name="Line 84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70" name="Line 843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71" name="Line 844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72" name="Line 845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73" name="Line 846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74" name="Line 847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75" name="Line 848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76" name="Line 849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777" name="Line 85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778" name="Line 851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779" name="Line 852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780" name="Line 853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781" name="Line 854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782" name="Line 855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783" name="Line 856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784" name="Line 857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785" name="Line 858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786" name="Line 859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787" name="Line 860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788" name="Line 861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789" name="Line 862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790" name="Line 863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791" name="Line 864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792" name="Line 865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793" name="Line 866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794" name="Line 867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795" name="Line 868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796" name="Line 869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797" name="Line 870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798" name="Line 871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799" name="Line 872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00" name="Line 873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01" name="Line 874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02" name="Line 875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03" name="Line 876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04" name="Line 877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05" name="Line 878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06" name="Line 879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07" name="Line 88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08" name="Line 88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09" name="Line 88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10" name="Line 883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11" name="Line 884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12" name="Line 885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13" name="Line 886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14" name="Line 887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15" name="Line 888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16" name="Line 889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17" name="Line 89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18" name="Line 89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19" name="Line 89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20" name="Line 893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21" name="Line 894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22" name="Line 895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23" name="Line 896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24" name="Line 897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25" name="Line 898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26" name="Line 899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27" name="Line 90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28" name="Line 90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29" name="Line 90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30" name="Line 903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31" name="Line 904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32" name="Line 905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33" name="Line 906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34" name="Line 907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35" name="Line 908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36" name="Line 909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37" name="Line 910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38" name="Line 911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39" name="Line 912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40" name="Line 913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41" name="Line 914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42" name="Line 915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43" name="Line 916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44" name="Line 917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45" name="Line 918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46" name="Line 919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47" name="Line 920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48" name="Line 921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49" name="Line 922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50" name="Line 923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51" name="Line 924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52" name="Line 925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53" name="Line 926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54" name="Line 927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55" name="Line 928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56" name="Line 929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57" name="Line 930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58" name="Line 931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59" name="Line 932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60" name="Line 933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61" name="Line 934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62" name="Line 935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63" name="Line 936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64" name="Line 937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65" name="Line 938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66" name="Line 939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67" name="Line 94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68" name="Line 94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69" name="Line 94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70" name="Line 943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71" name="Line 944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72" name="Line 945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73" name="Line 946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74" name="Line 947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75" name="Line 948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76" name="Line 949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77" name="Line 95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78" name="Line 95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79" name="Line 95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80" name="Line 953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81" name="Line 954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82" name="Line 955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83" name="Line 956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84" name="Line 957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85" name="Line 958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86" name="Line 959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87" name="Line 96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88" name="Line 96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889" name="Line 96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90" name="Line 963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91" name="Line 964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92" name="Line 965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93" name="Line 966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94" name="Line 967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95" name="Line 968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96" name="Line 969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97" name="Line 970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98" name="Line 971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899" name="Line 972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900" name="Line 973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901" name="Line 974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902" name="Line 975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903" name="Line 976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904" name="Line 977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905" name="Line 978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906" name="Line 979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907" name="Line 980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908" name="Line 981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909" name="Line 982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10" name="Line 983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11" name="Line 984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12" name="Line 985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13" name="Line 986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14" name="Line 987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15" name="Line 988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16" name="Line 989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17" name="Line 99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18" name="Line 99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19" name="Line 99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20" name="Line 993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21" name="Line 994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22" name="Line 995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23" name="Line 996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24" name="Line 997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25" name="Line 998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26" name="Line 999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27" name="Line 100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28" name="Line 100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29" name="Line 100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30" name="Line 1003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31" name="Line 1004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32" name="Line 1005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33" name="Line 1006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34" name="Line 1007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35" name="Line 1008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36" name="Line 1009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37" name="Line 101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38" name="Line 101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39" name="Line 101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40" name="Line 1013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41" name="Line 1014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42" name="Line 1015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43" name="Line 1016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44" name="Line 1017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45" name="Line 1018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46" name="Line 1019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47" name="Line 102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48" name="Line 102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49" name="Line 102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50" name="Line 1023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51" name="Line 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52" name="Line 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53" name="Line 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54" name="Line 3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55" name="Line 4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56" name="Line 5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57" name="Line 6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58" name="Line 7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59" name="Line 8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60" name="Line 9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61" name="Line 1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62" name="Line 1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63" name="Line 1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64" name="Line 13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65" name="Line 14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966" name="Line 15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967" name="Line 16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968" name="Line 17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969" name="Line 18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970" name="Line 19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971" name="Line 20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972" name="Line 21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973" name="Line 22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974" name="Line 23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975" name="Line 24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976" name="Line 25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977" name="Line 26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978" name="Line 27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979" name="Line 28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980" name="Line 29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981" name="Line 30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982" name="Line 31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983" name="Line 32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984" name="Line 33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985" name="Line 34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986" name="Line 35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987" name="Line 36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988" name="Line 37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989" name="Line 38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990" name="Line 39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991" name="Line 40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992" name="Line 41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993" name="Line 42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94" name="Line 43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95" name="Line 44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96" name="Line 45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97" name="Line 46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98" name="Line 47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999" name="Line 48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00" name="Line 49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01" name="Line 5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02" name="Line 5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03" name="Line 5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04" name="Line 53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05" name="Line 54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06" name="Line 55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07" name="Line 56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08" name="Line 57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09" name="Line 58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10" name="Line 59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11" name="Line 6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12" name="Line 6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13" name="Line 6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14" name="Line 63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15" name="Line 64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16" name="Line 65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17" name="Line 66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18" name="Line 67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19" name="Line 68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20" name="Line 69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21" name="Line 7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22" name="Line 7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23" name="Line 7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24" name="Line 73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25" name="Line 74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26" name="Line 75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27" name="Line 76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28" name="Line 77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29" name="Line 78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30" name="Line 79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31" name="Line 8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32" name="Line 8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33" name="Line 8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34" name="Line 83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35" name="Line 84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36" name="Line 85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37" name="Line 86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38" name="Line 87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39" name="Line 88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40" name="Line 89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41" name="Line 9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42" name="Line 9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43" name="Line 9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44" name="Line 93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45" name="Line 94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46" name="Line 95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47" name="Line 96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48" name="Line 97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49" name="Line 98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50" name="Line 99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51" name="Line 10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52" name="Line 10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53" name="Line 10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54" name="Line 103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55" name="Line 104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56" name="Line 105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57" name="Line 106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58" name="Line 107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59" name="Line 108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60" name="Line 109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61" name="Line 11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62" name="Line 11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63" name="Line 11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64" name="Line 113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65" name="Line 114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66" name="Line 115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67" name="Line 116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68" name="Line 117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69" name="Line 118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70" name="Line 119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71" name="Line 12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72" name="Line 12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073" name="Line 12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074" name="Line 123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075" name="Line 124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076" name="Line 125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077" name="Line 126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078" name="Line 127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079" name="Line 128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080" name="Line 129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081" name="Line 130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082" name="Line 131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083" name="Line 132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084" name="Line 133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085" name="Line 134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086" name="Line 135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087" name="Line 136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088" name="Line 137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089" name="Line 138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090" name="Line 139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091" name="Line 140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092" name="Line 141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093" name="Line 142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094" name="Line 143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095" name="Line 144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096" name="Line 145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097" name="Line 146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098" name="Line 147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099" name="Line 148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00" name="Line 149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01" name="Line 150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02" name="Line 15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03" name="Line 15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04" name="Line 153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05" name="Line 154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06" name="Line 155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07" name="Line 156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08" name="Line 157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09" name="Line 158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10" name="Line 159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11" name="Line 16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12" name="Line 16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13" name="Line 16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14" name="Line 163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15" name="Line 164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16" name="Line 165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17" name="Line 166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18" name="Line 167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19" name="Line 168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20" name="Line 169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21" name="Line 17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22" name="Line 17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23" name="Line 17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24" name="Line 173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25" name="Line 174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26" name="Line 175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27" name="Line 176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28" name="Line 177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29" name="Line 178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30" name="Line 179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31" name="Line 180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32" name="Line 181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33" name="Line 182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34" name="Line 183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35" name="Line 184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36" name="Line 185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37" name="Line 186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38" name="Line 187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39" name="Line 188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40" name="Line 189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41" name="Line 190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42" name="Line 191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43" name="Line 192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44" name="Line 193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45" name="Line 194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46" name="Line 195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47" name="Line 196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48" name="Line 197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49" name="Line 198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50" name="Line 199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51" name="Line 200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52" name="Line 201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53" name="Line 202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54" name="Line 203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55" name="Line 204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56" name="Line 205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57" name="Line 206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58" name="Line 207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59" name="Line 208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60" name="Line 209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61" name="Line 210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62" name="Line 21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63" name="Line 21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64" name="Line 213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65" name="Line 214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66" name="Line 215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67" name="Line 216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68" name="Line 217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69" name="Line 218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70" name="Line 219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71" name="Line 22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72" name="Line 22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73" name="Line 22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74" name="Line 223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75" name="Line 224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76" name="Line 225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77" name="Line 226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78" name="Line 227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79" name="Line 228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80" name="Line 229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81" name="Line 23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82" name="Line 23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83" name="Line 23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84" name="Line 233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185" name="Line 234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86" name="Line 235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87" name="Line 236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88" name="Line 237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89" name="Line 238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90" name="Line 239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91" name="Line 240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92" name="Line 241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93" name="Line 242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94" name="Line 243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95" name="Line 244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96" name="Line 245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31</xdr:row>
      <xdr:rowOff>19050</xdr:rowOff>
    </xdr:from>
    <xdr:to>
      <xdr:col>67</xdr:col>
      <xdr:colOff>504825</xdr:colOff>
      <xdr:row>31</xdr:row>
      <xdr:rowOff>19050</xdr:rowOff>
    </xdr:to>
    <xdr:sp>
      <xdr:nvSpPr>
        <xdr:cNvPr id="1197" name="Line 246"/>
        <xdr:cNvSpPr>
          <a:spLocks/>
        </xdr:cNvSpPr>
      </xdr:nvSpPr>
      <xdr:spPr>
        <a:xfrm flipH="1">
          <a:off x="49844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198" name="Line 247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199" name="Line 248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200" name="Line 249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201" name="Line 250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202" name="Line 251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203" name="Line 252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204" name="Line 253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205" name="Line 254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06" name="Line 255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07" name="Line 256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08" name="Line 257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09" name="Line 258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10" name="Line 259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11" name="Line 260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12" name="Line 261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13" name="Line 262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14" name="Line 263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15" name="Line 264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16" name="Line 265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17" name="Line 266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18" name="Line 267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19" name="Line 268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20" name="Line 269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21" name="Line 270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22" name="Line 271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23" name="Line 272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24" name="Line 273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25" name="Line 274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26" name="Line 275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27" name="Line 276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28" name="Line 277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29" name="Line 278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30" name="Line 279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31" name="Line 280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32" name="Line 281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33" name="Line 282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34" name="Line 283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35" name="Line 284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36" name="Line 285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37" name="Line 286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38" name="Line 287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39" name="Line 288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40" name="Line 289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41" name="Line 290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42" name="Line 291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43" name="Line 292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44" name="Line 293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45" name="Line 294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46" name="Line 295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47" name="Line 296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48" name="Line 297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49" name="Line 298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50" name="Line 299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51" name="Line 300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52" name="Line 301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53" name="Line 302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54" name="Line 303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55" name="Line 304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56" name="Line 305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57" name="Line 306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58" name="Line 307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59" name="Line 308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60" name="Line 309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61" name="Line 310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262" name="Line 311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263" name="Line 312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264" name="Line 313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265" name="Line 314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266" name="Line 315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267" name="Line 316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268" name="Line 317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269" name="Line 318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270" name="Line 319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271" name="Line 320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272" name="Line 321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273" name="Line 322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274" name="Line 323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275" name="Line 324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276" name="Line 325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277" name="Line 326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278" name="Line 327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279" name="Line 328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280" name="Line 329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281" name="Line 330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282" name="Line 331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283" name="Line 332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284" name="Line 333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285" name="Line 334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286" name="Line 335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287" name="Line 336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288" name="Line 337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289" name="Line 338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90" name="Line 339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91" name="Line 340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92" name="Line 341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93" name="Line 342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94" name="Line 343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95" name="Line 344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96" name="Line 345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97" name="Line 346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98" name="Line 347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299" name="Line 348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00" name="Line 349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01" name="Line 350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02" name="Line 351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03" name="Line 352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04" name="Line 353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05" name="Line 354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06" name="Line 355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07" name="Line 356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08" name="Line 357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09" name="Line 358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10" name="Line 359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11" name="Line 360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12" name="Line 361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13" name="Line 362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14" name="Line 363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15" name="Line 364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16" name="Line 365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17" name="Line 366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18" name="Line 367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19" name="Line 368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20" name="Line 369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21" name="Line 370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22" name="Line 371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23" name="Line 372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24" name="Line 373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25" name="Line 374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26" name="Line 375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27" name="Line 376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28" name="Line 377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29" name="Line 378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30" name="Line 379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31" name="Line 380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32" name="Line 381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33" name="Line 382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34" name="Line 383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35" name="Line 384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36" name="Line 385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37" name="Line 386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38" name="Line 387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39" name="Line 388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40" name="Line 389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41" name="Line 390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42" name="Line 391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43" name="Line 392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44" name="Line 393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45" name="Line 394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46" name="Line 395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47" name="Line 396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48" name="Line 397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49" name="Line 398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50" name="Line 399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51" name="Line 400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52" name="Line 401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53" name="Line 402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54" name="Line 403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55" name="Line 404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56" name="Line 405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57" name="Line 406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58" name="Line 407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59" name="Line 408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60" name="Line 409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61" name="Line 410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62" name="Line 411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63" name="Line 412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64" name="Line 413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65" name="Line 414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66" name="Line 415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67" name="Line 416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68" name="Line 417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69" name="Line 418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370" name="Line 419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371" name="Line 420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372" name="Line 421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373" name="Line 422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374" name="Line 423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375" name="Line 424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376" name="Line 425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377" name="Line 426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378" name="Line 427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379" name="Line 428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380" name="Line 429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381" name="Line 430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382" name="Line 431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383" name="Line 432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384" name="Line 433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385" name="Line 434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386" name="Line 435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387" name="Line 436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388" name="Line 437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389" name="Line 438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390" name="Line 439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391" name="Line 440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392" name="Line 441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393" name="Line 442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394" name="Line 443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395" name="Line 444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396" name="Line 445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397" name="Line 446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98" name="Line 447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399" name="Line 448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00" name="Line 449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01" name="Line 450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02" name="Line 451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03" name="Line 452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04" name="Line 453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05" name="Line 454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06" name="Line 455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07" name="Line 456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08" name="Line 457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09" name="Line 458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10" name="Line 459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11" name="Line 460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12" name="Line 461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13" name="Line 462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14" name="Line 463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15" name="Line 464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16" name="Line 465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17" name="Line 466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18" name="Line 467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19" name="Line 468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20" name="Line 469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21" name="Line 470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22" name="Line 471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23" name="Line 472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24" name="Line 473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25" name="Line 474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26" name="Line 475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27" name="Line 476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28" name="Line 477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29" name="Line 478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30" name="Line 479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31" name="Line 480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32" name="Line 481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33" name="Line 482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34" name="Line 483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35" name="Line 484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36" name="Line 485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37" name="Line 486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38" name="Line 487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39" name="Line 488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40" name="Line 489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41" name="Line 490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42" name="Line 491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43" name="Line 492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44" name="Line 493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45" name="Line 494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46" name="Line 495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47" name="Line 496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48" name="Line 497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49" name="Line 498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50" name="Line 499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51" name="Line 500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52" name="Line 501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53" name="Line 502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54" name="Line 503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55" name="Line 504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56" name="Line 505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57" name="Line 506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58" name="Line 507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59" name="Line 508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60" name="Line 509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61" name="Line 510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62" name="Line 511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63" name="Line 512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64" name="Line 513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65" name="Line 514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66" name="Line 515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67" name="Line 516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68" name="Line 517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69" name="Line 518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70" name="Line 519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71" name="Line 520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72" name="Line 521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73" name="Line 522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74" name="Line 523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75" name="Line 524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76" name="Line 525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77" name="Line 526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78" name="Line 527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79" name="Line 528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80" name="Line 529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1481" name="Line 530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82" name="Line 531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83" name="Line 532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84" name="Line 533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85" name="Line 534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86" name="Line 535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87" name="Line 536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88" name="Line 537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89" name="Line 538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90" name="Line 539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91" name="Line 540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92" name="Line 541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493" name="Line 542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494" name="Line 543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495" name="Line 544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496" name="Line 545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497" name="Line 546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498" name="Line 547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499" name="Line 548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500" name="Line 549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501" name="Line 550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02" name="Line 551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03" name="Line 552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04" name="Line 553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05" name="Line 554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06" name="Line 555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07" name="Line 556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08" name="Line 557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09" name="Line 558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10" name="Line 559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11" name="Line 560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12" name="Line 561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13" name="Line 562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14" name="Line 563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15" name="Line 564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16" name="Line 565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17" name="Line 566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18" name="Line 567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19" name="Line 568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20" name="Line 569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21" name="Line 570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22" name="Line 571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23" name="Line 572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24" name="Line 573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25" name="Line 574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26" name="Line 575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27" name="Line 576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28" name="Line 577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29" name="Line 578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30" name="Line 579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31" name="Line 580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32" name="Line 581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33" name="Line 582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34" name="Line 583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35" name="Line 584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36" name="Line 585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37" name="Line 586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38" name="Line 587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39" name="Line 588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40" name="Line 589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41" name="Line 590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42" name="Line 591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43" name="Line 592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44" name="Line 593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45" name="Line 594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46" name="Line 595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47" name="Line 596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48" name="Line 597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49" name="Line 598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50" name="Line 599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51" name="Line 600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52" name="Line 601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53" name="Line 602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54" name="Line 603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55" name="Line 604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56" name="Line 605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57" name="Line 606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558" name="Line 607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559" name="Line 608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560" name="Line 609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561" name="Line 610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562" name="Line 611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563" name="Line 612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564" name="Line 613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565" name="Line 614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566" name="Line 615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567" name="Line 616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568" name="Line 617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569" name="Line 618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570" name="Line 619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571" name="Line 620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572" name="Line 621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573" name="Line 622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574" name="Line 623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575" name="Line 624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576" name="Line 625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577" name="Line 626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578" name="Line 627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579" name="Line 628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580" name="Line 629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581" name="Line 630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582" name="Line 631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583" name="Line 632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584" name="Line 633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585" name="Line 634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86" name="Line 635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87" name="Line 636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88" name="Line 637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89" name="Line 638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90" name="Line 639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91" name="Line 640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92" name="Line 641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93" name="Line 642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94" name="Line 643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95" name="Line 644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96" name="Line 645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97" name="Line 646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98" name="Line 647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599" name="Line 648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00" name="Line 649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01" name="Line 650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02" name="Line 651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03" name="Line 652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04" name="Line 653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05" name="Line 654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06" name="Line 655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07" name="Line 656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08" name="Line 657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09" name="Line 658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10" name="Line 659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11" name="Line 660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12" name="Line 661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13" name="Line 662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14" name="Line 663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15" name="Line 664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16" name="Line 665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17" name="Line 666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18" name="Line 667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19" name="Line 668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20" name="Line 669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21" name="Line 670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22" name="Line 671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23" name="Line 672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24" name="Line 673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25" name="Line 674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26" name="Line 675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27" name="Line 676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28" name="Line 677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29" name="Line 678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30" name="Line 679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31" name="Line 680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32" name="Line 681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33" name="Line 682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34" name="Line 683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35" name="Line 684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36" name="Line 685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37" name="Line 686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38" name="Line 687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39" name="Line 688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40" name="Line 689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41" name="Line 690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42" name="Line 691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43" name="Line 692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44" name="Line 693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45" name="Line 694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46" name="Line 695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47" name="Line 696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48" name="Line 697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49" name="Line 698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50" name="Line 699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51" name="Line 700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52" name="Line 701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53" name="Line 702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54" name="Line 703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55" name="Line 704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56" name="Line 705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57" name="Line 706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58" name="Line 707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59" name="Line 708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60" name="Line 709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61" name="Line 710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62" name="Line 711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63" name="Line 712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64" name="Line 713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65" name="Line 714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666" name="Line 715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667" name="Line 716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668" name="Line 717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669" name="Line 718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670" name="Line 719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671" name="Line 720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672" name="Line 721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673" name="Line 722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674" name="Line 723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675" name="Line 724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676" name="Line 725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677" name="Line 726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678" name="Line 727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679" name="Line 728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680" name="Line 729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681" name="Line 730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682" name="Line 731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683" name="Line 732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684" name="Line 733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685" name="Line 734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686" name="Line 735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687" name="Line 736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688" name="Line 737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689" name="Line 738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690" name="Line 739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691" name="Line 740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692" name="Line 741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693" name="Line 742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94" name="Line 743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95" name="Line 744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96" name="Line 745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97" name="Line 746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98" name="Line 747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699" name="Line 748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700" name="Line 749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701" name="Line 750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702" name="Line 751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703" name="Line 752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704" name="Line 753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705" name="Line 754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706" name="Line 755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707" name="Line 756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708" name="Line 757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709" name="Line 758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710" name="Line 759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711" name="Line 760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712" name="Line 761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713" name="Line 762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714" name="Line 763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715" name="Line 764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716" name="Line 765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717" name="Line 766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18" name="Line 767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19" name="Line 768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20" name="Line 769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21" name="Line 770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22" name="Line 771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23" name="Line 772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24" name="Line 773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25" name="Line 774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26" name="Line 775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27" name="Line 776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28" name="Line 777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29" name="Line 778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30" name="Line 779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31" name="Line 780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32" name="Line 781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33" name="Line 782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34" name="Line 783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35" name="Line 784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36" name="Line 785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37" name="Line 786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38" name="Line 787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39" name="Line 788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40" name="Line 789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41" name="Line 790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42" name="Line 791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43" name="Line 792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44" name="Line 793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45" name="Line 794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46" name="Line 795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47" name="Line 796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48" name="Line 797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49" name="Line 798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50" name="Line 799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51" name="Line 800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52" name="Line 801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53" name="Line 802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754" name="Line 803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755" name="Line 804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756" name="Line 805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757" name="Line 806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758" name="Line 807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759" name="Line 808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760" name="Line 809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761" name="Line 810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762" name="Line 811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763" name="Line 812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764" name="Line 813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765" name="Line 814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766" name="Line 815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767" name="Line 816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768" name="Line 817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769" name="Line 818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770" name="Line 819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771" name="Line 820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772" name="Line 821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773" name="Line 822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774" name="Line 823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775" name="Line 824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776" name="Line 825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19050</xdr:rowOff>
    </xdr:from>
    <xdr:to>
      <xdr:col>79</xdr:col>
      <xdr:colOff>504825</xdr:colOff>
      <xdr:row>28</xdr:row>
      <xdr:rowOff>19050</xdr:rowOff>
    </xdr:to>
    <xdr:sp>
      <xdr:nvSpPr>
        <xdr:cNvPr id="1777" name="Line 826"/>
        <xdr:cNvSpPr>
          <a:spLocks/>
        </xdr:cNvSpPr>
      </xdr:nvSpPr>
      <xdr:spPr>
        <a:xfrm flipH="1">
          <a:off x="58759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78" name="Line 827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79" name="Line 828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80" name="Line 829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81" name="Line 830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82" name="Line 831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83" name="Line 832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84" name="Line 833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85" name="Line 834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86" name="Line 835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87" name="Line 836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88" name="Line 837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28</xdr:row>
      <xdr:rowOff>19050</xdr:rowOff>
    </xdr:from>
    <xdr:to>
      <xdr:col>80</xdr:col>
      <xdr:colOff>504825</xdr:colOff>
      <xdr:row>28</xdr:row>
      <xdr:rowOff>19050</xdr:rowOff>
    </xdr:to>
    <xdr:sp>
      <xdr:nvSpPr>
        <xdr:cNvPr id="1789" name="Line 838"/>
        <xdr:cNvSpPr>
          <a:spLocks/>
        </xdr:cNvSpPr>
      </xdr:nvSpPr>
      <xdr:spPr>
        <a:xfrm flipH="1">
          <a:off x="5928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99" customWidth="1"/>
    <col min="2" max="2" width="11.25390625" style="176" customWidth="1"/>
    <col min="3" max="18" width="11.25390625" style="100" customWidth="1"/>
    <col min="19" max="19" width="4.75390625" style="99" customWidth="1"/>
    <col min="20" max="20" width="1.75390625" style="99" customWidth="1"/>
    <col min="21" max="16384" width="9.125" style="100" customWidth="1"/>
  </cols>
  <sheetData>
    <row r="1" spans="1:20" s="98" customFormat="1" ht="9.75" customHeight="1">
      <c r="A1" s="95"/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S1" s="95"/>
      <c r="T1" s="95"/>
    </row>
    <row r="2" spans="2:18" ht="36" customHeight="1">
      <c r="B2" s="100"/>
      <c r="D2" s="101"/>
      <c r="E2" s="101"/>
      <c r="F2" s="101"/>
      <c r="G2" s="101"/>
      <c r="H2" s="101"/>
      <c r="I2" s="101"/>
      <c r="J2" s="101"/>
      <c r="K2" s="101"/>
      <c r="L2" s="101"/>
      <c r="R2" s="102"/>
    </row>
    <row r="3" spans="2:12" s="99" customFormat="1" ht="18" customHeight="1">
      <c r="B3" s="103"/>
      <c r="C3" s="103"/>
      <c r="D3" s="103"/>
      <c r="J3" s="104"/>
      <c r="K3" s="103"/>
      <c r="L3" s="103"/>
    </row>
    <row r="4" spans="1:22" s="112" customFormat="1" ht="22.5" customHeight="1">
      <c r="A4" s="105"/>
      <c r="B4" s="39" t="s">
        <v>34</v>
      </c>
      <c r="C4" s="106" t="s">
        <v>54</v>
      </c>
      <c r="D4" s="107"/>
      <c r="E4" s="105"/>
      <c r="F4" s="105"/>
      <c r="G4" s="105"/>
      <c r="H4" s="105"/>
      <c r="I4" s="107"/>
      <c r="J4" s="94" t="s">
        <v>53</v>
      </c>
      <c r="K4" s="107"/>
      <c r="L4" s="108"/>
      <c r="M4" s="107"/>
      <c r="N4" s="107"/>
      <c r="O4" s="107"/>
      <c r="P4" s="107"/>
      <c r="Q4" s="109" t="s">
        <v>35</v>
      </c>
      <c r="R4" s="110">
        <v>545624</v>
      </c>
      <c r="S4" s="107"/>
      <c r="T4" s="107"/>
      <c r="U4" s="111"/>
      <c r="V4" s="111"/>
    </row>
    <row r="5" spans="2:22" s="113" customFormat="1" ht="18" customHeight="1" thickBot="1">
      <c r="B5" s="114"/>
      <c r="C5" s="115"/>
      <c r="D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1" customFormat="1" ht="21" customHeight="1">
      <c r="A6" s="116"/>
      <c r="B6" s="117"/>
      <c r="C6" s="118"/>
      <c r="D6" s="117"/>
      <c r="E6" s="119"/>
      <c r="F6" s="119"/>
      <c r="G6" s="119"/>
      <c r="H6" s="119"/>
      <c r="I6" s="119"/>
      <c r="J6" s="117"/>
      <c r="K6" s="117"/>
      <c r="L6" s="117"/>
      <c r="M6" s="117"/>
      <c r="N6" s="117"/>
      <c r="O6" s="117"/>
      <c r="P6" s="117"/>
      <c r="Q6" s="117"/>
      <c r="R6" s="117"/>
      <c r="S6" s="120"/>
      <c r="T6" s="104"/>
      <c r="U6" s="104"/>
      <c r="V6" s="104"/>
    </row>
    <row r="7" spans="1:21" ht="21" customHeight="1">
      <c r="A7" s="122"/>
      <c r="B7" s="123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5"/>
      <c r="S7" s="126"/>
      <c r="T7" s="103"/>
      <c r="U7" s="101"/>
    </row>
    <row r="8" spans="1:21" ht="24.75" customHeight="1">
      <c r="A8" s="122"/>
      <c r="B8" s="127"/>
      <c r="C8" s="128" t="s">
        <v>9</v>
      </c>
      <c r="D8" s="129"/>
      <c r="E8" s="129"/>
      <c r="F8" s="129"/>
      <c r="G8" s="230"/>
      <c r="H8" s="230"/>
      <c r="I8" s="230"/>
      <c r="J8" s="60" t="s">
        <v>55</v>
      </c>
      <c r="K8" s="230"/>
      <c r="L8" s="230"/>
      <c r="M8" s="230"/>
      <c r="N8" s="129"/>
      <c r="O8" s="129"/>
      <c r="P8" s="129"/>
      <c r="Q8" s="129"/>
      <c r="R8" s="130"/>
      <c r="S8" s="126"/>
      <c r="T8" s="103"/>
      <c r="U8" s="101"/>
    </row>
    <row r="9" spans="1:21" ht="24.75" customHeight="1">
      <c r="A9" s="122"/>
      <c r="B9" s="127"/>
      <c r="C9" s="59" t="s">
        <v>8</v>
      </c>
      <c r="D9" s="129"/>
      <c r="E9" s="129"/>
      <c r="F9" s="129"/>
      <c r="G9" s="129"/>
      <c r="H9" s="129"/>
      <c r="I9" s="129"/>
      <c r="J9" s="131" t="s">
        <v>56</v>
      </c>
      <c r="K9" s="129"/>
      <c r="L9" s="129"/>
      <c r="M9" s="129"/>
      <c r="N9" s="129"/>
      <c r="O9" s="129"/>
      <c r="P9" s="344" t="s">
        <v>57</v>
      </c>
      <c r="Q9" s="344"/>
      <c r="R9" s="132"/>
      <c r="S9" s="126"/>
      <c r="T9" s="103"/>
      <c r="U9" s="101"/>
    </row>
    <row r="10" spans="1:21" ht="24.75" customHeight="1">
      <c r="A10" s="122"/>
      <c r="B10" s="127"/>
      <c r="C10" s="59" t="s">
        <v>10</v>
      </c>
      <c r="D10" s="129"/>
      <c r="E10" s="129"/>
      <c r="F10" s="129"/>
      <c r="G10" s="129"/>
      <c r="H10" s="129"/>
      <c r="I10" s="129"/>
      <c r="J10" s="131" t="s">
        <v>78</v>
      </c>
      <c r="K10" s="129"/>
      <c r="L10" s="129"/>
      <c r="M10" s="129"/>
      <c r="N10" s="129"/>
      <c r="O10" s="129"/>
      <c r="P10" s="344"/>
      <c r="Q10" s="344"/>
      <c r="R10" s="130"/>
      <c r="S10" s="126"/>
      <c r="T10" s="103"/>
      <c r="U10" s="101"/>
    </row>
    <row r="11" spans="1:21" ht="21" customHeight="1">
      <c r="A11" s="122"/>
      <c r="B11" s="133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5"/>
      <c r="S11" s="126"/>
      <c r="T11" s="103"/>
      <c r="U11" s="101"/>
    </row>
    <row r="12" spans="1:21" ht="21" customHeight="1">
      <c r="A12" s="122"/>
      <c r="B12" s="127"/>
      <c r="C12" s="129"/>
      <c r="D12" s="129"/>
      <c r="E12" s="129"/>
      <c r="F12" s="129"/>
      <c r="G12" s="129"/>
      <c r="H12" s="129"/>
      <c r="I12" s="129"/>
      <c r="J12" s="136"/>
      <c r="K12" s="136"/>
      <c r="L12" s="129"/>
      <c r="M12" s="129"/>
      <c r="N12" s="129"/>
      <c r="O12" s="129"/>
      <c r="P12" s="129"/>
      <c r="Q12" s="129"/>
      <c r="R12" s="130"/>
      <c r="S12" s="126"/>
      <c r="T12" s="103"/>
      <c r="U12" s="101"/>
    </row>
    <row r="13" spans="1:21" ht="21" customHeight="1">
      <c r="A13" s="122"/>
      <c r="B13" s="127"/>
      <c r="C13" s="70" t="s">
        <v>15</v>
      </c>
      <c r="D13" s="129"/>
      <c r="E13" s="129"/>
      <c r="F13" s="129"/>
      <c r="G13" s="136"/>
      <c r="H13" s="129"/>
      <c r="I13" s="129"/>
      <c r="J13" s="136" t="s">
        <v>16</v>
      </c>
      <c r="K13" s="211"/>
      <c r="M13" s="136"/>
      <c r="N13" s="129"/>
      <c r="O13" s="136"/>
      <c r="P13" s="137"/>
      <c r="Q13" s="129"/>
      <c r="R13" s="130"/>
      <c r="S13" s="126"/>
      <c r="T13" s="103"/>
      <c r="U13" s="101"/>
    </row>
    <row r="14" spans="1:21" ht="21" customHeight="1">
      <c r="A14" s="122"/>
      <c r="B14" s="127"/>
      <c r="C14" s="69" t="s">
        <v>17</v>
      </c>
      <c r="D14" s="129"/>
      <c r="E14" s="129"/>
      <c r="F14" s="129"/>
      <c r="G14" s="231"/>
      <c r="H14" s="129"/>
      <c r="I14" s="129"/>
      <c r="J14" s="211">
        <v>14.256</v>
      </c>
      <c r="K14" s="85"/>
      <c r="M14" s="231"/>
      <c r="N14" s="129"/>
      <c r="O14" s="231"/>
      <c r="P14" s="137"/>
      <c r="Q14" s="129"/>
      <c r="R14" s="130"/>
      <c r="S14" s="126"/>
      <c r="T14" s="103"/>
      <c r="U14" s="101"/>
    </row>
    <row r="15" spans="1:21" ht="21" customHeight="1">
      <c r="A15" s="122"/>
      <c r="B15" s="127"/>
      <c r="C15" s="69" t="s">
        <v>18</v>
      </c>
      <c r="D15" s="129"/>
      <c r="E15" s="129"/>
      <c r="F15" s="129"/>
      <c r="G15" s="232"/>
      <c r="H15" s="129"/>
      <c r="I15" s="129"/>
      <c r="J15" s="85" t="s">
        <v>73</v>
      </c>
      <c r="K15" s="232"/>
      <c r="N15" s="129"/>
      <c r="O15" s="232"/>
      <c r="P15" s="129"/>
      <c r="Q15" s="129"/>
      <c r="R15" s="130"/>
      <c r="S15" s="126"/>
      <c r="T15" s="103"/>
      <c r="U15" s="101"/>
    </row>
    <row r="16" spans="1:21" ht="21" customHeight="1">
      <c r="A16" s="122"/>
      <c r="B16" s="127"/>
      <c r="C16" s="69"/>
      <c r="D16" s="129"/>
      <c r="E16" s="129"/>
      <c r="F16" s="129"/>
      <c r="G16" s="232"/>
      <c r="H16" s="129"/>
      <c r="I16" s="129"/>
      <c r="J16" s="272" t="s">
        <v>71</v>
      </c>
      <c r="K16" s="232"/>
      <c r="N16" s="129"/>
      <c r="O16" s="232"/>
      <c r="P16" s="129"/>
      <c r="Q16" s="129"/>
      <c r="R16" s="130"/>
      <c r="S16" s="126"/>
      <c r="T16" s="103"/>
      <c r="U16" s="101"/>
    </row>
    <row r="17" spans="1:21" ht="21" customHeight="1">
      <c r="A17" s="122"/>
      <c r="B17" s="133"/>
      <c r="C17" s="134"/>
      <c r="D17" s="134"/>
      <c r="E17" s="134"/>
      <c r="F17" s="134"/>
      <c r="G17" s="134"/>
      <c r="H17" s="134"/>
      <c r="I17" s="134"/>
      <c r="J17" s="309" t="s">
        <v>72</v>
      </c>
      <c r="K17" s="228"/>
      <c r="L17" s="134"/>
      <c r="M17" s="134"/>
      <c r="N17" s="134"/>
      <c r="O17" s="134"/>
      <c r="P17" s="134"/>
      <c r="Q17" s="134"/>
      <c r="R17" s="135"/>
      <c r="S17" s="126"/>
      <c r="T17" s="103"/>
      <c r="U17" s="101"/>
    </row>
    <row r="18" spans="1:21" ht="21" customHeight="1">
      <c r="A18" s="122"/>
      <c r="B18" s="127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30"/>
      <c r="S18" s="126"/>
      <c r="T18" s="103"/>
      <c r="U18" s="101"/>
    </row>
    <row r="19" spans="1:21" ht="21" customHeight="1">
      <c r="A19" s="122"/>
      <c r="B19" s="127"/>
      <c r="C19" s="69" t="s">
        <v>36</v>
      </c>
      <c r="D19" s="129"/>
      <c r="E19" s="129"/>
      <c r="F19" s="129"/>
      <c r="G19" s="129"/>
      <c r="H19" s="129"/>
      <c r="J19" s="310" t="s">
        <v>79</v>
      </c>
      <c r="L19" s="129"/>
      <c r="M19" s="137"/>
      <c r="N19" s="310"/>
      <c r="O19" s="129"/>
      <c r="P19" s="344" t="s">
        <v>80</v>
      </c>
      <c r="Q19" s="344"/>
      <c r="R19" s="130"/>
      <c r="S19" s="126"/>
      <c r="T19" s="103"/>
      <c r="U19" s="101"/>
    </row>
    <row r="20" spans="1:21" ht="21" customHeight="1">
      <c r="A20" s="122"/>
      <c r="B20" s="127"/>
      <c r="C20" s="69" t="s">
        <v>37</v>
      </c>
      <c r="D20" s="129"/>
      <c r="E20" s="129"/>
      <c r="F20" s="129"/>
      <c r="G20" s="129"/>
      <c r="H20" s="129"/>
      <c r="J20" s="310" t="s">
        <v>46</v>
      </c>
      <c r="K20" s="129"/>
      <c r="L20" s="129"/>
      <c r="M20" s="129"/>
      <c r="N20" s="311"/>
      <c r="O20" s="129"/>
      <c r="P20" s="344" t="s">
        <v>47</v>
      </c>
      <c r="Q20" s="344"/>
      <c r="R20" s="130"/>
      <c r="S20" s="126"/>
      <c r="T20" s="103"/>
      <c r="U20" s="101"/>
    </row>
    <row r="21" spans="1:21" ht="21" customHeight="1">
      <c r="A21" s="122"/>
      <c r="B21" s="138"/>
      <c r="C21" s="139"/>
      <c r="D21" s="139"/>
      <c r="E21" s="139"/>
      <c r="F21" s="139"/>
      <c r="G21" s="139"/>
      <c r="H21" s="139"/>
      <c r="I21" s="139"/>
      <c r="J21" s="237"/>
      <c r="K21" s="139"/>
      <c r="L21" s="139"/>
      <c r="M21" s="139"/>
      <c r="N21" s="139"/>
      <c r="O21" s="139"/>
      <c r="P21" s="139"/>
      <c r="Q21" s="139"/>
      <c r="R21" s="140"/>
      <c r="S21" s="126"/>
      <c r="T21" s="103"/>
      <c r="U21" s="101"/>
    </row>
    <row r="22" spans="1:21" ht="21" customHeight="1">
      <c r="A22" s="122"/>
      <c r="B22" s="141"/>
      <c r="C22" s="142"/>
      <c r="D22" s="142"/>
      <c r="E22" s="143"/>
      <c r="F22" s="143"/>
      <c r="G22" s="143"/>
      <c r="H22" s="143"/>
      <c r="I22" s="142"/>
      <c r="J22" s="144"/>
      <c r="K22" s="142"/>
      <c r="L22" s="142"/>
      <c r="M22" s="142"/>
      <c r="N22" s="142"/>
      <c r="O22" s="142"/>
      <c r="P22" s="142"/>
      <c r="Q22" s="142"/>
      <c r="R22" s="142"/>
      <c r="S22" s="126"/>
      <c r="T22" s="103"/>
      <c r="U22" s="101"/>
    </row>
    <row r="23" spans="1:19" ht="30" customHeight="1">
      <c r="A23" s="145"/>
      <c r="B23" s="146"/>
      <c r="C23" s="147"/>
      <c r="D23" s="345" t="s">
        <v>38</v>
      </c>
      <c r="E23" s="346"/>
      <c r="F23" s="346"/>
      <c r="G23" s="346"/>
      <c r="H23" s="147"/>
      <c r="I23" s="148"/>
      <c r="J23" s="149"/>
      <c r="K23" s="146"/>
      <c r="L23" s="147"/>
      <c r="M23" s="345" t="s">
        <v>39</v>
      </c>
      <c r="N23" s="345"/>
      <c r="O23" s="345"/>
      <c r="P23" s="345"/>
      <c r="Q23" s="147"/>
      <c r="R23" s="148"/>
      <c r="S23" s="126"/>
    </row>
    <row r="24" spans="1:20" s="154" customFormat="1" ht="21" customHeight="1" thickBot="1">
      <c r="A24" s="150"/>
      <c r="B24" s="151" t="s">
        <v>23</v>
      </c>
      <c r="C24" s="92" t="s">
        <v>24</v>
      </c>
      <c r="D24" s="92" t="s">
        <v>25</v>
      </c>
      <c r="E24" s="152" t="s">
        <v>26</v>
      </c>
      <c r="F24" s="347" t="s">
        <v>27</v>
      </c>
      <c r="G24" s="348"/>
      <c r="H24" s="348"/>
      <c r="I24" s="349"/>
      <c r="J24" s="149"/>
      <c r="K24" s="151" t="s">
        <v>23</v>
      </c>
      <c r="L24" s="92" t="s">
        <v>24</v>
      </c>
      <c r="M24" s="92" t="s">
        <v>25</v>
      </c>
      <c r="N24" s="152" t="s">
        <v>26</v>
      </c>
      <c r="O24" s="347" t="s">
        <v>27</v>
      </c>
      <c r="P24" s="348"/>
      <c r="Q24" s="348"/>
      <c r="R24" s="349"/>
      <c r="S24" s="153"/>
      <c r="T24" s="99"/>
    </row>
    <row r="25" spans="1:20" s="112" customFormat="1" ht="21" customHeight="1" thickTop="1">
      <c r="A25" s="145"/>
      <c r="B25" s="155"/>
      <c r="C25" s="156"/>
      <c r="D25" s="157"/>
      <c r="E25" s="158"/>
      <c r="F25" s="159"/>
      <c r="G25" s="160"/>
      <c r="H25" s="160"/>
      <c r="I25" s="161"/>
      <c r="J25" s="149"/>
      <c r="K25" s="155"/>
      <c r="L25" s="156"/>
      <c r="M25" s="157"/>
      <c r="N25" s="158"/>
      <c r="O25" s="159"/>
      <c r="P25" s="160"/>
      <c r="Q25" s="160"/>
      <c r="R25" s="161"/>
      <c r="S25" s="126"/>
      <c r="T25" s="99"/>
    </row>
    <row r="26" spans="1:20" s="112" customFormat="1" ht="21" customHeight="1">
      <c r="A26" s="145"/>
      <c r="B26" s="162">
        <v>1</v>
      </c>
      <c r="C26" s="165">
        <v>14.177</v>
      </c>
      <c r="D26" s="163">
        <v>14.530999999999999</v>
      </c>
      <c r="E26" s="164">
        <f>(D26-C26)*1000</f>
        <v>353.9999999999992</v>
      </c>
      <c r="F26" s="335" t="s">
        <v>40</v>
      </c>
      <c r="G26" s="336"/>
      <c r="H26" s="336"/>
      <c r="I26" s="337"/>
      <c r="J26" s="149"/>
      <c r="K26" s="162">
        <v>1</v>
      </c>
      <c r="L26" s="165">
        <v>14.227</v>
      </c>
      <c r="M26" s="165">
        <v>14.3</v>
      </c>
      <c r="N26" s="164">
        <f aca="true" t="shared" si="0" ref="N26:N31">(M26-L26)*1000</f>
        <v>73.0000000000004</v>
      </c>
      <c r="O26" s="332" t="s">
        <v>51</v>
      </c>
      <c r="P26" s="333"/>
      <c r="Q26" s="333"/>
      <c r="R26" s="334"/>
      <c r="S26" s="126"/>
      <c r="T26" s="99"/>
    </row>
    <row r="27" spans="1:20" s="112" customFormat="1" ht="21" customHeight="1">
      <c r="A27" s="145"/>
      <c r="B27" s="155"/>
      <c r="C27" s="156"/>
      <c r="D27" s="157"/>
      <c r="E27" s="158"/>
      <c r="F27" s="263" t="s">
        <v>77</v>
      </c>
      <c r="G27" s="264"/>
      <c r="H27" s="264"/>
      <c r="I27" s="265"/>
      <c r="J27" s="149"/>
      <c r="K27" s="162"/>
      <c r="L27" s="315">
        <v>14.227</v>
      </c>
      <c r="M27" s="315">
        <v>14.255</v>
      </c>
      <c r="N27" s="316">
        <f t="shared" si="0"/>
        <v>28.00000000000047</v>
      </c>
      <c r="O27" s="338" t="s">
        <v>75</v>
      </c>
      <c r="P27" s="339"/>
      <c r="Q27" s="339"/>
      <c r="R27" s="340"/>
      <c r="S27" s="126"/>
      <c r="T27" s="99"/>
    </row>
    <row r="28" spans="1:20" s="112" customFormat="1" ht="21" customHeight="1">
      <c r="A28" s="145"/>
      <c r="B28" s="155"/>
      <c r="C28" s="156"/>
      <c r="D28" s="157"/>
      <c r="E28" s="158"/>
      <c r="F28" s="263" t="s">
        <v>99</v>
      </c>
      <c r="G28" s="264"/>
      <c r="H28" s="264"/>
      <c r="I28" s="265"/>
      <c r="J28" s="149"/>
      <c r="K28" s="162"/>
      <c r="L28" s="315">
        <v>14.255</v>
      </c>
      <c r="M28" s="315">
        <v>14.3</v>
      </c>
      <c r="N28" s="316">
        <f t="shared" si="0"/>
        <v>44.99999999999993</v>
      </c>
      <c r="O28" s="338" t="s">
        <v>74</v>
      </c>
      <c r="P28" s="339"/>
      <c r="Q28" s="339"/>
      <c r="R28" s="340"/>
      <c r="S28" s="126"/>
      <c r="T28" s="99"/>
    </row>
    <row r="29" spans="1:20" s="112" customFormat="1" ht="21" customHeight="1">
      <c r="A29" s="145"/>
      <c r="B29" s="162"/>
      <c r="C29" s="163"/>
      <c r="D29" s="163"/>
      <c r="E29" s="164">
        <f>(D29-C29)*1000</f>
        <v>0</v>
      </c>
      <c r="F29" s="332"/>
      <c r="G29" s="333"/>
      <c r="H29" s="333"/>
      <c r="I29" s="334"/>
      <c r="J29" s="149"/>
      <c r="K29" s="162"/>
      <c r="L29" s="165"/>
      <c r="M29" s="165"/>
      <c r="N29" s="164">
        <f t="shared" si="0"/>
        <v>0</v>
      </c>
      <c r="O29" s="341" t="s">
        <v>58</v>
      </c>
      <c r="P29" s="342"/>
      <c r="Q29" s="342"/>
      <c r="R29" s="343"/>
      <c r="S29" s="126"/>
      <c r="T29" s="99"/>
    </row>
    <row r="30" spans="1:20" s="112" customFormat="1" ht="21" customHeight="1">
      <c r="A30" s="145"/>
      <c r="B30" s="162">
        <v>3</v>
      </c>
      <c r="C30" s="163">
        <v>14.177</v>
      </c>
      <c r="D30" s="163">
        <v>14.530999999999999</v>
      </c>
      <c r="E30" s="164">
        <f>(D30-C30)*1000</f>
        <v>353.9999999999992</v>
      </c>
      <c r="F30" s="332" t="s">
        <v>41</v>
      </c>
      <c r="G30" s="333"/>
      <c r="H30" s="333"/>
      <c r="I30" s="334"/>
      <c r="J30" s="149"/>
      <c r="K30" s="162">
        <v>3</v>
      </c>
      <c r="L30" s="165">
        <v>14.201</v>
      </c>
      <c r="M30" s="165">
        <v>14.28</v>
      </c>
      <c r="N30" s="164">
        <f t="shared" si="0"/>
        <v>78.99999999999885</v>
      </c>
      <c r="O30" s="332" t="s">
        <v>45</v>
      </c>
      <c r="P30" s="333"/>
      <c r="Q30" s="333"/>
      <c r="R30" s="334"/>
      <c r="S30" s="126"/>
      <c r="T30" s="99"/>
    </row>
    <row r="31" spans="1:20" s="112" customFormat="1" ht="21" customHeight="1">
      <c r="A31" s="145"/>
      <c r="B31" s="162"/>
      <c r="C31" s="163"/>
      <c r="D31" s="163"/>
      <c r="E31" s="164">
        <f>(D31-C31)*1000</f>
        <v>0</v>
      </c>
      <c r="F31" s="332"/>
      <c r="G31" s="333"/>
      <c r="H31" s="333"/>
      <c r="I31" s="334"/>
      <c r="J31" s="149"/>
      <c r="K31" s="162"/>
      <c r="L31" s="165"/>
      <c r="M31" s="165"/>
      <c r="N31" s="164">
        <f t="shared" si="0"/>
        <v>0</v>
      </c>
      <c r="O31" s="338" t="s">
        <v>76</v>
      </c>
      <c r="P31" s="339"/>
      <c r="Q31" s="339"/>
      <c r="R31" s="340"/>
      <c r="S31" s="126"/>
      <c r="T31" s="99"/>
    </row>
    <row r="32" spans="1:20" s="105" customFormat="1" ht="21" customHeight="1">
      <c r="A32" s="145"/>
      <c r="B32" s="166"/>
      <c r="C32" s="167"/>
      <c r="D32" s="168"/>
      <c r="E32" s="169"/>
      <c r="F32" s="170"/>
      <c r="G32" s="171"/>
      <c r="H32" s="171"/>
      <c r="I32" s="172"/>
      <c r="J32" s="149"/>
      <c r="K32" s="166"/>
      <c r="L32" s="167"/>
      <c r="M32" s="168"/>
      <c r="N32" s="169"/>
      <c r="O32" s="170"/>
      <c r="P32" s="171"/>
      <c r="Q32" s="171"/>
      <c r="R32" s="172"/>
      <c r="S32" s="126"/>
      <c r="T32" s="99"/>
    </row>
    <row r="33" spans="1:19" ht="21" customHeight="1" thickBot="1">
      <c r="A33" s="173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5"/>
    </row>
  </sheetData>
  <sheetProtection password="E755" sheet="1" objects="1" scenarios="1"/>
  <mergeCells count="18">
    <mergeCell ref="F31:I31"/>
    <mergeCell ref="P10:Q10"/>
    <mergeCell ref="O31:R31"/>
    <mergeCell ref="P9:Q9"/>
    <mergeCell ref="D23:G23"/>
    <mergeCell ref="M23:P23"/>
    <mergeCell ref="F24:I24"/>
    <mergeCell ref="O24:R24"/>
    <mergeCell ref="P19:Q19"/>
    <mergeCell ref="P20:Q20"/>
    <mergeCell ref="O30:R30"/>
    <mergeCell ref="O26:R26"/>
    <mergeCell ref="F26:I26"/>
    <mergeCell ref="O27:R27"/>
    <mergeCell ref="F30:I30"/>
    <mergeCell ref="O29:R29"/>
    <mergeCell ref="F29:I29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281"/>
      <c r="BK1" s="281"/>
      <c r="BL1" s="281"/>
      <c r="BM1" s="28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79"/>
      <c r="C2" s="180"/>
      <c r="D2" s="180"/>
      <c r="E2" s="180"/>
      <c r="F2" s="180"/>
      <c r="G2" s="93" t="s">
        <v>59</v>
      </c>
      <c r="H2" s="180"/>
      <c r="I2" s="180"/>
      <c r="J2" s="180"/>
      <c r="K2" s="180"/>
      <c r="L2" s="181"/>
      <c r="P2" s="34"/>
      <c r="Q2" s="35"/>
      <c r="R2" s="279" t="s">
        <v>4</v>
      </c>
      <c r="S2" s="279"/>
      <c r="T2" s="279"/>
      <c r="U2" s="279"/>
      <c r="V2" s="280"/>
      <c r="W2" s="280"/>
      <c r="X2" s="35"/>
      <c r="Y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192"/>
      <c r="BK2" s="192"/>
      <c r="BL2" s="192"/>
      <c r="BM2" s="192"/>
      <c r="BN2" s="34"/>
      <c r="BO2" s="35"/>
      <c r="BP2" s="279" t="s">
        <v>4</v>
      </c>
      <c r="BQ2" s="279"/>
      <c r="BR2" s="279"/>
      <c r="BS2" s="279"/>
      <c r="BT2" s="280"/>
      <c r="BU2" s="280"/>
      <c r="BV2" s="35"/>
      <c r="BW2" s="36"/>
      <c r="BY2" s="31"/>
      <c r="BZ2" s="179"/>
      <c r="CA2" s="180"/>
      <c r="CB2" s="180"/>
      <c r="CC2" s="180"/>
      <c r="CD2" s="180"/>
      <c r="CE2" s="93" t="s">
        <v>98</v>
      </c>
      <c r="CF2" s="180"/>
      <c r="CG2" s="180"/>
      <c r="CH2" s="180"/>
      <c r="CI2" s="180"/>
      <c r="CJ2" s="181"/>
    </row>
    <row r="3" spans="16:77" ht="21" customHeight="1" thickBot="1" thickTop="1">
      <c r="P3" s="291" t="s">
        <v>5</v>
      </c>
      <c r="Q3" s="240"/>
      <c r="R3" s="37"/>
      <c r="S3" s="38"/>
      <c r="T3" s="239" t="s">
        <v>48</v>
      </c>
      <c r="U3" s="240"/>
      <c r="V3" s="273"/>
      <c r="W3" s="274"/>
      <c r="X3" s="352" t="s">
        <v>6</v>
      </c>
      <c r="Y3" s="353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289"/>
      <c r="BK3" s="289"/>
      <c r="BL3" s="290"/>
      <c r="BM3" s="290"/>
      <c r="BN3" s="354" t="s">
        <v>6</v>
      </c>
      <c r="BO3" s="355"/>
      <c r="BP3" s="270"/>
      <c r="BQ3" s="271"/>
      <c r="BR3" s="239" t="s">
        <v>48</v>
      </c>
      <c r="BS3" s="239"/>
      <c r="BT3" s="219"/>
      <c r="BU3" s="220"/>
      <c r="BV3" s="350" t="s">
        <v>5</v>
      </c>
      <c r="BW3" s="351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P4" s="44"/>
      <c r="Q4" s="45"/>
      <c r="R4" s="1"/>
      <c r="S4" s="2"/>
      <c r="T4" s="275" t="s">
        <v>49</v>
      </c>
      <c r="U4" s="275"/>
      <c r="V4" s="275"/>
      <c r="W4" s="275"/>
      <c r="X4" s="4"/>
      <c r="Y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94" t="s">
        <v>53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51"/>
      <c r="BK4" s="51"/>
      <c r="BL4" s="9"/>
      <c r="BM4" s="242"/>
      <c r="BN4" s="6"/>
      <c r="BO4" s="4"/>
      <c r="BP4" s="1"/>
      <c r="BQ4" s="2"/>
      <c r="BR4" s="187" t="s">
        <v>49</v>
      </c>
      <c r="BS4" s="187"/>
      <c r="BT4" s="1"/>
      <c r="BU4" s="2"/>
      <c r="BV4" s="7"/>
      <c r="BW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P5" s="13"/>
      <c r="Q5" s="53"/>
      <c r="R5" s="8"/>
      <c r="S5" s="10"/>
      <c r="T5" s="49"/>
      <c r="U5" s="54"/>
      <c r="V5" s="55"/>
      <c r="W5" s="53"/>
      <c r="X5" s="12"/>
      <c r="Y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51"/>
      <c r="BK5" s="9"/>
      <c r="BL5" s="282"/>
      <c r="BM5" s="283"/>
      <c r="BN5" s="26"/>
      <c r="BO5" s="54"/>
      <c r="BP5" s="8"/>
      <c r="BQ5" s="53"/>
      <c r="BR5" s="49"/>
      <c r="BS5" s="54"/>
      <c r="BT5" s="8"/>
      <c r="BU5" s="10"/>
      <c r="BV5" s="55"/>
      <c r="BW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70</v>
      </c>
      <c r="H6" s="50"/>
      <c r="I6" s="50"/>
      <c r="J6" s="51"/>
      <c r="K6" s="58" t="s">
        <v>69</v>
      </c>
      <c r="L6" s="52"/>
      <c r="P6" s="276" t="s">
        <v>3</v>
      </c>
      <c r="Q6" s="30">
        <v>13.535</v>
      </c>
      <c r="R6" s="8"/>
      <c r="S6" s="10"/>
      <c r="T6" s="245" t="s">
        <v>50</v>
      </c>
      <c r="U6" s="189"/>
      <c r="V6" s="233"/>
      <c r="W6" s="241"/>
      <c r="X6" s="245" t="s">
        <v>50</v>
      </c>
      <c r="Y6" s="246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77" t="s">
        <v>33</v>
      </c>
      <c r="AS6" s="84" t="s">
        <v>28</v>
      </c>
      <c r="AT6" s="178" t="s">
        <v>44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84"/>
      <c r="BK6" s="284"/>
      <c r="BL6" s="285"/>
      <c r="BM6" s="286"/>
      <c r="BN6" s="188" t="s">
        <v>50</v>
      </c>
      <c r="BO6" s="189"/>
      <c r="BP6" s="229"/>
      <c r="BQ6" s="214"/>
      <c r="BR6" s="245" t="s">
        <v>50</v>
      </c>
      <c r="BS6" s="189"/>
      <c r="BT6" s="215"/>
      <c r="BU6" s="214"/>
      <c r="BV6" s="21" t="s">
        <v>2</v>
      </c>
      <c r="BW6" s="29">
        <v>15.164</v>
      </c>
      <c r="BY6" s="31"/>
      <c r="BZ6" s="47"/>
      <c r="CA6" s="48" t="s">
        <v>8</v>
      </c>
      <c r="CB6" s="49"/>
      <c r="CC6" s="50"/>
      <c r="CD6" s="50"/>
      <c r="CE6" s="57" t="s">
        <v>70</v>
      </c>
      <c r="CF6" s="50"/>
      <c r="CG6" s="50"/>
      <c r="CH6" s="51"/>
      <c r="CI6" s="58" t="s">
        <v>69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60</v>
      </c>
      <c r="H7" s="50"/>
      <c r="I7" s="50"/>
      <c r="J7" s="49"/>
      <c r="K7" s="49"/>
      <c r="L7" s="61"/>
      <c r="P7" s="277"/>
      <c r="Q7" s="207"/>
      <c r="R7" s="8"/>
      <c r="S7" s="10"/>
      <c r="T7" s="247" t="s">
        <v>61</v>
      </c>
      <c r="U7" s="191"/>
      <c r="V7" s="233"/>
      <c r="W7" s="241"/>
      <c r="X7" s="247" t="s">
        <v>42</v>
      </c>
      <c r="Y7" s="248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87"/>
      <c r="BK7" s="287"/>
      <c r="BL7" s="288"/>
      <c r="BM7" s="249"/>
      <c r="BN7" s="190" t="s">
        <v>42</v>
      </c>
      <c r="BO7" s="191"/>
      <c r="BP7" s="233"/>
      <c r="BQ7" s="30"/>
      <c r="BR7" s="247" t="s">
        <v>61</v>
      </c>
      <c r="BS7" s="191"/>
      <c r="BT7" s="11"/>
      <c r="BU7" s="214"/>
      <c r="BV7" s="21"/>
      <c r="BW7" s="206"/>
      <c r="BY7" s="31"/>
      <c r="BZ7" s="47"/>
      <c r="CA7" s="48" t="s">
        <v>10</v>
      </c>
      <c r="CB7" s="49"/>
      <c r="CC7" s="50"/>
      <c r="CD7" s="50"/>
      <c r="CE7" s="62" t="s">
        <v>60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P8" s="278" t="s">
        <v>0</v>
      </c>
      <c r="Q8" s="19">
        <v>13.947</v>
      </c>
      <c r="R8" s="8"/>
      <c r="S8" s="10"/>
      <c r="T8" s="245" t="s">
        <v>43</v>
      </c>
      <c r="U8" s="189"/>
      <c r="V8" s="233"/>
      <c r="W8" s="241"/>
      <c r="X8" s="245" t="s">
        <v>43</v>
      </c>
      <c r="Y8" s="246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89" t="s">
        <v>62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284"/>
      <c r="BK8" s="284"/>
      <c r="BL8" s="285"/>
      <c r="BM8" s="286"/>
      <c r="BN8" s="188" t="s">
        <v>43</v>
      </c>
      <c r="BO8" s="189"/>
      <c r="BP8" s="229"/>
      <c r="BQ8" s="214"/>
      <c r="BR8" s="245" t="s">
        <v>43</v>
      </c>
      <c r="BS8" s="189"/>
      <c r="BT8" s="224"/>
      <c r="BU8" s="225"/>
      <c r="BV8" s="16" t="s">
        <v>1</v>
      </c>
      <c r="BW8" s="17">
        <v>14.757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P9" s="22"/>
      <c r="Q9" s="23"/>
      <c r="R9" s="24"/>
      <c r="S9" s="23"/>
      <c r="T9" s="20"/>
      <c r="U9" s="67"/>
      <c r="V9" s="243"/>
      <c r="W9" s="244"/>
      <c r="X9" s="20"/>
      <c r="Y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51"/>
      <c r="BK9" s="9"/>
      <c r="BL9" s="51"/>
      <c r="BM9" s="51"/>
      <c r="BN9" s="25"/>
      <c r="BO9" s="67"/>
      <c r="BP9" s="20"/>
      <c r="BQ9" s="251"/>
      <c r="BR9" s="20"/>
      <c r="BS9" s="67"/>
      <c r="BT9" s="24"/>
      <c r="BU9" s="23"/>
      <c r="BV9" s="27"/>
      <c r="BW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312" t="s">
        <v>79</v>
      </c>
      <c r="H10" s="49"/>
      <c r="I10" s="49"/>
      <c r="J10" s="69" t="s">
        <v>12</v>
      </c>
      <c r="K10" s="313" t="s">
        <v>81</v>
      </c>
      <c r="L10" s="52"/>
      <c r="V10" s="9"/>
      <c r="W10" s="242"/>
      <c r="X10" s="233"/>
      <c r="Y10" s="198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312" t="s">
        <v>79</v>
      </c>
      <c r="CF10" s="49"/>
      <c r="CG10" s="49"/>
      <c r="CH10" s="69" t="s">
        <v>12</v>
      </c>
      <c r="CI10" s="313" t="s">
        <v>81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312" t="s">
        <v>46</v>
      </c>
      <c r="H11" s="49"/>
      <c r="I11" s="11"/>
      <c r="J11" s="69" t="s">
        <v>14</v>
      </c>
      <c r="K11" s="314" t="s">
        <v>82</v>
      </c>
      <c r="L11" s="52"/>
      <c r="V11" s="9"/>
      <c r="W11" s="242"/>
      <c r="X11" s="9"/>
      <c r="Y11" s="242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312" t="s">
        <v>46</v>
      </c>
      <c r="CF11" s="49"/>
      <c r="CG11" s="11"/>
      <c r="CH11" s="69" t="s">
        <v>14</v>
      </c>
      <c r="CI11" s="314" t="s">
        <v>82</v>
      </c>
      <c r="CJ11" s="52"/>
    </row>
    <row r="12" spans="2:88" ht="21" customHeight="1" thickBot="1">
      <c r="B12" s="71"/>
      <c r="C12" s="72"/>
      <c r="D12" s="72"/>
      <c r="E12" s="72"/>
      <c r="F12" s="72"/>
      <c r="G12" s="238" t="s">
        <v>72</v>
      </c>
      <c r="H12" s="72"/>
      <c r="I12" s="72"/>
      <c r="J12" s="72"/>
      <c r="K12" s="72"/>
      <c r="L12" s="73"/>
      <c r="P12" s="74"/>
      <c r="Q12" s="74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1"/>
      <c r="CA12" s="72"/>
      <c r="CB12" s="72"/>
      <c r="CC12" s="72"/>
      <c r="CD12" s="72"/>
      <c r="CE12" s="238" t="s">
        <v>72</v>
      </c>
      <c r="CF12" s="72"/>
      <c r="CG12" s="72"/>
      <c r="CH12" s="72"/>
      <c r="CI12" s="72"/>
      <c r="CJ12" s="73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5"/>
      <c r="AS13" s="31"/>
      <c r="AT13" s="75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4"/>
      <c r="Q14" s="74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4"/>
      <c r="BW14" s="74"/>
      <c r="BX14" s="74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</row>
    <row r="15" spans="7:88" ht="18" customHeight="1">
      <c r="G15" s="262"/>
      <c r="AQ15" s="31"/>
      <c r="AS15" s="31"/>
      <c r="AZ15" s="31"/>
      <c r="BC15" s="31"/>
      <c r="BE15" s="31"/>
      <c r="BF15" s="31"/>
      <c r="BH15" s="31"/>
      <c r="BJ15" s="31"/>
      <c r="BN15" s="31"/>
      <c r="BP15" s="31"/>
      <c r="BV15" s="74"/>
      <c r="BW15" s="74"/>
      <c r="BX15" s="74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</row>
    <row r="16" spans="29:88" ht="18" customHeight="1">
      <c r="AC16" s="218"/>
      <c r="AO16" s="199"/>
      <c r="BO16" s="199"/>
      <c r="CA16" s="75"/>
      <c r="CB16" s="75"/>
      <c r="CC16" s="75"/>
      <c r="CD16" s="75"/>
      <c r="CE16" s="75"/>
      <c r="CF16" s="75"/>
      <c r="CG16" s="75"/>
      <c r="CH16" s="75"/>
      <c r="CI16" s="75"/>
      <c r="CJ16" s="75"/>
    </row>
    <row r="17" spans="15:61" ht="18" customHeight="1">
      <c r="O17" s="204"/>
      <c r="AG17" s="203"/>
      <c r="AO17" s="90"/>
      <c r="AZ17" s="31"/>
      <c r="BB17" s="31"/>
      <c r="BI17" s="199"/>
    </row>
    <row r="18" spans="25:67" ht="18" customHeight="1">
      <c r="Y18" s="31"/>
      <c r="AG18" s="31"/>
      <c r="AS18" s="31"/>
      <c r="AY18" s="218"/>
      <c r="BI18" s="199"/>
      <c r="BL18" s="234"/>
      <c r="BO18" s="90"/>
    </row>
    <row r="19" spans="26:83" ht="18" customHeight="1">
      <c r="Z19" s="210"/>
      <c r="AB19" s="203"/>
      <c r="AC19" s="222"/>
      <c r="AD19" s="186"/>
      <c r="AF19" s="31"/>
      <c r="AH19" s="31"/>
      <c r="AI19" s="31"/>
      <c r="AK19" s="182"/>
      <c r="AW19" s="182"/>
      <c r="BE19" s="31"/>
      <c r="BI19" s="184"/>
      <c r="CC19" s="320"/>
      <c r="CD19" s="327"/>
      <c r="CE19" s="327"/>
    </row>
    <row r="20" spans="7:83" ht="18" customHeight="1">
      <c r="G20" s="320"/>
      <c r="AA20" s="31"/>
      <c r="AB20" s="31"/>
      <c r="AI20" s="31"/>
      <c r="AK20" s="31"/>
      <c r="AM20" s="31"/>
      <c r="AN20" s="182"/>
      <c r="AR20" s="31"/>
      <c r="AS20" s="31"/>
      <c r="AT20" s="31"/>
      <c r="AU20" s="31"/>
      <c r="AW20" s="31"/>
      <c r="BB20" s="78"/>
      <c r="BC20" s="31"/>
      <c r="BF20" s="31"/>
      <c r="BG20" s="218"/>
      <c r="BM20" s="203"/>
      <c r="CC20" s="320"/>
      <c r="CD20" s="327"/>
      <c r="CE20" s="327"/>
    </row>
    <row r="21" spans="7:83" ht="18" customHeight="1">
      <c r="G21" s="320"/>
      <c r="H21" s="192"/>
      <c r="AN21" s="31"/>
      <c r="AO21" s="31"/>
      <c r="AR21" s="31"/>
      <c r="AS21" s="31"/>
      <c r="AT21" s="31"/>
      <c r="BD21" s="182"/>
      <c r="BE21" s="182"/>
      <c r="BM21" s="31"/>
      <c r="CC21" s="31"/>
      <c r="CD21" s="327"/>
      <c r="CE21" s="327"/>
    </row>
    <row r="22" spans="7:86" ht="18" customHeight="1">
      <c r="G22" s="31"/>
      <c r="H22" s="192"/>
      <c r="S22" s="182"/>
      <c r="AA22" s="31"/>
      <c r="AD22" s="31"/>
      <c r="AF22" s="31"/>
      <c r="AG22" s="31"/>
      <c r="AH22" s="31"/>
      <c r="AI22" s="31"/>
      <c r="AO22" s="186"/>
      <c r="AS22" s="222"/>
      <c r="AY22" s="31"/>
      <c r="AZ22" s="31"/>
      <c r="BA22" s="31"/>
      <c r="BB22" s="31"/>
      <c r="BD22" s="31"/>
      <c r="BE22" s="31"/>
      <c r="BF22" s="227"/>
      <c r="BI22" s="209"/>
      <c r="BK22" s="254"/>
      <c r="BO22" s="31"/>
      <c r="BP22" s="31"/>
      <c r="BU22" s="227"/>
      <c r="CD22" s="327"/>
      <c r="CE22" s="320"/>
      <c r="CH22" s="81" t="s">
        <v>1</v>
      </c>
    </row>
    <row r="23" spans="8:88" ht="18" customHeight="1">
      <c r="H23" s="321"/>
      <c r="L23" s="182">
        <v>1</v>
      </c>
      <c r="S23" s="31"/>
      <c r="V23" s="31"/>
      <c r="AF23" s="222"/>
      <c r="AG23" s="31"/>
      <c r="AI23" s="31"/>
      <c r="AM23" s="203"/>
      <c r="AR23" s="31"/>
      <c r="AS23" s="31"/>
      <c r="AT23" s="31"/>
      <c r="AW23" s="217"/>
      <c r="AZ23" s="31"/>
      <c r="BB23" s="31"/>
      <c r="BC23" s="31"/>
      <c r="BK23" s="253"/>
      <c r="BX23" s="31"/>
      <c r="BY23" s="31"/>
      <c r="BZ23" s="182">
        <v>7</v>
      </c>
      <c r="CA23" s="31"/>
      <c r="CB23" s="75"/>
      <c r="CD23" s="327"/>
      <c r="CE23" s="327"/>
      <c r="CF23" s="75"/>
      <c r="CG23" s="75"/>
      <c r="CI23" s="75"/>
      <c r="CJ23" s="75"/>
    </row>
    <row r="24" spans="2:88" ht="18" customHeight="1">
      <c r="B24" s="80"/>
      <c r="H24" s="321"/>
      <c r="L24" s="31"/>
      <c r="Q24" s="31"/>
      <c r="AG24" s="31"/>
      <c r="AI24" s="31"/>
      <c r="AM24" s="31"/>
      <c r="AR24" s="31"/>
      <c r="AS24" s="78"/>
      <c r="AT24" s="31"/>
      <c r="AW24" s="268"/>
      <c r="AZ24" s="31"/>
      <c r="BB24" s="31"/>
      <c r="BK24" s="31"/>
      <c r="BP24" s="209"/>
      <c r="BR24" s="31"/>
      <c r="BU24" s="31"/>
      <c r="BV24" s="31"/>
      <c r="BW24" s="31"/>
      <c r="BZ24" s="31"/>
      <c r="CD24" s="327"/>
      <c r="CE24" s="328"/>
      <c r="CF24" s="75"/>
      <c r="CJ24" s="80"/>
    </row>
    <row r="25" spans="8:85" ht="18" customHeight="1">
      <c r="H25" s="322"/>
      <c r="L25" s="182"/>
      <c r="Q25" s="182">
        <v>2</v>
      </c>
      <c r="S25" s="222"/>
      <c r="T25" s="203"/>
      <c r="U25" s="31"/>
      <c r="V25" s="182"/>
      <c r="W25" s="31"/>
      <c r="AB25" s="31"/>
      <c r="AG25" s="31"/>
      <c r="AH25" s="78"/>
      <c r="AR25" s="31"/>
      <c r="AT25" s="31"/>
      <c r="AV25" s="79"/>
      <c r="AW25" s="268"/>
      <c r="AZ25" s="31"/>
      <c r="BB25" s="31"/>
      <c r="BG25" s="31"/>
      <c r="BN25" s="31"/>
      <c r="BO25" s="182"/>
      <c r="BR25" s="31"/>
      <c r="BU25" s="199"/>
      <c r="BV25" s="182">
        <v>6</v>
      </c>
      <c r="BY25" s="182"/>
      <c r="BZ25" s="31"/>
      <c r="CD25" s="327"/>
      <c r="CE25" s="327"/>
      <c r="CF25" s="75"/>
      <c r="CG25" s="31"/>
    </row>
    <row r="26" spans="4:84" ht="18" customHeight="1">
      <c r="D26" s="82" t="s">
        <v>0</v>
      </c>
      <c r="H26" s="323"/>
      <c r="K26" s="182"/>
      <c r="L26" s="31"/>
      <c r="P26" s="199"/>
      <c r="Q26" s="31"/>
      <c r="S26" s="31"/>
      <c r="T26" s="31"/>
      <c r="V26" s="31"/>
      <c r="W26" s="182"/>
      <c r="AB26" s="182"/>
      <c r="AG26" s="31"/>
      <c r="AI26" s="31"/>
      <c r="AR26" s="31"/>
      <c r="AS26" s="31"/>
      <c r="AT26" s="31"/>
      <c r="AW26" s="217"/>
      <c r="AX26" s="31"/>
      <c r="AZ26" s="31"/>
      <c r="BB26" s="31"/>
      <c r="BC26" s="31"/>
      <c r="BH26" s="204"/>
      <c r="BI26" s="31"/>
      <c r="BJ26" s="31"/>
      <c r="BK26" s="31"/>
      <c r="BL26" s="31"/>
      <c r="BM26" s="31"/>
      <c r="BN26" s="31"/>
      <c r="BO26" s="182"/>
      <c r="BP26" s="31"/>
      <c r="BQ26" s="31"/>
      <c r="BR26" s="31"/>
      <c r="BS26" s="31"/>
      <c r="BU26" s="200"/>
      <c r="BV26" s="31"/>
      <c r="BY26" s="31"/>
      <c r="BZ26" s="31"/>
      <c r="CD26" s="327"/>
      <c r="CE26" s="327"/>
      <c r="CF26" s="75"/>
    </row>
    <row r="27" spans="1:89" ht="18" customHeight="1">
      <c r="A27" s="80"/>
      <c r="H27" s="324"/>
      <c r="K27" s="31"/>
      <c r="N27" s="31"/>
      <c r="O27" s="31"/>
      <c r="P27" s="200"/>
      <c r="R27" s="31"/>
      <c r="S27" s="31"/>
      <c r="V27" s="31"/>
      <c r="W27" s="31"/>
      <c r="Z27" s="31"/>
      <c r="AD27" s="31"/>
      <c r="AR27" s="31"/>
      <c r="AS27" s="31"/>
      <c r="AT27" s="31"/>
      <c r="AU27" s="31"/>
      <c r="AZ27" s="186"/>
      <c r="BC27" s="31"/>
      <c r="BH27" s="31"/>
      <c r="BJ27" s="31"/>
      <c r="BM27" s="31"/>
      <c r="BO27" s="31"/>
      <c r="BT27" s="31"/>
      <c r="BU27" s="31"/>
      <c r="BV27" s="31"/>
      <c r="CC27" s="192"/>
      <c r="CF27" s="31"/>
      <c r="CK27" s="80"/>
    </row>
    <row r="28" spans="1:81" ht="18" customHeight="1">
      <c r="A28" s="80"/>
      <c r="K28" s="183"/>
      <c r="M28" s="325">
        <v>14.13</v>
      </c>
      <c r="N28" s="182"/>
      <c r="P28" s="31"/>
      <c r="S28" s="31"/>
      <c r="Z28" s="186">
        <v>3</v>
      </c>
      <c r="AD28" s="186"/>
      <c r="BC28" s="186">
        <v>4</v>
      </c>
      <c r="BG28" s="31"/>
      <c r="BH28" s="31"/>
      <c r="BJ28" s="186"/>
      <c r="BO28" s="31"/>
      <c r="BS28" s="31"/>
      <c r="BU28" s="223"/>
      <c r="BV28" s="182"/>
      <c r="CC28" s="192"/>
    </row>
    <row r="29" spans="1:89" ht="18" customHeight="1">
      <c r="A29" s="80"/>
      <c r="N29" s="31"/>
      <c r="O29" s="182"/>
      <c r="U29" s="182"/>
      <c r="V29" s="31"/>
      <c r="X29" s="79"/>
      <c r="AE29" s="326" t="s">
        <v>58</v>
      </c>
      <c r="AI29" s="269"/>
      <c r="BC29" s="31"/>
      <c r="BH29" s="31"/>
      <c r="BI29" s="250"/>
      <c r="BK29" s="31"/>
      <c r="BO29" s="226" t="s">
        <v>52</v>
      </c>
      <c r="BQ29" s="223"/>
      <c r="BR29" s="182"/>
      <c r="BS29" s="205" t="s">
        <v>97</v>
      </c>
      <c r="BV29" s="31"/>
      <c r="BX29" s="182"/>
      <c r="BY29" s="330"/>
      <c r="CB29" s="331"/>
      <c r="CC29" s="196"/>
      <c r="CK29" s="80"/>
    </row>
    <row r="30" spans="10:85" ht="18" customHeight="1">
      <c r="J30" s="203"/>
      <c r="N30" s="31"/>
      <c r="O30" s="31"/>
      <c r="V30" s="182"/>
      <c r="W30" s="31"/>
      <c r="X30" s="31"/>
      <c r="Y30" s="31"/>
      <c r="AJ30" s="234"/>
      <c r="AW30" s="31"/>
      <c r="BC30" s="236"/>
      <c r="BG30" s="31"/>
      <c r="BK30" s="182"/>
      <c r="BN30" s="31"/>
      <c r="BP30" s="31"/>
      <c r="BQ30" s="182"/>
      <c r="BR30" s="31"/>
      <c r="BS30" s="31"/>
      <c r="BT30" s="31"/>
      <c r="BV30" s="31"/>
      <c r="BW30" s="31"/>
      <c r="BX30" s="31"/>
      <c r="BY30" s="31"/>
      <c r="BZ30" s="31"/>
      <c r="CC30" s="31"/>
      <c r="CD30" s="31"/>
      <c r="CE30" s="31"/>
      <c r="CG30" s="31"/>
    </row>
    <row r="31" spans="5:85" ht="18" customHeight="1">
      <c r="E31" s="205"/>
      <c r="G31" s="31"/>
      <c r="J31" s="31"/>
      <c r="L31" s="31"/>
      <c r="O31" s="182"/>
      <c r="S31" s="31"/>
      <c r="T31" s="205"/>
      <c r="X31" s="182"/>
      <c r="AA31" s="226"/>
      <c r="AE31" s="31"/>
      <c r="AW31" s="185"/>
      <c r="BC31" s="31"/>
      <c r="BG31" s="186">
        <v>5</v>
      </c>
      <c r="BI31" s="31"/>
      <c r="BM31" s="186"/>
      <c r="BR31" s="182"/>
      <c r="BS31" s="223"/>
      <c r="BW31" s="182"/>
      <c r="CC31" s="319">
        <v>14.61</v>
      </c>
      <c r="CE31" s="216"/>
      <c r="CG31" s="217"/>
    </row>
    <row r="32" spans="9:81" ht="18" customHeight="1">
      <c r="I32" s="31"/>
      <c r="N32" s="31"/>
      <c r="O32" s="182"/>
      <c r="P32" s="31"/>
      <c r="R32" s="31"/>
      <c r="AI32" s="235"/>
      <c r="AK32" s="319"/>
      <c r="AL32" s="267"/>
      <c r="AX32" s="31"/>
      <c r="AY32" s="31"/>
      <c r="BC32" s="31"/>
      <c r="BF32" s="31"/>
      <c r="BI32" s="182"/>
      <c r="BN32" s="31"/>
      <c r="BO32" s="205" t="s">
        <v>97</v>
      </c>
      <c r="BQ32" s="223"/>
      <c r="BU32" s="31"/>
      <c r="BV32" s="31"/>
      <c r="BW32" s="182"/>
      <c r="BY32" s="226" t="s">
        <v>65</v>
      </c>
      <c r="CA32" s="329" t="s">
        <v>66</v>
      </c>
      <c r="CC32" s="198"/>
    </row>
    <row r="33" spans="10:75" ht="18" customHeight="1">
      <c r="J33" s="90"/>
      <c r="O33" s="31"/>
      <c r="S33" s="31"/>
      <c r="AP33" s="221"/>
      <c r="BE33" s="31"/>
      <c r="BF33" s="182"/>
      <c r="BH33" s="31"/>
      <c r="BI33" s="182"/>
      <c r="BK33" s="31"/>
      <c r="BN33" s="31"/>
      <c r="BO33" s="31"/>
      <c r="BP33" s="31"/>
      <c r="BQ33" s="31"/>
      <c r="BS33" s="218"/>
      <c r="BT33" s="31"/>
      <c r="BW33" s="31"/>
    </row>
    <row r="34" spans="19:75" ht="18" customHeight="1">
      <c r="S34" s="182"/>
      <c r="AM34" s="31"/>
      <c r="AS34" s="31"/>
      <c r="BG34" s="31"/>
      <c r="BI34" s="202"/>
      <c r="BK34" s="31"/>
      <c r="BN34" s="201"/>
      <c r="BO34" s="223"/>
      <c r="BP34" s="31"/>
      <c r="BQ34" s="31"/>
      <c r="BR34" s="31"/>
      <c r="BW34" s="182"/>
    </row>
    <row r="35" spans="9:73" ht="18" customHeight="1">
      <c r="I35" s="31"/>
      <c r="BG35" s="186"/>
      <c r="BK35" s="186"/>
      <c r="BU35" s="184"/>
    </row>
    <row r="36" spans="17:64" ht="18" customHeight="1">
      <c r="Q36" s="221"/>
      <c r="R36" s="199"/>
      <c r="BK36" s="91"/>
      <c r="BL36" s="234"/>
    </row>
    <row r="37" spans="18:75" ht="18" customHeight="1">
      <c r="R37" s="200"/>
      <c r="Y37" s="226"/>
      <c r="BU37" s="200"/>
      <c r="BW37" s="325">
        <v>14.544</v>
      </c>
    </row>
    <row r="38" spans="72:83" ht="18" customHeight="1">
      <c r="BT38" s="31"/>
      <c r="BX38" s="31"/>
      <c r="CB38" s="208"/>
      <c r="CE38" s="302"/>
    </row>
    <row r="39" spans="2:83" ht="18" customHeight="1">
      <c r="B39" s="259"/>
      <c r="C39" s="292"/>
      <c r="D39" s="255"/>
      <c r="E39" s="256"/>
      <c r="F39" s="9"/>
      <c r="CE39" s="302"/>
    </row>
    <row r="40" spans="2:6" ht="18" customHeight="1" thickBot="1">
      <c r="B40" s="293"/>
      <c r="C40" s="242"/>
      <c r="D40" s="9"/>
      <c r="E40" s="9"/>
      <c r="F40" s="9"/>
    </row>
    <row r="41" spans="39:88" ht="18" customHeight="1" thickBot="1">
      <c r="AM41" s="186"/>
      <c r="AW41" s="199"/>
      <c r="BZ41" s="294" t="s">
        <v>23</v>
      </c>
      <c r="CA41" s="295" t="s">
        <v>29</v>
      </c>
      <c r="CB41" s="295" t="s">
        <v>30</v>
      </c>
      <c r="CC41" s="295" t="s">
        <v>31</v>
      </c>
      <c r="CD41" s="296" t="s">
        <v>32</v>
      </c>
      <c r="CE41" s="297"/>
      <c r="CF41" s="297"/>
      <c r="CG41" s="298" t="s">
        <v>63</v>
      </c>
      <c r="CH41" s="298"/>
      <c r="CI41" s="297"/>
      <c r="CJ41" s="299"/>
    </row>
    <row r="42" spans="49:88" ht="18" customHeight="1" thickTop="1">
      <c r="AW42" s="90"/>
      <c r="BZ42" s="6"/>
      <c r="CA42" s="4"/>
      <c r="CB42" s="4"/>
      <c r="CC42" s="4"/>
      <c r="CD42" s="4"/>
      <c r="CE42" s="3" t="s">
        <v>84</v>
      </c>
      <c r="CF42" s="4"/>
      <c r="CG42" s="4"/>
      <c r="CH42" s="4"/>
      <c r="CI42" s="4"/>
      <c r="CJ42" s="5"/>
    </row>
    <row r="43" spans="78:88" ht="18" customHeight="1">
      <c r="BZ43" s="212"/>
      <c r="CA43" s="266"/>
      <c r="CB43" s="86"/>
      <c r="CC43" s="87"/>
      <c r="CD43" s="303"/>
      <c r="CE43" s="302"/>
      <c r="CJ43" s="193"/>
    </row>
    <row r="44" spans="13:88" ht="18" customHeight="1" thickBot="1">
      <c r="M44" s="192"/>
      <c r="N44" s="192"/>
      <c r="O44" s="192"/>
      <c r="P44" s="192"/>
      <c r="Q44" s="192"/>
      <c r="R44" s="192"/>
      <c r="S44" s="192"/>
      <c r="T44" s="192"/>
      <c r="BZ44" s="252">
        <v>4</v>
      </c>
      <c r="CA44" s="15">
        <v>14.414</v>
      </c>
      <c r="CB44" s="86">
        <v>37</v>
      </c>
      <c r="CC44" s="87">
        <f>CA44+CB44*0.001</f>
        <v>14.451</v>
      </c>
      <c r="CD44" s="303" t="s">
        <v>64</v>
      </c>
      <c r="CE44" s="302" t="s">
        <v>90</v>
      </c>
      <c r="CJ44" s="193"/>
    </row>
    <row r="45" spans="2:88" ht="18" customHeight="1" thickBot="1">
      <c r="B45" s="294" t="s">
        <v>23</v>
      </c>
      <c r="C45" s="295" t="s">
        <v>29</v>
      </c>
      <c r="D45" s="295" t="s">
        <v>30</v>
      </c>
      <c r="E45" s="295" t="s">
        <v>31</v>
      </c>
      <c r="F45" s="296" t="s">
        <v>32</v>
      </c>
      <c r="G45" s="297"/>
      <c r="H45" s="297"/>
      <c r="I45" s="298" t="s">
        <v>63</v>
      </c>
      <c r="J45" s="298"/>
      <c r="K45" s="297"/>
      <c r="L45" s="299"/>
      <c r="M45" s="197"/>
      <c r="N45" s="197"/>
      <c r="O45" s="197"/>
      <c r="P45" s="197"/>
      <c r="Q45" s="197"/>
      <c r="R45" s="197"/>
      <c r="S45" s="197"/>
      <c r="T45" s="197"/>
      <c r="BZ45" s="212">
        <v>5</v>
      </c>
      <c r="CA45" s="87">
        <v>0.027</v>
      </c>
      <c r="CB45" s="86">
        <v>37</v>
      </c>
      <c r="CC45" s="87">
        <f>CA45+CB45*0.001</f>
        <v>0.064</v>
      </c>
      <c r="CD45" s="303" t="s">
        <v>64</v>
      </c>
      <c r="CE45" s="302" t="s">
        <v>95</v>
      </c>
      <c r="CJ45" s="193"/>
    </row>
    <row r="46" spans="2:88" ht="18" customHeight="1" thickTop="1">
      <c r="B46" s="6"/>
      <c r="C46" s="4"/>
      <c r="D46" s="4"/>
      <c r="E46" s="4"/>
      <c r="F46" s="4"/>
      <c r="G46" s="3" t="s">
        <v>84</v>
      </c>
      <c r="H46" s="4"/>
      <c r="I46" s="4"/>
      <c r="J46" s="4"/>
      <c r="K46" s="4"/>
      <c r="L46" s="5"/>
      <c r="M46" s="58"/>
      <c r="N46" s="58"/>
      <c r="O46" s="51"/>
      <c r="P46" s="51"/>
      <c r="Q46" s="51"/>
      <c r="R46" s="51"/>
      <c r="S46" s="51"/>
      <c r="T46" s="51"/>
      <c r="AC46" s="74"/>
      <c r="AS46" s="76" t="s">
        <v>19</v>
      </c>
      <c r="BR46" s="192"/>
      <c r="BS46" s="192"/>
      <c r="BT46" s="192"/>
      <c r="BU46" s="192"/>
      <c r="BV46" s="192"/>
      <c r="BW46" s="192"/>
      <c r="BX46" s="192"/>
      <c r="BY46" s="192"/>
      <c r="BZ46" s="212" t="s">
        <v>83</v>
      </c>
      <c r="CA46" s="87">
        <v>14.440999999999999</v>
      </c>
      <c r="CB46" s="86">
        <v>37</v>
      </c>
      <c r="CC46" s="87">
        <f>CA46+CB46*0.001</f>
        <v>14.478</v>
      </c>
      <c r="CD46" s="303"/>
      <c r="CE46" s="318" t="s">
        <v>96</v>
      </c>
      <c r="CJ46" s="193"/>
    </row>
    <row r="47" spans="2:88" ht="21" customHeight="1">
      <c r="B47" s="300"/>
      <c r="C47" s="15"/>
      <c r="D47" s="86"/>
      <c r="E47" s="87"/>
      <c r="F47" s="301"/>
      <c r="G47" s="302"/>
      <c r="L47" s="193"/>
      <c r="M47" s="257"/>
      <c r="N47" s="192"/>
      <c r="O47" s="192"/>
      <c r="P47" s="192"/>
      <c r="Q47" s="192"/>
      <c r="R47" s="192"/>
      <c r="S47" s="192"/>
      <c r="T47" s="192"/>
      <c r="AS47" s="77" t="s">
        <v>20</v>
      </c>
      <c r="BR47" s="192"/>
      <c r="BS47" s="192"/>
      <c r="BT47" s="192"/>
      <c r="BU47" s="192"/>
      <c r="BV47" s="192"/>
      <c r="BW47" s="192"/>
      <c r="BX47" s="192"/>
      <c r="BY47" s="192"/>
      <c r="BZ47" s="212" t="s">
        <v>52</v>
      </c>
      <c r="CA47" s="266">
        <v>14.497</v>
      </c>
      <c r="CB47" s="86"/>
      <c r="CC47" s="87"/>
      <c r="CD47" s="303" t="s">
        <v>64</v>
      </c>
      <c r="CE47" s="317" t="s">
        <v>92</v>
      </c>
      <c r="CJ47" s="193"/>
    </row>
    <row r="48" spans="2:88" ht="21" customHeight="1">
      <c r="B48" s="213">
        <v>1</v>
      </c>
      <c r="C48" s="88">
        <v>14.126</v>
      </c>
      <c r="D48" s="86">
        <v>51</v>
      </c>
      <c r="E48" s="87">
        <f>C48+D48*0.001</f>
        <v>14.177</v>
      </c>
      <c r="F48" s="303" t="s">
        <v>64</v>
      </c>
      <c r="G48" s="302" t="s">
        <v>85</v>
      </c>
      <c r="L48" s="193"/>
      <c r="M48" s="257"/>
      <c r="N48" s="192"/>
      <c r="O48" s="192"/>
      <c r="P48" s="192"/>
      <c r="Q48" s="192"/>
      <c r="R48" s="192"/>
      <c r="S48" s="192"/>
      <c r="T48" s="192"/>
      <c r="AS48" s="77" t="s">
        <v>21</v>
      </c>
      <c r="BR48" s="58"/>
      <c r="BS48" s="58"/>
      <c r="BT48" s="58"/>
      <c r="BU48" s="58"/>
      <c r="BV48" s="58"/>
      <c r="BW48" s="197"/>
      <c r="BX48" s="197"/>
      <c r="BY48" s="197"/>
      <c r="BZ48" s="252">
        <v>6</v>
      </c>
      <c r="CA48" s="15">
        <v>14.538</v>
      </c>
      <c r="CB48" s="86">
        <v>-37</v>
      </c>
      <c r="CC48" s="87">
        <f>CA48+CB48*0.001</f>
        <v>14.501</v>
      </c>
      <c r="CD48" s="303" t="s">
        <v>64</v>
      </c>
      <c r="CE48" s="317" t="s">
        <v>91</v>
      </c>
      <c r="CJ48" s="193"/>
    </row>
    <row r="49" spans="2:88" ht="21" customHeight="1">
      <c r="B49" s="213"/>
      <c r="C49" s="88"/>
      <c r="D49" s="86"/>
      <c r="E49" s="87">
        <f>C49+D49*0.001</f>
        <v>0</v>
      </c>
      <c r="F49" s="303"/>
      <c r="G49" s="302" t="s">
        <v>86</v>
      </c>
      <c r="L49" s="193"/>
      <c r="M49" s="257"/>
      <c r="N49" s="192"/>
      <c r="O49" s="192"/>
      <c r="P49" s="192"/>
      <c r="Q49" s="192"/>
      <c r="R49" s="192"/>
      <c r="S49" s="192"/>
      <c r="T49" s="192"/>
      <c r="BR49" s="51"/>
      <c r="BS49" s="51"/>
      <c r="BT49" s="51"/>
      <c r="BU49" s="51"/>
      <c r="BV49" s="58"/>
      <c r="BW49" s="58"/>
      <c r="BX49" s="58"/>
      <c r="BY49" s="51"/>
      <c r="BZ49" s="213">
        <v>7</v>
      </c>
      <c r="CA49" s="88">
        <v>14.568</v>
      </c>
      <c r="CB49" s="86">
        <v>-37</v>
      </c>
      <c r="CC49" s="87">
        <f>CA49+CB49*0.001</f>
        <v>14.530999999999999</v>
      </c>
      <c r="CD49" s="303" t="s">
        <v>64</v>
      </c>
      <c r="CE49" s="302" t="s">
        <v>85</v>
      </c>
      <c r="CJ49" s="193"/>
    </row>
    <row r="50" spans="2:88" ht="21" customHeight="1">
      <c r="B50" s="252">
        <v>2</v>
      </c>
      <c r="C50" s="15">
        <v>14.158</v>
      </c>
      <c r="D50" s="86">
        <v>51</v>
      </c>
      <c r="E50" s="87">
        <f>C50+D50*0.001</f>
        <v>14.209</v>
      </c>
      <c r="F50" s="303" t="s">
        <v>64</v>
      </c>
      <c r="G50" s="302" t="s">
        <v>87</v>
      </c>
      <c r="L50" s="193"/>
      <c r="M50" s="257"/>
      <c r="N50" s="192"/>
      <c r="O50" s="192"/>
      <c r="P50" s="192"/>
      <c r="Q50" s="192"/>
      <c r="R50" s="192"/>
      <c r="S50" s="192"/>
      <c r="T50" s="192"/>
      <c r="AS50" s="83" t="s">
        <v>22</v>
      </c>
      <c r="BR50" s="258"/>
      <c r="BS50" s="249"/>
      <c r="BT50" s="255"/>
      <c r="BU50" s="256"/>
      <c r="BV50" s="9"/>
      <c r="BW50" s="257"/>
      <c r="BX50" s="192"/>
      <c r="BY50" s="192"/>
      <c r="BZ50" s="213"/>
      <c r="CA50" s="88"/>
      <c r="CB50" s="86"/>
      <c r="CC50" s="87">
        <f>CA50+CB50*0.001</f>
        <v>0</v>
      </c>
      <c r="CD50" s="303"/>
      <c r="CE50" s="302" t="s">
        <v>86</v>
      </c>
      <c r="CJ50" s="193"/>
    </row>
    <row r="51" spans="2:88" ht="21" customHeight="1">
      <c r="B51" s="212"/>
      <c r="C51" s="266"/>
      <c r="D51" s="86"/>
      <c r="E51" s="87"/>
      <c r="F51" s="303"/>
      <c r="G51" s="302" t="s">
        <v>88</v>
      </c>
      <c r="L51" s="193"/>
      <c r="M51" s="257"/>
      <c r="N51" s="192"/>
      <c r="O51" s="192"/>
      <c r="P51" s="192"/>
      <c r="Q51" s="192"/>
      <c r="R51" s="192"/>
      <c r="S51" s="192"/>
      <c r="T51" s="192"/>
      <c r="AS51" s="77" t="s">
        <v>67</v>
      </c>
      <c r="BR51" s="258"/>
      <c r="BS51" s="249"/>
      <c r="BT51" s="255"/>
      <c r="BU51" s="256"/>
      <c r="BV51" s="9"/>
      <c r="BW51" s="257"/>
      <c r="BX51" s="192"/>
      <c r="BY51" s="192"/>
      <c r="BZ51" s="212" t="s">
        <v>65</v>
      </c>
      <c r="CA51" s="266">
        <v>14.566</v>
      </c>
      <c r="CB51" s="86"/>
      <c r="CC51" s="87"/>
      <c r="CD51" s="303" t="s">
        <v>64</v>
      </c>
      <c r="CE51" s="302" t="s">
        <v>94</v>
      </c>
      <c r="CJ51" s="193"/>
    </row>
    <row r="52" spans="2:88" ht="21" customHeight="1">
      <c r="B52" s="212">
        <v>3</v>
      </c>
      <c r="C52" s="87">
        <v>14.222</v>
      </c>
      <c r="D52" s="86">
        <v>-37</v>
      </c>
      <c r="E52" s="87">
        <f>C52+D52*0.001</f>
        <v>14.184999999999999</v>
      </c>
      <c r="F52" s="303" t="s">
        <v>64</v>
      </c>
      <c r="G52" s="302" t="s">
        <v>89</v>
      </c>
      <c r="L52" s="193"/>
      <c r="M52" s="257"/>
      <c r="N52" s="192"/>
      <c r="O52" s="192"/>
      <c r="P52" s="192"/>
      <c r="Q52" s="192"/>
      <c r="R52" s="192"/>
      <c r="S52" s="192"/>
      <c r="T52" s="192"/>
      <c r="AS52" s="77" t="s">
        <v>68</v>
      </c>
      <c r="BR52" s="259"/>
      <c r="BS52" s="256"/>
      <c r="BT52" s="255"/>
      <c r="BU52" s="256"/>
      <c r="BV52" s="9"/>
      <c r="BW52" s="257"/>
      <c r="BX52" s="192"/>
      <c r="BY52" s="192"/>
      <c r="BZ52" s="212" t="s">
        <v>66</v>
      </c>
      <c r="CA52" s="266">
        <v>14.574</v>
      </c>
      <c r="CB52" s="86"/>
      <c r="CC52" s="87"/>
      <c r="CD52" s="303" t="s">
        <v>64</v>
      </c>
      <c r="CE52" s="302" t="s">
        <v>93</v>
      </c>
      <c r="CJ52" s="193"/>
    </row>
    <row r="53" spans="2:88" ht="21" customHeight="1" thickBot="1">
      <c r="B53" s="304"/>
      <c r="C53" s="194"/>
      <c r="D53" s="195"/>
      <c r="E53" s="194"/>
      <c r="F53" s="305"/>
      <c r="G53" s="306"/>
      <c r="H53" s="307"/>
      <c r="I53" s="307"/>
      <c r="J53" s="307"/>
      <c r="K53" s="307"/>
      <c r="L53" s="308"/>
      <c r="M53" s="261"/>
      <c r="N53" s="192"/>
      <c r="O53" s="192"/>
      <c r="P53" s="192"/>
      <c r="Q53" s="192"/>
      <c r="R53" s="192"/>
      <c r="S53" s="192"/>
      <c r="T53" s="192"/>
      <c r="AD53" s="32"/>
      <c r="AE53" s="33"/>
      <c r="BG53" s="32"/>
      <c r="BH53" s="33"/>
      <c r="BR53" s="260"/>
      <c r="BS53" s="256"/>
      <c r="BT53" s="255"/>
      <c r="BU53" s="256"/>
      <c r="BV53" s="9"/>
      <c r="BW53" s="261"/>
      <c r="BX53" s="192"/>
      <c r="BY53" s="192"/>
      <c r="BZ53" s="304"/>
      <c r="CA53" s="194"/>
      <c r="CB53" s="195"/>
      <c r="CC53" s="194"/>
      <c r="CD53" s="305"/>
      <c r="CE53" s="306"/>
      <c r="CF53" s="307"/>
      <c r="CG53" s="307"/>
      <c r="CH53" s="307"/>
      <c r="CI53" s="307"/>
      <c r="CJ53" s="308"/>
    </row>
    <row r="54" ht="12.75" customHeight="1">
      <c r="AA54" s="74"/>
    </row>
    <row r="55" ht="12.75" customHeight="1"/>
    <row r="56" ht="12.75">
      <c r="AA56" s="74"/>
    </row>
    <row r="57" spans="27:70" ht="12.75">
      <c r="AA57" s="74"/>
      <c r="BO57" s="74"/>
      <c r="BP57" s="74"/>
      <c r="BQ57" s="74"/>
      <c r="BR57" s="74"/>
    </row>
  </sheetData>
  <sheetProtection password="E755" sheet="1" objects="1" scenarios="1"/>
  <mergeCells count="3">
    <mergeCell ref="BV3:BW3"/>
    <mergeCell ref="X3:Y3"/>
    <mergeCell ref="BN3:BO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633815" r:id="rId1"/>
    <oleObject progId="Paint.Picture" shapeId="4689736" r:id="rId2"/>
    <oleObject progId="Paint.Picture" shapeId="47512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2013-03-25T08:38:49Z</cp:lastPrinted>
  <dcterms:created xsi:type="dcterms:W3CDTF">2003-01-10T15:39:03Z</dcterms:created>
  <dcterms:modified xsi:type="dcterms:W3CDTF">2013-04-18T07:17:53Z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