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Šluknov" sheetId="2" r:id="rId2"/>
  </sheets>
  <definedNames/>
  <calcPr fullCalcOnLoad="1"/>
</workbook>
</file>

<file path=xl/sharedStrings.xml><?xml version="1.0" encoding="utf-8"?>
<sst xmlns="http://schemas.openxmlformats.org/spreadsheetml/2006/main" count="156" uniqueCount="98">
  <si>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</si>
  <si>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</si>
  <si>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</si>
  <si>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</si>
  <si>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</si>
  <si>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</si>
  <si>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</si>
  <si>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</si>
  <si>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</si>
  <si>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</si>
  <si>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</si>
  <si>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</si>
  <si>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</si>
  <si>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</si>
  <si>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</si>
  <si>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</si>
  <si>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</si>
  <si>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</si>
  <si>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</si>
  <si>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</si>
  <si>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</si>
  <si>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</si>
  <si>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</si>
  <si>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</si>
  <si>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</si>
  <si>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</si>
  <si>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</si>
  <si>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</si>
  <si>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</si>
  <si>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</si>
  <si>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</si>
  <si>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</si>
  <si>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</si>
  <si>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</si>
  <si>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</si>
  <si>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</si>
  <si>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</si>
  <si>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</si>
  <si>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</si>
  <si>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</si>
  <si>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</si>
  <si>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</si>
  <si>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</si>
  <si>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S 1</t>
  </si>
  <si>
    <t>S 2</t>
  </si>
  <si>
    <t>Odjezdová</t>
  </si>
  <si>
    <t>Stanice  bez</t>
  </si>
  <si>
    <t>Km  9,552</t>
  </si>
  <si>
    <t>Kód : 15</t>
  </si>
  <si>
    <t>Směr  :  Rumburk</t>
  </si>
  <si>
    <t>Směr  :  Velký Šenov</t>
  </si>
  <si>
    <t>546 A</t>
  </si>
  <si>
    <t>konstrukce Tischer</t>
  </si>
  <si>
    <t>ručně</t>
  </si>
  <si>
    <t>přechod v km 9,560</t>
  </si>
  <si>
    <t>Vk 2</t>
  </si>
  <si>
    <t>Vk 3</t>
  </si>
  <si>
    <t>v celé ŽST - rychlost 40 km/h</t>
  </si>
  <si>
    <t>zabezpečovacího zařízení</t>
  </si>
  <si>
    <t>samočinně činností</t>
  </si>
  <si>
    <t>zast. - 90</t>
  </si>
  <si>
    <t>proj. - 30</t>
  </si>
  <si>
    <t>elm.</t>
  </si>
  <si>
    <t>KANGO</t>
  </si>
  <si>
    <t>provoz podle SŽDC D3</t>
  </si>
  <si>
    <t xml:space="preserve">Vzájemně vyloučeny jsou pouze protisměrné </t>
  </si>
  <si>
    <t>jízdní cesty na tutéž kolej</t>
  </si>
  <si>
    <t>místo zastavení je v km 9,560</t>
  </si>
  <si>
    <t>poznámka</t>
  </si>
  <si>
    <t>Obvod  posunu</t>
  </si>
  <si>
    <t>Obvod  výpravčího  DOZ</t>
  </si>
  <si>
    <t>L 1</t>
  </si>
  <si>
    <t>L 2</t>
  </si>
  <si>
    <t>Automatické  hradlo</t>
  </si>
  <si>
    <t>Kód : 14</t>
  </si>
  <si>
    <t>( nouzová místní obsluha pohotovostním výpravčím )</t>
  </si>
  <si>
    <t>3. kategorie</t>
  </si>
  <si>
    <t>dálková obsluha výpravčím DOZ Rumburk</t>
  </si>
  <si>
    <t>směr Rumburk a Velký Šenov</t>
  </si>
  <si>
    <t>R Z Z - A Ž D 71</t>
  </si>
  <si>
    <t>Kód :  13</t>
  </si>
  <si>
    <t>ovládání z JOP</t>
  </si>
  <si>
    <t>zast./proj.:</t>
  </si>
  <si>
    <t>doprovod vlaku vždy *)</t>
  </si>
  <si>
    <t>* ) = DV hlásí výpravčímu DOZ Rumburk, a ten následně zpraví</t>
  </si>
  <si>
    <t>výpravčího ŽST Mikulášovice d.n., který je zároveň dirigujícím dispečerem pro trať Šluknov - Dolní Poustevna</t>
  </si>
  <si>
    <t>Odklon osy</t>
  </si>
  <si>
    <t>Poznámka: zobrazeno v měřítku od v.č.1 po v.č.6</t>
  </si>
  <si>
    <t>č. II,  úrovňové, jednostranné</t>
  </si>
  <si>
    <t>č. I,  úrovňové, vnější</t>
  </si>
  <si>
    <t xml:space="preserve">  upínačem hákového závěru zajištění ve směru na v.č.5</t>
  </si>
  <si>
    <t xml:space="preserve">  upínačem hákového závěru zajištění ve směru na v.č.2</t>
  </si>
  <si>
    <t xml:space="preserve">  kontrolní VZ, klíč Vk2/3t/3 je držen v ÚZ v DK</t>
  </si>
  <si>
    <t xml:space="preserve">  kontrolní VZ, klíč Vk3/4t/4 je držen v ÚZ v DK</t>
  </si>
  <si>
    <t xml:space="preserve">  odtlačný kontrolní VZ, klíč je držen v kontrolním zámku Vk 3</t>
  </si>
  <si>
    <t xml:space="preserve">  odtlačný kontrolní VZ, klíč je držen v kontrolním zámku Vk 2</t>
  </si>
  <si>
    <t>typ DTS ( bez návěstního bodu )</t>
  </si>
  <si>
    <t>XI.  /  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</si>
</sst>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b/>
      <sz val="8"/>
      <color indexed="11"/>
      <name val="Arial CE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Border="1" applyAlignment="1">
      <alignment horizontal="center" vertical="center"/>
      <protection/>
    </xf>
    <xf numFmtId="1" fontId="37" fillId="0" borderId="4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7" xfId="18" applyFont="1" applyFill="1" applyBorder="1" applyAlignment="1">
      <alignment vertical="center"/>
    </xf>
    <xf numFmtId="44" fontId="2" fillId="3" borderId="58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9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29" fillId="0" borderId="6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6" borderId="67" xfId="22" applyFont="1" applyFill="1" applyBorder="1" applyAlignment="1">
      <alignment vertical="center"/>
      <protection/>
    </xf>
    <xf numFmtId="164" fontId="4" fillId="0" borderId="5" xfId="0" applyNumberFormat="1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1" fillId="0" borderId="0" xfId="22" applyFont="1" applyFill="1" applyBorder="1" applyAlignment="1">
      <alignment horizontal="center" vertical="top"/>
      <protection/>
    </xf>
    <xf numFmtId="164" fontId="0" fillId="6" borderId="67" xfId="22" applyNumberFormat="1" applyFont="1" applyFill="1" applyBorder="1" applyAlignment="1">
      <alignment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9" fillId="0" borderId="4" xfId="22" applyFont="1" applyFill="1" applyBorder="1" applyAlignment="1">
      <alignment horizontal="center" vertical="center"/>
      <protection/>
    </xf>
    <xf numFmtId="49" fontId="29" fillId="0" borderId="0" xfId="0" applyNumberFormat="1" applyFont="1" applyFill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164" fontId="53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30" fillId="0" borderId="54" xfId="0" applyFont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30" fillId="0" borderId="55" xfId="0" applyFont="1" applyBorder="1" applyAlignment="1">
      <alignment horizontal="center" vertical="center"/>
    </xf>
    <xf numFmtId="164" fontId="27" fillId="0" borderId="55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5" fillId="0" borderId="0" xfId="0" applyFont="1" applyBorder="1" applyAlignment="1">
      <alignment horizontal="left" vertical="center"/>
    </xf>
    <xf numFmtId="0" fontId="31" fillId="0" borderId="66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164" fontId="0" fillId="0" borderId="7" xfId="22" applyNumberFormat="1" applyFont="1" applyBorder="1" applyAlignment="1">
      <alignment vertical="center"/>
      <protection/>
    </xf>
    <xf numFmtId="0" fontId="54" fillId="0" borderId="0" xfId="22" applyFont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22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Šluknov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609600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983200" y="7343775"/>
          <a:ext cx="1440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619125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5020925" y="6657975"/>
          <a:ext cx="17364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67</xdr:col>
      <xdr:colOff>276225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3437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Šluknov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28575</xdr:colOff>
      <xdr:row>17</xdr:row>
      <xdr:rowOff>9525</xdr:rowOff>
    </xdr:from>
    <xdr:to>
      <xdr:col>42</xdr:col>
      <xdr:colOff>762000</xdr:colOff>
      <xdr:row>19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60925" y="4495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44" name="Line 246"/>
        <xdr:cNvSpPr>
          <a:spLocks/>
        </xdr:cNvSpPr>
      </xdr:nvSpPr>
      <xdr:spPr>
        <a:xfrm flipH="1" flipV="1">
          <a:off x="12649200" y="64293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26</xdr:row>
      <xdr:rowOff>114300</xdr:rowOff>
    </xdr:from>
    <xdr:to>
      <xdr:col>71</xdr:col>
      <xdr:colOff>276225</xdr:colOff>
      <xdr:row>29</xdr:row>
      <xdr:rowOff>114300</xdr:rowOff>
    </xdr:to>
    <xdr:sp>
      <xdr:nvSpPr>
        <xdr:cNvPr id="45" name="Line 428"/>
        <xdr:cNvSpPr>
          <a:spLocks/>
        </xdr:cNvSpPr>
      </xdr:nvSpPr>
      <xdr:spPr>
        <a:xfrm flipV="1">
          <a:off x="50120550" y="665797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866775</xdr:colOff>
      <xdr:row>28</xdr:row>
      <xdr:rowOff>57150</xdr:rowOff>
    </xdr:from>
    <xdr:to>
      <xdr:col>29</xdr:col>
      <xdr:colOff>457200</xdr:colOff>
      <xdr:row>28</xdr:row>
      <xdr:rowOff>171450</xdr:rowOff>
    </xdr:to>
    <xdr:grpSp>
      <xdr:nvGrpSpPr>
        <xdr:cNvPr id="47" name="Group 622"/>
        <xdr:cNvGrpSpPr>
          <a:grpSpLocks noChangeAspect="1"/>
        </xdr:cNvGrpSpPr>
      </xdr:nvGrpSpPr>
      <xdr:grpSpPr>
        <a:xfrm>
          <a:off x="212121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48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53" name="Group 735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23</xdr:row>
      <xdr:rowOff>114300</xdr:rowOff>
    </xdr:from>
    <xdr:to>
      <xdr:col>19</xdr:col>
      <xdr:colOff>66675</xdr:colOff>
      <xdr:row>23</xdr:row>
      <xdr:rowOff>114300</xdr:rowOff>
    </xdr:to>
    <xdr:sp>
      <xdr:nvSpPr>
        <xdr:cNvPr id="56" name="Line 798"/>
        <xdr:cNvSpPr>
          <a:spLocks/>
        </xdr:cNvSpPr>
      </xdr:nvSpPr>
      <xdr:spPr>
        <a:xfrm flipV="1">
          <a:off x="10439400" y="5972175"/>
          <a:ext cx="3514725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94297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46</xdr:row>
      <xdr:rowOff>0</xdr:rowOff>
    </xdr:from>
    <xdr:to>
      <xdr:col>76</xdr:col>
      <xdr:colOff>0</xdr:colOff>
      <xdr:row>48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528256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63</xdr:col>
      <xdr:colOff>95250</xdr:colOff>
      <xdr:row>30</xdr:row>
      <xdr:rowOff>76200</xdr:rowOff>
    </xdr:from>
    <xdr:to>
      <xdr:col>63</xdr:col>
      <xdr:colOff>123825</xdr:colOff>
      <xdr:row>31</xdr:row>
      <xdr:rowOff>76200</xdr:rowOff>
    </xdr:to>
    <xdr:grpSp>
      <xdr:nvGrpSpPr>
        <xdr:cNvPr id="59" name="Group 889"/>
        <xdr:cNvGrpSpPr>
          <a:grpSpLocks/>
        </xdr:cNvGrpSpPr>
      </xdr:nvGrpSpPr>
      <xdr:grpSpPr>
        <a:xfrm>
          <a:off x="46977300" y="7534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21</xdr:row>
      <xdr:rowOff>9525</xdr:rowOff>
    </xdr:from>
    <xdr:to>
      <xdr:col>13</xdr:col>
      <xdr:colOff>47625</xdr:colOff>
      <xdr:row>25</xdr:row>
      <xdr:rowOff>209550</xdr:rowOff>
    </xdr:to>
    <xdr:sp>
      <xdr:nvSpPr>
        <xdr:cNvPr id="63" name="Line 903"/>
        <xdr:cNvSpPr>
          <a:spLocks/>
        </xdr:cNvSpPr>
      </xdr:nvSpPr>
      <xdr:spPr>
        <a:xfrm>
          <a:off x="9477375" y="54102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64" name="Group 912"/>
        <xdr:cNvGrpSpPr>
          <a:grpSpLocks noChangeAspect="1"/>
        </xdr:cNvGrpSpPr>
      </xdr:nvGrpSpPr>
      <xdr:grpSpPr>
        <a:xfrm>
          <a:off x="102870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742950</xdr:colOff>
      <xdr:row>30</xdr:row>
      <xdr:rowOff>57150</xdr:rowOff>
    </xdr:from>
    <xdr:to>
      <xdr:col>26</xdr:col>
      <xdr:colOff>771525</xdr:colOff>
      <xdr:row>31</xdr:row>
      <xdr:rowOff>57150</xdr:rowOff>
    </xdr:to>
    <xdr:grpSp>
      <xdr:nvGrpSpPr>
        <xdr:cNvPr id="67" name="Group 915"/>
        <xdr:cNvGrpSpPr>
          <a:grpSpLocks/>
        </xdr:cNvGrpSpPr>
      </xdr:nvGrpSpPr>
      <xdr:grpSpPr>
        <a:xfrm>
          <a:off x="1960245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8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600075</xdr:colOff>
      <xdr:row>24</xdr:row>
      <xdr:rowOff>85725</xdr:rowOff>
    </xdr:from>
    <xdr:to>
      <xdr:col>46</xdr:col>
      <xdr:colOff>209550</xdr:colOff>
      <xdr:row>25</xdr:row>
      <xdr:rowOff>161925</xdr:rowOff>
    </xdr:to>
    <xdr:grpSp>
      <xdr:nvGrpSpPr>
        <xdr:cNvPr id="71" name="Group 957"/>
        <xdr:cNvGrpSpPr>
          <a:grpSpLocks/>
        </xdr:cNvGrpSpPr>
      </xdr:nvGrpSpPr>
      <xdr:grpSpPr>
        <a:xfrm>
          <a:off x="31346775" y="6172200"/>
          <a:ext cx="2886075" cy="304800"/>
          <a:chOff x="89" y="144"/>
          <a:chExt cx="408" cy="32"/>
        </a:xfrm>
        <a:solidFill>
          <a:srgbClr val="FFFFFF"/>
        </a:solidFill>
      </xdr:grpSpPr>
      <xdr:sp>
        <xdr:nvSpPr>
          <xdr:cNvPr id="72" name="Rectangle 95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5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6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6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6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6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6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24</xdr:row>
      <xdr:rowOff>123825</xdr:rowOff>
    </xdr:from>
    <xdr:to>
      <xdr:col>43</xdr:col>
      <xdr:colOff>514350</xdr:colOff>
      <xdr:row>25</xdr:row>
      <xdr:rowOff>123825</xdr:rowOff>
    </xdr:to>
    <xdr:sp>
      <xdr:nvSpPr>
        <xdr:cNvPr id="79" name="text 7125"/>
        <xdr:cNvSpPr txBox="1">
          <a:spLocks noChangeArrowheads="1"/>
        </xdr:cNvSpPr>
      </xdr:nvSpPr>
      <xdr:spPr>
        <a:xfrm>
          <a:off x="31718250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79</xdr:col>
      <xdr:colOff>361950</xdr:colOff>
      <xdr:row>29</xdr:row>
      <xdr:rowOff>114300</xdr:rowOff>
    </xdr:from>
    <xdr:to>
      <xdr:col>80</xdr:col>
      <xdr:colOff>476250</xdr:colOff>
      <xdr:row>29</xdr:row>
      <xdr:rowOff>114300</xdr:rowOff>
    </xdr:to>
    <xdr:sp>
      <xdr:nvSpPr>
        <xdr:cNvPr id="80" name="Line 986"/>
        <xdr:cNvSpPr>
          <a:spLocks/>
        </xdr:cNvSpPr>
      </xdr:nvSpPr>
      <xdr:spPr>
        <a:xfrm flipH="1" flipV="1">
          <a:off x="591312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9525</xdr:rowOff>
    </xdr:from>
    <xdr:to>
      <xdr:col>80</xdr:col>
      <xdr:colOff>495300</xdr:colOff>
      <xdr:row>28</xdr:row>
      <xdr:rowOff>209550</xdr:rowOff>
    </xdr:to>
    <xdr:sp>
      <xdr:nvSpPr>
        <xdr:cNvPr id="81" name="Line 988"/>
        <xdr:cNvSpPr>
          <a:spLocks/>
        </xdr:cNvSpPr>
      </xdr:nvSpPr>
      <xdr:spPr>
        <a:xfrm>
          <a:off x="59778900" y="6096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29</xdr:row>
      <xdr:rowOff>114300</xdr:rowOff>
    </xdr:from>
    <xdr:to>
      <xdr:col>78</xdr:col>
      <xdr:colOff>476250</xdr:colOff>
      <xdr:row>29</xdr:row>
      <xdr:rowOff>114300</xdr:rowOff>
    </xdr:to>
    <xdr:sp>
      <xdr:nvSpPr>
        <xdr:cNvPr id="82" name="Line 990"/>
        <xdr:cNvSpPr>
          <a:spLocks/>
        </xdr:cNvSpPr>
      </xdr:nvSpPr>
      <xdr:spPr>
        <a:xfrm flipH="1" flipV="1">
          <a:off x="576453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</xdr:colOff>
      <xdr:row>24</xdr:row>
      <xdr:rowOff>9525</xdr:rowOff>
    </xdr:from>
    <xdr:to>
      <xdr:col>77</xdr:col>
      <xdr:colOff>19050</xdr:colOff>
      <xdr:row>28</xdr:row>
      <xdr:rowOff>209550</xdr:rowOff>
    </xdr:to>
    <xdr:sp>
      <xdr:nvSpPr>
        <xdr:cNvPr id="83" name="Line 992"/>
        <xdr:cNvSpPr>
          <a:spLocks/>
        </xdr:cNvSpPr>
      </xdr:nvSpPr>
      <xdr:spPr>
        <a:xfrm>
          <a:off x="57302400" y="6096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29</xdr:row>
      <xdr:rowOff>114300</xdr:rowOff>
    </xdr:from>
    <xdr:to>
      <xdr:col>84</xdr:col>
      <xdr:colOff>476250</xdr:colOff>
      <xdr:row>29</xdr:row>
      <xdr:rowOff>114300</xdr:rowOff>
    </xdr:to>
    <xdr:sp>
      <xdr:nvSpPr>
        <xdr:cNvPr id="84" name="Line 994"/>
        <xdr:cNvSpPr>
          <a:spLocks/>
        </xdr:cNvSpPr>
      </xdr:nvSpPr>
      <xdr:spPr>
        <a:xfrm flipH="1" flipV="1">
          <a:off x="621030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24</xdr:row>
      <xdr:rowOff>9525</xdr:rowOff>
    </xdr:from>
    <xdr:to>
      <xdr:col>86</xdr:col>
      <xdr:colOff>476250</xdr:colOff>
      <xdr:row>28</xdr:row>
      <xdr:rowOff>209550</xdr:rowOff>
    </xdr:to>
    <xdr:sp>
      <xdr:nvSpPr>
        <xdr:cNvPr id="85" name="Line 996"/>
        <xdr:cNvSpPr>
          <a:spLocks/>
        </xdr:cNvSpPr>
      </xdr:nvSpPr>
      <xdr:spPr>
        <a:xfrm>
          <a:off x="64217550" y="6096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86" name="Line 998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87" name="Line 999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88" name="Line 1000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89" name="Line 1001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90" name="Line 1002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91" name="Line 1003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92" name="Line 1004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93" name="Line 1005"/>
        <xdr:cNvSpPr>
          <a:spLocks/>
        </xdr:cNvSpPr>
      </xdr:nvSpPr>
      <xdr:spPr>
        <a:xfrm flipH="1">
          <a:off x="617315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</xdr:colOff>
      <xdr:row>24</xdr:row>
      <xdr:rowOff>9525</xdr:rowOff>
    </xdr:from>
    <xdr:to>
      <xdr:col>83</xdr:col>
      <xdr:colOff>28575</xdr:colOff>
      <xdr:row>28</xdr:row>
      <xdr:rowOff>219075</xdr:rowOff>
    </xdr:to>
    <xdr:sp>
      <xdr:nvSpPr>
        <xdr:cNvPr id="94" name="Line 1012"/>
        <xdr:cNvSpPr>
          <a:spLocks/>
        </xdr:cNvSpPr>
      </xdr:nvSpPr>
      <xdr:spPr>
        <a:xfrm flipH="1">
          <a:off x="61769625" y="6096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361950</xdr:colOff>
      <xdr:row>32</xdr:row>
      <xdr:rowOff>114300</xdr:rowOff>
    </xdr:from>
    <xdr:to>
      <xdr:col>6</xdr:col>
      <xdr:colOff>476250</xdr:colOff>
      <xdr:row>32</xdr:row>
      <xdr:rowOff>114300</xdr:rowOff>
    </xdr:to>
    <xdr:sp>
      <xdr:nvSpPr>
        <xdr:cNvPr id="95" name="Line 1015"/>
        <xdr:cNvSpPr>
          <a:spLocks/>
        </xdr:cNvSpPr>
      </xdr:nvSpPr>
      <xdr:spPr>
        <a:xfrm flipH="1" flipV="1">
          <a:off x="38481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21</xdr:row>
      <xdr:rowOff>9525</xdr:rowOff>
    </xdr:from>
    <xdr:to>
      <xdr:col>5</xdr:col>
      <xdr:colOff>495300</xdr:colOff>
      <xdr:row>25</xdr:row>
      <xdr:rowOff>209550</xdr:rowOff>
    </xdr:to>
    <xdr:sp>
      <xdr:nvSpPr>
        <xdr:cNvPr id="96" name="Line 1017"/>
        <xdr:cNvSpPr>
          <a:spLocks/>
        </xdr:cNvSpPr>
      </xdr:nvSpPr>
      <xdr:spPr>
        <a:xfrm>
          <a:off x="3981450" y="54102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123825</xdr:colOff>
      <xdr:row>32</xdr:row>
      <xdr:rowOff>114300</xdr:rowOff>
    </xdr:from>
    <xdr:to>
      <xdr:col>61</xdr:col>
      <xdr:colOff>314325</xdr:colOff>
      <xdr:row>32</xdr:row>
      <xdr:rowOff>114300</xdr:rowOff>
    </xdr:to>
    <xdr:sp>
      <xdr:nvSpPr>
        <xdr:cNvPr id="97" name="Line 1020"/>
        <xdr:cNvSpPr>
          <a:spLocks/>
        </xdr:cNvSpPr>
      </xdr:nvSpPr>
      <xdr:spPr>
        <a:xfrm flipV="1">
          <a:off x="21440775" y="8029575"/>
          <a:ext cx="2426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38</xdr:col>
      <xdr:colOff>504825</xdr:colOff>
      <xdr:row>27</xdr:row>
      <xdr:rowOff>85725</xdr:rowOff>
    </xdr:from>
    <xdr:to>
      <xdr:col>42</xdr:col>
      <xdr:colOff>438150</xdr:colOff>
      <xdr:row>28</xdr:row>
      <xdr:rowOff>161925</xdr:rowOff>
    </xdr:to>
    <xdr:grpSp>
      <xdr:nvGrpSpPr>
        <xdr:cNvPr id="99" name="Group 1022"/>
        <xdr:cNvGrpSpPr>
          <a:grpSpLocks/>
        </xdr:cNvGrpSpPr>
      </xdr:nvGrpSpPr>
      <xdr:grpSpPr>
        <a:xfrm>
          <a:off x="28279725" y="6858000"/>
          <a:ext cx="2905125" cy="304800"/>
          <a:chOff x="89" y="144"/>
          <a:chExt cx="408" cy="32"/>
        </a:xfrm>
        <a:solidFill>
          <a:srgbClr val="FFFFFF"/>
        </a:solidFill>
      </xdr:grpSpPr>
      <xdr:sp>
        <xdr:nvSpPr>
          <xdr:cNvPr id="100" name="Rectangle 102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27</xdr:row>
      <xdr:rowOff>123825</xdr:rowOff>
    </xdr:from>
    <xdr:to>
      <xdr:col>42</xdr:col>
      <xdr:colOff>0</xdr:colOff>
      <xdr:row>28</xdr:row>
      <xdr:rowOff>123825</xdr:rowOff>
    </xdr:to>
    <xdr:sp>
      <xdr:nvSpPr>
        <xdr:cNvPr id="107" name="text 7125"/>
        <xdr:cNvSpPr txBox="1">
          <a:spLocks noChangeArrowheads="1"/>
        </xdr:cNvSpPr>
      </xdr:nvSpPr>
      <xdr:spPr>
        <a:xfrm>
          <a:off x="3023235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45</a:t>
          </a:r>
        </a:p>
      </xdr:txBody>
    </xdr:sp>
    <xdr:clientData/>
  </xdr:twoCellAnchor>
  <xdr:twoCellAnchor>
    <xdr:from>
      <xdr:col>42</xdr:col>
      <xdr:colOff>438150</xdr:colOff>
      <xdr:row>21</xdr:row>
      <xdr:rowOff>0</xdr:rowOff>
    </xdr:from>
    <xdr:to>
      <xdr:col>42</xdr:col>
      <xdr:colOff>600075</xdr:colOff>
      <xdr:row>28</xdr:row>
      <xdr:rowOff>161925</xdr:rowOff>
    </xdr:to>
    <xdr:sp>
      <xdr:nvSpPr>
        <xdr:cNvPr id="108" name="Rectangle 7"/>
        <xdr:cNvSpPr>
          <a:spLocks/>
        </xdr:cNvSpPr>
      </xdr:nvSpPr>
      <xdr:spPr>
        <a:xfrm>
          <a:off x="31184850" y="5400675"/>
          <a:ext cx="161925" cy="1762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19050</xdr:rowOff>
    </xdr:from>
    <xdr:to>
      <xdr:col>42</xdr:col>
      <xdr:colOff>504825</xdr:colOff>
      <xdr:row>20</xdr:row>
      <xdr:rowOff>19050</xdr:rowOff>
    </xdr:to>
    <xdr:sp>
      <xdr:nvSpPr>
        <xdr:cNvPr id="109" name="Line 8"/>
        <xdr:cNvSpPr>
          <a:spLocks/>
        </xdr:cNvSpPr>
      </xdr:nvSpPr>
      <xdr:spPr>
        <a:xfrm flipH="1">
          <a:off x="30746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20</xdr:row>
      <xdr:rowOff>19050</xdr:rowOff>
    </xdr:from>
    <xdr:to>
      <xdr:col>42</xdr:col>
      <xdr:colOff>504825</xdr:colOff>
      <xdr:row>20</xdr:row>
      <xdr:rowOff>19050</xdr:rowOff>
    </xdr:to>
    <xdr:sp>
      <xdr:nvSpPr>
        <xdr:cNvPr id="110" name="Line 9"/>
        <xdr:cNvSpPr>
          <a:spLocks/>
        </xdr:cNvSpPr>
      </xdr:nvSpPr>
      <xdr:spPr>
        <a:xfrm flipH="1">
          <a:off x="30746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14</xdr:col>
      <xdr:colOff>495300</xdr:colOff>
      <xdr:row>23</xdr:row>
      <xdr:rowOff>114300</xdr:rowOff>
    </xdr:to>
    <xdr:sp>
      <xdr:nvSpPr>
        <xdr:cNvPr id="111" name="Line 10"/>
        <xdr:cNvSpPr>
          <a:spLocks/>
        </xdr:cNvSpPr>
      </xdr:nvSpPr>
      <xdr:spPr>
        <a:xfrm flipV="1">
          <a:off x="1028700" y="5972175"/>
          <a:ext cx="9410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114300</xdr:rowOff>
    </xdr:from>
    <xdr:to>
      <xdr:col>17</xdr:col>
      <xdr:colOff>419100</xdr:colOff>
      <xdr:row>27</xdr:row>
      <xdr:rowOff>28575</xdr:rowOff>
    </xdr:to>
    <xdr:grpSp>
      <xdr:nvGrpSpPr>
        <xdr:cNvPr id="112" name="Group 17"/>
        <xdr:cNvGrpSpPr>
          <a:grpSpLocks noChangeAspect="1"/>
        </xdr:cNvGrpSpPr>
      </xdr:nvGrpSpPr>
      <xdr:grpSpPr>
        <a:xfrm>
          <a:off x="125063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115" name="Group 20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29</xdr:row>
      <xdr:rowOff>76200</xdr:rowOff>
    </xdr:from>
    <xdr:to>
      <xdr:col>24</xdr:col>
      <xdr:colOff>619125</xdr:colOff>
      <xdr:row>29</xdr:row>
      <xdr:rowOff>114300</xdr:rowOff>
    </xdr:to>
    <xdr:sp>
      <xdr:nvSpPr>
        <xdr:cNvPr id="118" name="Line 23"/>
        <xdr:cNvSpPr>
          <a:spLocks/>
        </xdr:cNvSpPr>
      </xdr:nvSpPr>
      <xdr:spPr>
        <a:xfrm>
          <a:off x="17106900" y="7305675"/>
          <a:ext cx="885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0</xdr:rowOff>
    </xdr:from>
    <xdr:to>
      <xdr:col>23</xdr:col>
      <xdr:colOff>247650</xdr:colOff>
      <xdr:row>29</xdr:row>
      <xdr:rowOff>76200</xdr:rowOff>
    </xdr:to>
    <xdr:sp>
      <xdr:nvSpPr>
        <xdr:cNvPr id="119" name="Line 24"/>
        <xdr:cNvSpPr>
          <a:spLocks/>
        </xdr:cNvSpPr>
      </xdr:nvSpPr>
      <xdr:spPr>
        <a:xfrm>
          <a:off x="163639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29</xdr:row>
      <xdr:rowOff>0</xdr:rowOff>
    </xdr:to>
    <xdr:sp>
      <xdr:nvSpPr>
        <xdr:cNvPr id="120" name="Line 25"/>
        <xdr:cNvSpPr>
          <a:spLocks/>
        </xdr:cNvSpPr>
      </xdr:nvSpPr>
      <xdr:spPr>
        <a:xfrm>
          <a:off x="1564005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26</xdr:row>
      <xdr:rowOff>76200</xdr:rowOff>
    </xdr:from>
    <xdr:to>
      <xdr:col>20</xdr:col>
      <xdr:colOff>619125</xdr:colOff>
      <xdr:row>26</xdr:row>
      <xdr:rowOff>114300</xdr:rowOff>
    </xdr:to>
    <xdr:sp>
      <xdr:nvSpPr>
        <xdr:cNvPr id="121" name="Line 26"/>
        <xdr:cNvSpPr>
          <a:spLocks/>
        </xdr:cNvSpPr>
      </xdr:nvSpPr>
      <xdr:spPr>
        <a:xfrm>
          <a:off x="14135100" y="6619875"/>
          <a:ext cx="885825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0</xdr:rowOff>
    </xdr:from>
    <xdr:to>
      <xdr:col>19</xdr:col>
      <xdr:colOff>247650</xdr:colOff>
      <xdr:row>26</xdr:row>
      <xdr:rowOff>76200</xdr:rowOff>
    </xdr:to>
    <xdr:sp>
      <xdr:nvSpPr>
        <xdr:cNvPr id="122" name="Line 27"/>
        <xdr:cNvSpPr>
          <a:spLocks/>
        </xdr:cNvSpPr>
      </xdr:nvSpPr>
      <xdr:spPr>
        <a:xfrm>
          <a:off x="13392150" y="6543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18</xdr:col>
      <xdr:colOff>495300</xdr:colOff>
      <xdr:row>26</xdr:row>
      <xdr:rowOff>0</xdr:rowOff>
    </xdr:to>
    <xdr:sp>
      <xdr:nvSpPr>
        <xdr:cNvPr id="123" name="Line 28"/>
        <xdr:cNvSpPr>
          <a:spLocks/>
        </xdr:cNvSpPr>
      </xdr:nvSpPr>
      <xdr:spPr>
        <a:xfrm>
          <a:off x="12668250" y="642937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17</xdr:col>
      <xdr:colOff>266700</xdr:colOff>
      <xdr:row>25</xdr:row>
      <xdr:rowOff>114300</xdr:rowOff>
    </xdr:to>
    <xdr:sp>
      <xdr:nvSpPr>
        <xdr:cNvPr id="124" name="Line 29"/>
        <xdr:cNvSpPr>
          <a:spLocks/>
        </xdr:cNvSpPr>
      </xdr:nvSpPr>
      <xdr:spPr>
        <a:xfrm>
          <a:off x="10439400" y="597217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26</xdr:col>
      <xdr:colOff>228600</xdr:colOff>
      <xdr:row>31</xdr:row>
      <xdr:rowOff>123825</xdr:rowOff>
    </xdr:to>
    <xdr:sp>
      <xdr:nvSpPr>
        <xdr:cNvPr id="125" name="Line 30"/>
        <xdr:cNvSpPr>
          <a:spLocks/>
        </xdr:cNvSpPr>
      </xdr:nvSpPr>
      <xdr:spPr>
        <a:xfrm>
          <a:off x="15640050" y="7115175"/>
          <a:ext cx="34480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219075</xdr:colOff>
      <xdr:row>32</xdr:row>
      <xdr:rowOff>85725</xdr:rowOff>
    </xdr:from>
    <xdr:to>
      <xdr:col>29</xdr:col>
      <xdr:colOff>123825</xdr:colOff>
      <xdr:row>32</xdr:row>
      <xdr:rowOff>114300</xdr:rowOff>
    </xdr:to>
    <xdr:sp>
      <xdr:nvSpPr>
        <xdr:cNvPr id="126" name="Line 31"/>
        <xdr:cNvSpPr>
          <a:spLocks/>
        </xdr:cNvSpPr>
      </xdr:nvSpPr>
      <xdr:spPr>
        <a:xfrm>
          <a:off x="20564475" y="8001000"/>
          <a:ext cx="8763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32</xdr:row>
      <xdr:rowOff>9525</xdr:rowOff>
    </xdr:from>
    <xdr:to>
      <xdr:col>28</xdr:col>
      <xdr:colOff>219075</xdr:colOff>
      <xdr:row>32</xdr:row>
      <xdr:rowOff>85725</xdr:rowOff>
    </xdr:to>
    <xdr:sp>
      <xdr:nvSpPr>
        <xdr:cNvPr id="127" name="Line 32"/>
        <xdr:cNvSpPr>
          <a:spLocks/>
        </xdr:cNvSpPr>
      </xdr:nvSpPr>
      <xdr:spPr>
        <a:xfrm>
          <a:off x="19821525" y="7924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31</xdr:row>
      <xdr:rowOff>123825</xdr:rowOff>
    </xdr:from>
    <xdr:to>
      <xdr:col>27</xdr:col>
      <xdr:colOff>0</xdr:colOff>
      <xdr:row>32</xdr:row>
      <xdr:rowOff>9525</xdr:rowOff>
    </xdr:to>
    <xdr:sp>
      <xdr:nvSpPr>
        <xdr:cNvPr id="128" name="Line 33"/>
        <xdr:cNvSpPr>
          <a:spLocks/>
        </xdr:cNvSpPr>
      </xdr:nvSpPr>
      <xdr:spPr>
        <a:xfrm>
          <a:off x="19088100" y="7810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24</xdr:row>
      <xdr:rowOff>76200</xdr:rowOff>
    </xdr:from>
    <xdr:to>
      <xdr:col>19</xdr:col>
      <xdr:colOff>104775</xdr:colOff>
      <xdr:row>25</xdr:row>
      <xdr:rowOff>76200</xdr:rowOff>
    </xdr:to>
    <xdr:grpSp>
      <xdr:nvGrpSpPr>
        <xdr:cNvPr id="129" name="Group 34"/>
        <xdr:cNvGrpSpPr>
          <a:grpSpLocks/>
        </xdr:cNvGrpSpPr>
      </xdr:nvGrpSpPr>
      <xdr:grpSpPr>
        <a:xfrm>
          <a:off x="13963650" y="6162675"/>
          <a:ext cx="28575" cy="228600"/>
          <a:chOff x="-77" y="-11293"/>
          <a:chExt cx="3" cy="20016"/>
        </a:xfrm>
        <a:solidFill>
          <a:srgbClr val="FFFFFF"/>
        </a:solidFill>
      </xdr:grpSpPr>
      <xdr:sp>
        <xdr:nvSpPr>
          <xdr:cNvPr id="130" name="Rectangle 35"/>
          <xdr:cNvSpPr>
            <a:spLocks/>
          </xdr:cNvSpPr>
        </xdr:nvSpPr>
        <xdr:spPr>
          <a:xfrm>
            <a:off x="-77" y="-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6"/>
          <xdr:cNvSpPr>
            <a:spLocks/>
          </xdr:cNvSpPr>
        </xdr:nvSpPr>
        <xdr:spPr>
          <a:xfrm>
            <a:off x="-77" y="-462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7"/>
          <xdr:cNvSpPr>
            <a:spLocks/>
          </xdr:cNvSpPr>
        </xdr:nvSpPr>
        <xdr:spPr>
          <a:xfrm>
            <a:off x="-77" y="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26</xdr:row>
      <xdr:rowOff>114300</xdr:rowOff>
    </xdr:from>
    <xdr:to>
      <xdr:col>71</xdr:col>
      <xdr:colOff>419100</xdr:colOff>
      <xdr:row>28</xdr:row>
      <xdr:rowOff>28575</xdr:rowOff>
    </xdr:to>
    <xdr:grpSp>
      <xdr:nvGrpSpPr>
        <xdr:cNvPr id="133" name="Group 45"/>
        <xdr:cNvGrpSpPr>
          <a:grpSpLocks noChangeAspect="1"/>
        </xdr:cNvGrpSpPr>
      </xdr:nvGrpSpPr>
      <xdr:grpSpPr>
        <a:xfrm>
          <a:off x="5293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419100</xdr:colOff>
      <xdr:row>31</xdr:row>
      <xdr:rowOff>28575</xdr:rowOff>
    </xdr:to>
    <xdr:grpSp>
      <xdr:nvGrpSpPr>
        <xdr:cNvPr id="136" name="Group 48"/>
        <xdr:cNvGrpSpPr>
          <a:grpSpLocks noChangeAspect="1"/>
        </xdr:cNvGrpSpPr>
      </xdr:nvGrpSpPr>
      <xdr:grpSpPr>
        <a:xfrm>
          <a:off x="49958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7" name="Line 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29</xdr:row>
      <xdr:rowOff>114300</xdr:rowOff>
    </xdr:from>
    <xdr:to>
      <xdr:col>67</xdr:col>
      <xdr:colOff>266700</xdr:colOff>
      <xdr:row>31</xdr:row>
      <xdr:rowOff>114300</xdr:rowOff>
    </xdr:to>
    <xdr:sp>
      <xdr:nvSpPr>
        <xdr:cNvPr id="139" name="Line 54"/>
        <xdr:cNvSpPr>
          <a:spLocks/>
        </xdr:cNvSpPr>
      </xdr:nvSpPr>
      <xdr:spPr>
        <a:xfrm flipV="1">
          <a:off x="47910750" y="73437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314325</xdr:colOff>
      <xdr:row>32</xdr:row>
      <xdr:rowOff>76200</xdr:rowOff>
    </xdr:from>
    <xdr:to>
      <xdr:col>62</xdr:col>
      <xdr:colOff>542925</xdr:colOff>
      <xdr:row>32</xdr:row>
      <xdr:rowOff>114300</xdr:rowOff>
    </xdr:to>
    <xdr:sp>
      <xdr:nvSpPr>
        <xdr:cNvPr id="140" name="Line 55"/>
        <xdr:cNvSpPr>
          <a:spLocks/>
        </xdr:cNvSpPr>
      </xdr:nvSpPr>
      <xdr:spPr>
        <a:xfrm flipV="1">
          <a:off x="457104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542925</xdr:colOff>
      <xdr:row>32</xdr:row>
      <xdr:rowOff>0</xdr:rowOff>
    </xdr:from>
    <xdr:to>
      <xdr:col>63</xdr:col>
      <xdr:colOff>314325</xdr:colOff>
      <xdr:row>32</xdr:row>
      <xdr:rowOff>76200</xdr:rowOff>
    </xdr:to>
    <xdr:sp>
      <xdr:nvSpPr>
        <xdr:cNvPr id="141" name="Line 56"/>
        <xdr:cNvSpPr>
          <a:spLocks/>
        </xdr:cNvSpPr>
      </xdr:nvSpPr>
      <xdr:spPr>
        <a:xfrm flipV="1">
          <a:off x="464534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314325</xdr:colOff>
      <xdr:row>31</xdr:row>
      <xdr:rowOff>114300</xdr:rowOff>
    </xdr:from>
    <xdr:to>
      <xdr:col>64</xdr:col>
      <xdr:colOff>514350</xdr:colOff>
      <xdr:row>32</xdr:row>
      <xdr:rowOff>0</xdr:rowOff>
    </xdr:to>
    <xdr:sp>
      <xdr:nvSpPr>
        <xdr:cNvPr id="142" name="Line 57"/>
        <xdr:cNvSpPr>
          <a:spLocks/>
        </xdr:cNvSpPr>
      </xdr:nvSpPr>
      <xdr:spPr>
        <a:xfrm flipV="1">
          <a:off x="47196375" y="78009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24</xdr:row>
      <xdr:rowOff>114300</xdr:rowOff>
    </xdr:from>
    <xdr:to>
      <xdr:col>74</xdr:col>
      <xdr:colOff>495300</xdr:colOff>
      <xdr:row>26</xdr:row>
      <xdr:rowOff>114300</xdr:rowOff>
    </xdr:to>
    <xdr:sp>
      <xdr:nvSpPr>
        <xdr:cNvPr id="143" name="Line 62"/>
        <xdr:cNvSpPr>
          <a:spLocks/>
        </xdr:cNvSpPr>
      </xdr:nvSpPr>
      <xdr:spPr>
        <a:xfrm flipH="1" flipV="1">
          <a:off x="52606575" y="6200775"/>
          <a:ext cx="2714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23</xdr:row>
      <xdr:rowOff>152400</xdr:rowOff>
    </xdr:from>
    <xdr:to>
      <xdr:col>70</xdr:col>
      <xdr:colOff>9525</xdr:colOff>
      <xdr:row>24</xdr:row>
      <xdr:rowOff>0</xdr:rowOff>
    </xdr:to>
    <xdr:sp>
      <xdr:nvSpPr>
        <xdr:cNvPr id="144" name="Line 63"/>
        <xdr:cNvSpPr>
          <a:spLocks/>
        </xdr:cNvSpPr>
      </xdr:nvSpPr>
      <xdr:spPr>
        <a:xfrm flipH="1" flipV="1">
          <a:off x="511206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24</xdr:row>
      <xdr:rowOff>0</xdr:rowOff>
    </xdr:from>
    <xdr:to>
      <xdr:col>70</xdr:col>
      <xdr:colOff>752475</xdr:colOff>
      <xdr:row>24</xdr:row>
      <xdr:rowOff>114300</xdr:rowOff>
    </xdr:to>
    <xdr:sp>
      <xdr:nvSpPr>
        <xdr:cNvPr id="145" name="Line 65"/>
        <xdr:cNvSpPr>
          <a:spLocks/>
        </xdr:cNvSpPr>
      </xdr:nvSpPr>
      <xdr:spPr>
        <a:xfrm flipH="1" flipV="1">
          <a:off x="51854100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24</xdr:row>
      <xdr:rowOff>142875</xdr:rowOff>
    </xdr:from>
    <xdr:to>
      <xdr:col>69</xdr:col>
      <xdr:colOff>276225</xdr:colOff>
      <xdr:row>25</xdr:row>
      <xdr:rowOff>142875</xdr:rowOff>
    </xdr:to>
    <xdr:grpSp>
      <xdr:nvGrpSpPr>
        <xdr:cNvPr id="146" name="Group 66"/>
        <xdr:cNvGrpSpPr>
          <a:grpSpLocks/>
        </xdr:cNvGrpSpPr>
      </xdr:nvGrpSpPr>
      <xdr:grpSpPr>
        <a:xfrm>
          <a:off x="51587400" y="6229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7" name="Rectangle 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</xdr:colOff>
      <xdr:row>32</xdr:row>
      <xdr:rowOff>133350</xdr:rowOff>
    </xdr:from>
    <xdr:to>
      <xdr:col>27</xdr:col>
      <xdr:colOff>361950</xdr:colOff>
      <xdr:row>33</xdr:row>
      <xdr:rowOff>28575</xdr:rowOff>
    </xdr:to>
    <xdr:sp>
      <xdr:nvSpPr>
        <xdr:cNvPr id="150" name="kreslení 427"/>
        <xdr:cNvSpPr>
          <a:spLocks/>
        </xdr:cNvSpPr>
      </xdr:nvSpPr>
      <xdr:spPr>
        <a:xfrm>
          <a:off x="19840575" y="8048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600075</xdr:colOff>
      <xdr:row>32</xdr:row>
      <xdr:rowOff>133350</xdr:rowOff>
    </xdr:from>
    <xdr:to>
      <xdr:col>62</xdr:col>
      <xdr:colOff>952500</xdr:colOff>
      <xdr:row>33</xdr:row>
      <xdr:rowOff>28575</xdr:rowOff>
    </xdr:to>
    <xdr:sp>
      <xdr:nvSpPr>
        <xdr:cNvPr id="151" name="kreslení 417"/>
        <xdr:cNvSpPr>
          <a:spLocks/>
        </xdr:cNvSpPr>
      </xdr:nvSpPr>
      <xdr:spPr>
        <a:xfrm>
          <a:off x="46510575" y="8048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3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4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866775</xdr:colOff>
      <xdr:row>25</xdr:row>
      <xdr:rowOff>57150</xdr:rowOff>
    </xdr:from>
    <xdr:to>
      <xdr:col>29</xdr:col>
      <xdr:colOff>457200</xdr:colOff>
      <xdr:row>25</xdr:row>
      <xdr:rowOff>171450</xdr:rowOff>
    </xdr:to>
    <xdr:grpSp>
      <xdr:nvGrpSpPr>
        <xdr:cNvPr id="154" name="Group 75"/>
        <xdr:cNvGrpSpPr>
          <a:grpSpLocks noChangeAspect="1"/>
        </xdr:cNvGrpSpPr>
      </xdr:nvGrpSpPr>
      <xdr:grpSpPr>
        <a:xfrm>
          <a:off x="212121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5" name="Line 7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400050</xdr:colOff>
      <xdr:row>28</xdr:row>
      <xdr:rowOff>190500</xdr:rowOff>
    </xdr:from>
    <xdr:to>
      <xdr:col>42</xdr:col>
      <xdr:colOff>676275</xdr:colOff>
      <xdr:row>29</xdr:row>
      <xdr:rowOff>95250</xdr:rowOff>
    </xdr:to>
    <xdr:grpSp>
      <xdr:nvGrpSpPr>
        <xdr:cNvPr id="160" name="Group 94"/>
        <xdr:cNvGrpSpPr>
          <a:grpSpLocks/>
        </xdr:cNvGrpSpPr>
      </xdr:nvGrpSpPr>
      <xdr:grpSpPr>
        <a:xfrm>
          <a:off x="31146750" y="7191375"/>
          <a:ext cx="276225" cy="133350"/>
          <a:chOff x="2900" y="720"/>
          <a:chExt cx="25" cy="14"/>
        </a:xfrm>
        <a:solidFill>
          <a:srgbClr val="FFFFFF"/>
        </a:solidFill>
      </xdr:grpSpPr>
      <xdr:sp>
        <xdr:nvSpPr>
          <xdr:cNvPr id="161" name="Line 83"/>
          <xdr:cNvSpPr>
            <a:spLocks/>
          </xdr:cNvSpPr>
        </xdr:nvSpPr>
        <xdr:spPr>
          <a:xfrm>
            <a:off x="2904" y="727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84"/>
          <xdr:cNvSpPr>
            <a:spLocks/>
          </xdr:cNvSpPr>
        </xdr:nvSpPr>
        <xdr:spPr>
          <a:xfrm>
            <a:off x="2900" y="722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text 1492"/>
          <xdr:cNvSpPr txBox="1">
            <a:spLocks noChangeArrowheads="1"/>
          </xdr:cNvSpPr>
        </xdr:nvSpPr>
        <xdr:spPr>
          <a:xfrm>
            <a:off x="2916" y="720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381000</xdr:colOff>
      <xdr:row>25</xdr:row>
      <xdr:rowOff>171450</xdr:rowOff>
    </xdr:from>
    <xdr:to>
      <xdr:col>42</xdr:col>
      <xdr:colOff>657225</xdr:colOff>
      <xdr:row>26</xdr:row>
      <xdr:rowOff>76200</xdr:rowOff>
    </xdr:to>
    <xdr:grpSp>
      <xdr:nvGrpSpPr>
        <xdr:cNvPr id="164" name="Group 95"/>
        <xdr:cNvGrpSpPr>
          <a:grpSpLocks/>
        </xdr:cNvGrpSpPr>
      </xdr:nvGrpSpPr>
      <xdr:grpSpPr>
        <a:xfrm>
          <a:off x="31127700" y="6486525"/>
          <a:ext cx="276225" cy="133350"/>
          <a:chOff x="2890" y="716"/>
          <a:chExt cx="25" cy="14"/>
        </a:xfrm>
        <a:solidFill>
          <a:srgbClr val="FFFFFF"/>
        </a:solidFill>
      </xdr:grpSpPr>
      <xdr:sp>
        <xdr:nvSpPr>
          <xdr:cNvPr id="165" name="Rectangle 90"/>
          <xdr:cNvSpPr>
            <a:spLocks/>
          </xdr:cNvSpPr>
        </xdr:nvSpPr>
        <xdr:spPr>
          <a:xfrm>
            <a:off x="2911" y="718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91"/>
          <xdr:cNvSpPr>
            <a:spLocks/>
          </xdr:cNvSpPr>
        </xdr:nvSpPr>
        <xdr:spPr>
          <a:xfrm>
            <a:off x="2899" y="72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text 1492"/>
          <xdr:cNvSpPr txBox="1">
            <a:spLocks noChangeArrowheads="1"/>
          </xdr:cNvSpPr>
        </xdr:nvSpPr>
        <xdr:spPr>
          <a:xfrm>
            <a:off x="2890" y="716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68" name="text 55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69" name="text 55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60</xdr:col>
      <xdr:colOff>381000</xdr:colOff>
      <xdr:row>27</xdr:row>
      <xdr:rowOff>57150</xdr:rowOff>
    </xdr:from>
    <xdr:to>
      <xdr:col>60</xdr:col>
      <xdr:colOff>952500</xdr:colOff>
      <xdr:row>27</xdr:row>
      <xdr:rowOff>171450</xdr:rowOff>
    </xdr:to>
    <xdr:grpSp>
      <xdr:nvGrpSpPr>
        <xdr:cNvPr id="170" name="Group 100"/>
        <xdr:cNvGrpSpPr>
          <a:grpSpLocks noChangeAspect="1"/>
        </xdr:cNvGrpSpPr>
      </xdr:nvGrpSpPr>
      <xdr:grpSpPr>
        <a:xfrm>
          <a:off x="4480560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1" name="Line 1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942975</xdr:colOff>
      <xdr:row>25</xdr:row>
      <xdr:rowOff>57150</xdr:rowOff>
    </xdr:from>
    <xdr:to>
      <xdr:col>84</xdr:col>
      <xdr:colOff>152400</xdr:colOff>
      <xdr:row>25</xdr:row>
      <xdr:rowOff>171450</xdr:rowOff>
    </xdr:to>
    <xdr:grpSp>
      <xdr:nvGrpSpPr>
        <xdr:cNvPr id="176" name="Group 121"/>
        <xdr:cNvGrpSpPr>
          <a:grpSpLocks/>
        </xdr:cNvGrpSpPr>
      </xdr:nvGrpSpPr>
      <xdr:grpSpPr>
        <a:xfrm>
          <a:off x="61712475" y="6372225"/>
          <a:ext cx="695325" cy="114300"/>
          <a:chOff x="5649" y="670"/>
          <a:chExt cx="64" cy="12"/>
        </a:xfrm>
        <a:solidFill>
          <a:srgbClr val="FFFFFF"/>
        </a:solidFill>
      </xdr:grpSpPr>
      <xdr:sp>
        <xdr:nvSpPr>
          <xdr:cNvPr id="177" name="Line 115"/>
          <xdr:cNvSpPr>
            <a:spLocks noChangeAspect="1"/>
          </xdr:cNvSpPr>
        </xdr:nvSpPr>
        <xdr:spPr>
          <a:xfrm>
            <a:off x="5697" y="67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16"/>
          <xdr:cNvSpPr>
            <a:spLocks noChangeAspect="1"/>
          </xdr:cNvSpPr>
        </xdr:nvSpPr>
        <xdr:spPr>
          <a:xfrm>
            <a:off x="5673" y="6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17"/>
          <xdr:cNvSpPr>
            <a:spLocks noChangeAspect="1"/>
          </xdr:cNvSpPr>
        </xdr:nvSpPr>
        <xdr:spPr>
          <a:xfrm>
            <a:off x="5685" y="67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18"/>
          <xdr:cNvSpPr>
            <a:spLocks noChangeAspect="1"/>
          </xdr:cNvSpPr>
        </xdr:nvSpPr>
        <xdr:spPr>
          <a:xfrm>
            <a:off x="5649" y="67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19"/>
          <xdr:cNvSpPr>
            <a:spLocks noChangeAspect="1"/>
          </xdr:cNvSpPr>
        </xdr:nvSpPr>
        <xdr:spPr>
          <a:xfrm>
            <a:off x="5661" y="67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20"/>
          <xdr:cNvSpPr>
            <a:spLocks noChangeAspect="1"/>
          </xdr:cNvSpPr>
        </xdr:nvSpPr>
        <xdr:spPr>
          <a:xfrm>
            <a:off x="5710" y="67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0</xdr:colOff>
      <xdr:row>19</xdr:row>
      <xdr:rowOff>0</xdr:rowOff>
    </xdr:from>
    <xdr:ext cx="971550" cy="457200"/>
    <xdr:sp>
      <xdr:nvSpPr>
        <xdr:cNvPr id="183" name="text 774"/>
        <xdr:cNvSpPr txBox="1">
          <a:spLocks noChangeArrowheads="1"/>
        </xdr:cNvSpPr>
      </xdr:nvSpPr>
      <xdr:spPr>
        <a:xfrm>
          <a:off x="34861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P3540 - 2SBLI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8,971</a:t>
          </a:r>
        </a:p>
      </xdr:txBody>
    </xdr:sp>
    <xdr:clientData/>
  </xdr:oneCellAnchor>
  <xdr:oneCellAnchor>
    <xdr:from>
      <xdr:col>12</xdr:col>
      <xdr:colOff>514350</xdr:colOff>
      <xdr:row>19</xdr:row>
      <xdr:rowOff>0</xdr:rowOff>
    </xdr:from>
    <xdr:ext cx="971550" cy="457200"/>
    <xdr:sp>
      <xdr:nvSpPr>
        <xdr:cNvPr id="184" name="text 774"/>
        <xdr:cNvSpPr txBox="1">
          <a:spLocks noChangeArrowheads="1"/>
        </xdr:cNvSpPr>
      </xdr:nvSpPr>
      <xdr:spPr>
        <a:xfrm>
          <a:off x="89725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P3541 - 2SBLI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9,251</a:t>
          </a:r>
        </a:p>
      </xdr:txBody>
    </xdr:sp>
    <xdr:clientData/>
  </xdr:oneCellAnchor>
  <xdr:oneCellAnchor>
    <xdr:from>
      <xdr:col>76</xdr:col>
      <xdr:colOff>504825</xdr:colOff>
      <xdr:row>22</xdr:row>
      <xdr:rowOff>0</xdr:rowOff>
    </xdr:from>
    <xdr:ext cx="971550" cy="457200"/>
    <xdr:sp>
      <xdr:nvSpPr>
        <xdr:cNvPr id="185" name="text 774"/>
        <xdr:cNvSpPr txBox="1">
          <a:spLocks noChangeArrowheads="1"/>
        </xdr:cNvSpPr>
      </xdr:nvSpPr>
      <xdr:spPr>
        <a:xfrm>
          <a:off x="56816625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P3542 - 3SBI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10,039</a:t>
          </a:r>
        </a:p>
      </xdr:txBody>
    </xdr:sp>
    <xdr:clientData/>
  </xdr:oneCellAnchor>
  <xdr:oneCellAnchor>
    <xdr:from>
      <xdr:col>80</xdr:col>
      <xdr:colOff>0</xdr:colOff>
      <xdr:row>22</xdr:row>
      <xdr:rowOff>0</xdr:rowOff>
    </xdr:from>
    <xdr:ext cx="971550" cy="457200"/>
    <xdr:sp>
      <xdr:nvSpPr>
        <xdr:cNvPr id="186" name="text 774"/>
        <xdr:cNvSpPr txBox="1">
          <a:spLocks noChangeArrowheads="1"/>
        </xdr:cNvSpPr>
      </xdr:nvSpPr>
      <xdr:spPr>
        <a:xfrm>
          <a:off x="592836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P3543 - 3SBI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10,244</a:t>
          </a:r>
        </a:p>
      </xdr:txBody>
    </xdr:sp>
    <xdr:clientData/>
  </xdr:oneCellAnchor>
  <xdr:oneCellAnchor>
    <xdr:from>
      <xdr:col>82</xdr:col>
      <xdr:colOff>514350</xdr:colOff>
      <xdr:row>22</xdr:row>
      <xdr:rowOff>0</xdr:rowOff>
    </xdr:from>
    <xdr:ext cx="971550" cy="457200"/>
    <xdr:sp>
      <xdr:nvSpPr>
        <xdr:cNvPr id="187" name="text 774"/>
        <xdr:cNvSpPr txBox="1">
          <a:spLocks noChangeArrowheads="1"/>
        </xdr:cNvSpPr>
      </xdr:nvSpPr>
      <xdr:spPr>
        <a:xfrm>
          <a:off x="612838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3544
km 10,334</a:t>
          </a:r>
        </a:p>
      </xdr:txBody>
    </xdr:sp>
    <xdr:clientData/>
  </xdr:oneCellAnchor>
  <xdr:oneCellAnchor>
    <xdr:from>
      <xdr:col>86</xdr:col>
      <xdr:colOff>0</xdr:colOff>
      <xdr:row>22</xdr:row>
      <xdr:rowOff>0</xdr:rowOff>
    </xdr:from>
    <xdr:ext cx="971550" cy="457200"/>
    <xdr:sp>
      <xdr:nvSpPr>
        <xdr:cNvPr id="188" name="text 774"/>
        <xdr:cNvSpPr txBox="1">
          <a:spLocks noChangeArrowheads="1"/>
        </xdr:cNvSpPr>
      </xdr:nvSpPr>
      <xdr:spPr>
        <a:xfrm>
          <a:off x="637413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P3545 - 3SBLI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10,601</a:t>
          </a:r>
        </a:p>
      </xdr:txBody>
    </xdr:sp>
    <xdr:clientData/>
  </xdr:oneCellAnchor>
  <xdr:twoCellAnchor editAs="absolute">
    <xdr:from>
      <xdr:col>60</xdr:col>
      <xdr:colOff>381000</xdr:colOff>
      <xdr:row>30</xdr:row>
      <xdr:rowOff>57150</xdr:rowOff>
    </xdr:from>
    <xdr:to>
      <xdr:col>60</xdr:col>
      <xdr:colOff>952500</xdr:colOff>
      <xdr:row>30</xdr:row>
      <xdr:rowOff>171450</xdr:rowOff>
    </xdr:to>
    <xdr:grpSp>
      <xdr:nvGrpSpPr>
        <xdr:cNvPr id="189" name="Group 128"/>
        <xdr:cNvGrpSpPr>
          <a:grpSpLocks noChangeAspect="1"/>
        </xdr:cNvGrpSpPr>
      </xdr:nvGrpSpPr>
      <xdr:grpSpPr>
        <a:xfrm>
          <a:off x="448056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0" name="Line 1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57150</xdr:rowOff>
    </xdr:from>
    <xdr:to>
      <xdr:col>4</xdr:col>
      <xdr:colOff>238125</xdr:colOff>
      <xdr:row>24</xdr:row>
      <xdr:rowOff>171450</xdr:rowOff>
    </xdr:to>
    <xdr:grpSp>
      <xdr:nvGrpSpPr>
        <xdr:cNvPr id="195" name="Group 147"/>
        <xdr:cNvGrpSpPr>
          <a:grpSpLocks/>
        </xdr:cNvGrpSpPr>
      </xdr:nvGrpSpPr>
      <xdr:grpSpPr>
        <a:xfrm>
          <a:off x="2057400" y="6143625"/>
          <a:ext cx="695325" cy="114300"/>
          <a:chOff x="189" y="693"/>
          <a:chExt cx="64" cy="12"/>
        </a:xfrm>
        <a:solidFill>
          <a:srgbClr val="FFFFFF"/>
        </a:solidFill>
      </xdr:grpSpPr>
      <xdr:sp>
        <xdr:nvSpPr>
          <xdr:cNvPr id="196" name="Line 141"/>
          <xdr:cNvSpPr>
            <a:spLocks noChangeAspect="1"/>
          </xdr:cNvSpPr>
        </xdr:nvSpPr>
        <xdr:spPr>
          <a:xfrm>
            <a:off x="192" y="69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42"/>
          <xdr:cNvSpPr>
            <a:spLocks noChangeAspect="1"/>
          </xdr:cNvSpPr>
        </xdr:nvSpPr>
        <xdr:spPr>
          <a:xfrm>
            <a:off x="217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43"/>
          <xdr:cNvSpPr>
            <a:spLocks noChangeAspect="1"/>
          </xdr:cNvSpPr>
        </xdr:nvSpPr>
        <xdr:spPr>
          <a:xfrm>
            <a:off x="241" y="6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44"/>
          <xdr:cNvSpPr>
            <a:spLocks noChangeAspect="1"/>
          </xdr:cNvSpPr>
        </xdr:nvSpPr>
        <xdr:spPr>
          <a:xfrm>
            <a:off x="229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45"/>
          <xdr:cNvSpPr>
            <a:spLocks noChangeAspect="1"/>
          </xdr:cNvSpPr>
        </xdr:nvSpPr>
        <xdr:spPr>
          <a:xfrm>
            <a:off x="205" y="69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46"/>
          <xdr:cNvSpPr>
            <a:spLocks noChangeAspect="1"/>
          </xdr:cNvSpPr>
        </xdr:nvSpPr>
        <xdr:spPr>
          <a:xfrm>
            <a:off x="189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8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2" customFormat="1" ht="22.5" customHeight="1">
      <c r="A4" s="105"/>
      <c r="B4" s="39" t="s">
        <v>31</v>
      </c>
      <c r="C4" s="106" t="s">
        <v>51</v>
      </c>
      <c r="D4" s="107"/>
      <c r="E4" s="105"/>
      <c r="F4" s="105"/>
      <c r="G4" s="105"/>
      <c r="H4" s="105"/>
      <c r="I4" s="107"/>
      <c r="J4" s="94" t="s">
        <v>47</v>
      </c>
      <c r="K4" s="107"/>
      <c r="L4" s="108"/>
      <c r="M4" s="107"/>
      <c r="N4" s="107"/>
      <c r="O4" s="107"/>
      <c r="P4" s="107"/>
      <c r="Q4" s="109" t="s">
        <v>32</v>
      </c>
      <c r="R4" s="110">
        <v>566190</v>
      </c>
      <c r="S4" s="107"/>
      <c r="T4" s="107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291"/>
      <c r="G6" s="119"/>
      <c r="H6" s="119"/>
      <c r="I6" s="119"/>
      <c r="J6" s="286"/>
      <c r="K6" s="117"/>
      <c r="L6" s="117"/>
      <c r="M6" s="286"/>
      <c r="N6" s="117"/>
      <c r="O6" s="117"/>
      <c r="P6" s="117"/>
      <c r="Q6" s="117"/>
      <c r="R6" s="117"/>
      <c r="S6" s="120"/>
      <c r="T6" s="104"/>
      <c r="U6" s="104"/>
      <c r="V6" s="104"/>
    </row>
    <row r="7" spans="1:21" ht="21" customHeight="1">
      <c r="A7" s="122"/>
      <c r="B7" s="123"/>
      <c r="C7" s="124"/>
      <c r="D7" s="124"/>
      <c r="E7" s="124"/>
      <c r="F7" s="290"/>
      <c r="G7" s="124"/>
      <c r="H7" s="124"/>
      <c r="I7" s="124"/>
      <c r="J7" s="223"/>
      <c r="K7" s="124"/>
      <c r="L7" s="124"/>
      <c r="M7" s="290"/>
      <c r="N7" s="124"/>
      <c r="O7" s="124"/>
      <c r="P7" s="124"/>
      <c r="Q7" s="124"/>
      <c r="R7" s="125"/>
      <c r="S7" s="126"/>
      <c r="T7" s="103"/>
      <c r="U7" s="101"/>
    </row>
    <row r="8" spans="1:21" ht="24.75" customHeight="1">
      <c r="A8" s="122"/>
      <c r="B8" s="127"/>
      <c r="C8" s="128" t="s">
        <v>9</v>
      </c>
      <c r="D8" s="129"/>
      <c r="E8" s="325"/>
      <c r="F8" s="237"/>
      <c r="G8" s="325"/>
      <c r="H8" s="236"/>
      <c r="I8" s="236"/>
      <c r="J8" s="60" t="s">
        <v>79</v>
      </c>
      <c r="K8" s="236"/>
      <c r="L8" s="236"/>
      <c r="M8" s="129"/>
      <c r="N8" s="129"/>
      <c r="O8" s="129"/>
      <c r="P8" s="129"/>
      <c r="Q8" s="129"/>
      <c r="R8" s="294"/>
      <c r="S8" s="126"/>
      <c r="T8" s="103"/>
      <c r="U8" s="101"/>
    </row>
    <row r="9" spans="1:21" ht="24.75" customHeight="1">
      <c r="A9" s="122"/>
      <c r="B9" s="127"/>
      <c r="C9" s="59" t="s">
        <v>8</v>
      </c>
      <c r="D9" s="129"/>
      <c r="E9" s="129"/>
      <c r="F9" s="131"/>
      <c r="G9" s="129"/>
      <c r="H9" s="129"/>
      <c r="I9" s="129"/>
      <c r="J9" s="131" t="s">
        <v>81</v>
      </c>
      <c r="K9" s="129"/>
      <c r="L9" s="129"/>
      <c r="M9" s="129"/>
      <c r="N9" s="129"/>
      <c r="O9" s="129"/>
      <c r="P9" s="339" t="s">
        <v>80</v>
      </c>
      <c r="Q9" s="339"/>
      <c r="R9" s="132"/>
      <c r="S9" s="126"/>
      <c r="T9" s="103"/>
      <c r="U9" s="101"/>
    </row>
    <row r="10" spans="1:21" ht="24.75" customHeight="1">
      <c r="A10" s="122"/>
      <c r="B10" s="127"/>
      <c r="C10" s="59" t="s">
        <v>10</v>
      </c>
      <c r="D10" s="129"/>
      <c r="E10" s="129"/>
      <c r="F10" s="131"/>
      <c r="G10" s="129"/>
      <c r="H10" s="129"/>
      <c r="I10" s="129"/>
      <c r="J10" s="131" t="s">
        <v>76</v>
      </c>
      <c r="K10" s="129"/>
      <c r="L10" s="129"/>
      <c r="M10" s="129"/>
      <c r="N10" s="129"/>
      <c r="O10" s="129"/>
      <c r="P10" s="129"/>
      <c r="Q10" s="129"/>
      <c r="R10" s="294"/>
      <c r="S10" s="126"/>
      <c r="T10" s="103"/>
      <c r="U10" s="101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3"/>
      <c r="U11" s="101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3"/>
      <c r="U12" s="101"/>
    </row>
    <row r="13" spans="1:21" ht="21" customHeight="1">
      <c r="A13" s="122"/>
      <c r="B13" s="127"/>
      <c r="C13" s="71" t="s">
        <v>15</v>
      </c>
      <c r="D13" s="129"/>
      <c r="E13" s="129"/>
      <c r="F13" s="129"/>
      <c r="G13" s="136"/>
      <c r="H13" s="129"/>
      <c r="I13" s="129"/>
      <c r="J13" s="136" t="s">
        <v>16</v>
      </c>
      <c r="K13" s="214"/>
      <c r="M13" s="136"/>
      <c r="N13" s="136"/>
      <c r="O13" s="136"/>
      <c r="P13" s="137"/>
      <c r="Q13" s="129"/>
      <c r="R13" s="130"/>
      <c r="S13" s="126"/>
      <c r="T13" s="103"/>
      <c r="U13" s="101"/>
    </row>
    <row r="14" spans="1:21" ht="21" customHeight="1">
      <c r="A14" s="122"/>
      <c r="B14" s="127"/>
      <c r="C14" s="70" t="s">
        <v>17</v>
      </c>
      <c r="D14" s="129"/>
      <c r="E14" s="129"/>
      <c r="F14" s="129"/>
      <c r="G14" s="238"/>
      <c r="H14" s="129"/>
      <c r="I14" s="129"/>
      <c r="J14" s="214">
        <v>9.552</v>
      </c>
      <c r="K14" s="85"/>
      <c r="M14" s="238"/>
      <c r="N14" s="238"/>
      <c r="O14" s="238"/>
      <c r="P14" s="137"/>
      <c r="Q14" s="129"/>
      <c r="R14" s="130"/>
      <c r="S14" s="126"/>
      <c r="T14" s="103"/>
      <c r="U14" s="101"/>
    </row>
    <row r="15" spans="1:21" ht="21" customHeight="1">
      <c r="A15" s="122"/>
      <c r="B15" s="127"/>
      <c r="C15" s="70" t="s">
        <v>18</v>
      </c>
      <c r="D15" s="129"/>
      <c r="E15" s="129"/>
      <c r="F15" s="129"/>
      <c r="G15" s="239"/>
      <c r="H15" s="129"/>
      <c r="I15" s="129"/>
      <c r="J15" s="85" t="s">
        <v>77</v>
      </c>
      <c r="K15" s="239"/>
      <c r="N15" s="223"/>
      <c r="O15" s="239"/>
      <c r="P15" s="129"/>
      <c r="Q15" s="129"/>
      <c r="R15" s="130"/>
      <c r="S15" s="126"/>
      <c r="T15" s="103"/>
      <c r="U15" s="101"/>
    </row>
    <row r="16" spans="1:21" ht="21" customHeight="1">
      <c r="A16" s="122"/>
      <c r="B16" s="127"/>
      <c r="C16" s="129"/>
      <c r="D16" s="129"/>
      <c r="E16" s="129"/>
      <c r="F16" s="129"/>
      <c r="G16" s="129"/>
      <c r="H16" s="129"/>
      <c r="I16" s="129"/>
      <c r="J16" s="324" t="s">
        <v>75</v>
      </c>
      <c r="K16" s="223"/>
      <c r="L16" s="129"/>
      <c r="M16" s="129"/>
      <c r="N16" s="129"/>
      <c r="O16" s="129"/>
      <c r="P16" s="129"/>
      <c r="Q16" s="129"/>
      <c r="R16" s="130"/>
      <c r="S16" s="126"/>
      <c r="T16" s="103"/>
      <c r="U16" s="101"/>
    </row>
    <row r="17" spans="1:21" ht="21" customHeight="1">
      <c r="A17" s="122"/>
      <c r="B17" s="133"/>
      <c r="C17" s="134"/>
      <c r="D17" s="134"/>
      <c r="E17" s="134"/>
      <c r="F17" s="134"/>
      <c r="G17" s="134"/>
      <c r="H17" s="134"/>
      <c r="I17" s="134"/>
      <c r="J17" s="234"/>
      <c r="K17" s="234"/>
      <c r="L17" s="134"/>
      <c r="M17" s="134"/>
      <c r="N17" s="134"/>
      <c r="O17" s="134"/>
      <c r="P17" s="134"/>
      <c r="Q17" s="134"/>
      <c r="R17" s="135"/>
      <c r="S17" s="126"/>
      <c r="T17" s="103"/>
      <c r="U17" s="101"/>
    </row>
    <row r="18" spans="1:21" ht="21" customHeight="1">
      <c r="A18" s="122"/>
      <c r="B18" s="127"/>
      <c r="C18" s="129"/>
      <c r="D18" s="129"/>
      <c r="E18" s="129"/>
      <c r="F18" s="290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  <c r="S18" s="126"/>
      <c r="T18" s="103"/>
      <c r="U18" s="101"/>
    </row>
    <row r="19" spans="1:21" ht="21" customHeight="1">
      <c r="A19" s="122"/>
      <c r="B19" s="127"/>
      <c r="C19" s="70" t="s">
        <v>33</v>
      </c>
      <c r="D19" s="129"/>
      <c r="E19" s="129"/>
      <c r="F19" s="138"/>
      <c r="G19" s="129"/>
      <c r="H19" s="129"/>
      <c r="J19" s="138" t="s">
        <v>59</v>
      </c>
      <c r="L19" s="129"/>
      <c r="M19" s="137"/>
      <c r="N19" s="137"/>
      <c r="O19" s="129"/>
      <c r="P19" s="339" t="s">
        <v>60</v>
      </c>
      <c r="Q19" s="339"/>
      <c r="R19" s="130"/>
      <c r="S19" s="126"/>
      <c r="T19" s="103"/>
      <c r="U19" s="101"/>
    </row>
    <row r="20" spans="1:21" ht="21" customHeight="1">
      <c r="A20" s="122"/>
      <c r="B20" s="127"/>
      <c r="C20" s="70" t="s">
        <v>34</v>
      </c>
      <c r="D20" s="129"/>
      <c r="E20" s="129"/>
      <c r="F20" s="139"/>
      <c r="G20" s="129"/>
      <c r="H20" s="129"/>
      <c r="J20" s="139" t="s">
        <v>58</v>
      </c>
      <c r="L20" s="129"/>
      <c r="M20" s="137"/>
      <c r="N20" s="137"/>
      <c r="O20" s="129"/>
      <c r="P20" s="339" t="s">
        <v>61</v>
      </c>
      <c r="Q20" s="339"/>
      <c r="R20" s="130"/>
      <c r="S20" s="126"/>
      <c r="T20" s="103"/>
      <c r="U20" s="101"/>
    </row>
    <row r="21" spans="1:21" ht="21" customHeight="1">
      <c r="A21" s="122"/>
      <c r="B21" s="140"/>
      <c r="C21" s="141"/>
      <c r="D21" s="141"/>
      <c r="E21" s="141"/>
      <c r="F21" s="141"/>
      <c r="G21" s="141"/>
      <c r="H21" s="141"/>
      <c r="I21" s="141"/>
      <c r="J21" s="247"/>
      <c r="K21" s="141"/>
      <c r="L21" s="141"/>
      <c r="M21" s="141"/>
      <c r="N21" s="141"/>
      <c r="O21" s="141"/>
      <c r="P21" s="141"/>
      <c r="Q21" s="141"/>
      <c r="R21" s="142"/>
      <c r="S21" s="126"/>
      <c r="T21" s="103"/>
      <c r="U21" s="101"/>
    </row>
    <row r="22" spans="1:21" ht="21" customHeight="1">
      <c r="A22" s="122"/>
      <c r="B22" s="143"/>
      <c r="C22" s="144"/>
      <c r="D22" s="144"/>
      <c r="E22" s="145"/>
      <c r="F22" s="145"/>
      <c r="G22" s="145"/>
      <c r="H22" s="145"/>
      <c r="I22" s="144"/>
      <c r="J22" s="146"/>
      <c r="K22" s="144"/>
      <c r="L22" s="144"/>
      <c r="M22" s="144"/>
      <c r="N22" s="144"/>
      <c r="O22" s="144"/>
      <c r="P22" s="144"/>
      <c r="Q22" s="144"/>
      <c r="R22" s="144"/>
      <c r="S22" s="126"/>
      <c r="T22" s="103"/>
      <c r="U22" s="101"/>
    </row>
    <row r="23" spans="1:19" ht="30" customHeight="1">
      <c r="A23" s="147"/>
      <c r="B23" s="148"/>
      <c r="C23" s="149"/>
      <c r="D23" s="340" t="s">
        <v>35</v>
      </c>
      <c r="E23" s="341"/>
      <c r="F23" s="341"/>
      <c r="G23" s="341"/>
      <c r="H23" s="149"/>
      <c r="I23" s="150"/>
      <c r="J23" s="151"/>
      <c r="K23" s="148"/>
      <c r="L23" s="149"/>
      <c r="M23" s="340" t="s">
        <v>36</v>
      </c>
      <c r="N23" s="340"/>
      <c r="O23" s="340"/>
      <c r="P23" s="340"/>
      <c r="Q23" s="149"/>
      <c r="R23" s="150"/>
      <c r="S23" s="126"/>
    </row>
    <row r="24" spans="1:20" s="156" customFormat="1" ht="21" customHeight="1" thickBot="1">
      <c r="A24" s="152"/>
      <c r="B24" s="153" t="s">
        <v>21</v>
      </c>
      <c r="C24" s="92" t="s">
        <v>22</v>
      </c>
      <c r="D24" s="92" t="s">
        <v>23</v>
      </c>
      <c r="E24" s="154" t="s">
        <v>24</v>
      </c>
      <c r="F24" s="342" t="s">
        <v>25</v>
      </c>
      <c r="G24" s="343"/>
      <c r="H24" s="343"/>
      <c r="I24" s="344"/>
      <c r="J24" s="151"/>
      <c r="K24" s="153" t="s">
        <v>21</v>
      </c>
      <c r="L24" s="92" t="s">
        <v>22</v>
      </c>
      <c r="M24" s="92" t="s">
        <v>23</v>
      </c>
      <c r="N24" s="154" t="s">
        <v>24</v>
      </c>
      <c r="O24" s="342" t="s">
        <v>25</v>
      </c>
      <c r="P24" s="343"/>
      <c r="Q24" s="343"/>
      <c r="R24" s="344"/>
      <c r="S24" s="155"/>
      <c r="T24" s="99"/>
    </row>
    <row r="25" spans="1:20" s="112" customFormat="1" ht="21" customHeight="1" thickTop="1">
      <c r="A25" s="147"/>
      <c r="B25" s="157"/>
      <c r="C25" s="158"/>
      <c r="D25" s="159"/>
      <c r="E25" s="160"/>
      <c r="F25" s="161"/>
      <c r="G25" s="162"/>
      <c r="H25" s="162"/>
      <c r="I25" s="163"/>
      <c r="J25" s="151"/>
      <c r="K25" s="157"/>
      <c r="L25" s="158"/>
      <c r="M25" s="159"/>
      <c r="N25" s="160"/>
      <c r="O25" s="161"/>
      <c r="P25" s="162"/>
      <c r="Q25" s="162"/>
      <c r="R25" s="163"/>
      <c r="S25" s="126"/>
      <c r="T25" s="99"/>
    </row>
    <row r="26" spans="1:20" s="112" customFormat="1" ht="21" customHeight="1">
      <c r="A26" s="147"/>
      <c r="B26" s="164">
        <v>1</v>
      </c>
      <c r="C26" s="165">
        <v>9.425</v>
      </c>
      <c r="D26" s="165">
        <v>9.743</v>
      </c>
      <c r="E26" s="166">
        <f>(D26-C26)*1000</f>
        <v>317.9999999999996</v>
      </c>
      <c r="F26" s="336" t="s">
        <v>37</v>
      </c>
      <c r="G26" s="337"/>
      <c r="H26" s="337"/>
      <c r="I26" s="338"/>
      <c r="J26" s="151"/>
      <c r="K26" s="164">
        <v>1</v>
      </c>
      <c r="L26" s="167">
        <v>9.56</v>
      </c>
      <c r="M26" s="167">
        <v>9.605</v>
      </c>
      <c r="N26" s="166">
        <f>(M26-L26)*1000</f>
        <v>44.99999999999993</v>
      </c>
      <c r="O26" s="333" t="s">
        <v>89</v>
      </c>
      <c r="P26" s="334"/>
      <c r="Q26" s="334"/>
      <c r="R26" s="335"/>
      <c r="S26" s="126"/>
      <c r="T26" s="99"/>
    </row>
    <row r="27" spans="1:20" s="112" customFormat="1" ht="21" customHeight="1">
      <c r="A27" s="147"/>
      <c r="B27" s="157"/>
      <c r="C27" s="158"/>
      <c r="D27" s="323"/>
      <c r="E27" s="160"/>
      <c r="F27" s="274" t="s">
        <v>78</v>
      </c>
      <c r="G27" s="275"/>
      <c r="H27" s="275"/>
      <c r="I27" s="276"/>
      <c r="J27" s="151"/>
      <c r="K27" s="164"/>
      <c r="L27" s="167"/>
      <c r="M27" s="167"/>
      <c r="N27" s="166"/>
      <c r="O27" s="333" t="s">
        <v>52</v>
      </c>
      <c r="P27" s="334"/>
      <c r="Q27" s="334"/>
      <c r="R27" s="335"/>
      <c r="S27" s="126"/>
      <c r="T27" s="99"/>
    </row>
    <row r="28" spans="1:20" s="112" customFormat="1" ht="21" customHeight="1">
      <c r="A28" s="147"/>
      <c r="B28" s="164"/>
      <c r="C28" s="165"/>
      <c r="D28" s="165"/>
      <c r="E28" s="166"/>
      <c r="F28" s="274"/>
      <c r="G28" s="275"/>
      <c r="H28" s="275"/>
      <c r="I28" s="276"/>
      <c r="J28" s="151"/>
      <c r="K28" s="164"/>
      <c r="L28" s="167"/>
      <c r="M28" s="167"/>
      <c r="N28" s="166">
        <f>(M28-L28)*1000</f>
        <v>0</v>
      </c>
      <c r="O28" s="333" t="s">
        <v>67</v>
      </c>
      <c r="P28" s="334"/>
      <c r="Q28" s="334"/>
      <c r="R28" s="335"/>
      <c r="S28" s="126"/>
      <c r="T28" s="99"/>
    </row>
    <row r="29" spans="1:20" s="112" customFormat="1" ht="21" customHeight="1">
      <c r="A29" s="147"/>
      <c r="B29" s="164">
        <v>2</v>
      </c>
      <c r="C29" s="165">
        <v>9.425</v>
      </c>
      <c r="D29" s="165">
        <v>9.743</v>
      </c>
      <c r="E29" s="166">
        <f>(D29-C29)*1000</f>
        <v>317.9999999999996</v>
      </c>
      <c r="F29" s="333" t="s">
        <v>38</v>
      </c>
      <c r="G29" s="334"/>
      <c r="H29" s="334"/>
      <c r="I29" s="335"/>
      <c r="J29" s="151"/>
      <c r="K29" s="164">
        <v>2</v>
      </c>
      <c r="L29" s="167">
        <v>9.515</v>
      </c>
      <c r="M29" s="167">
        <v>9.56</v>
      </c>
      <c r="N29" s="166">
        <f>(M29-L29)*1000</f>
        <v>44.99999999999993</v>
      </c>
      <c r="O29" s="333" t="s">
        <v>88</v>
      </c>
      <c r="P29" s="334"/>
      <c r="Q29" s="334"/>
      <c r="R29" s="335"/>
      <c r="S29" s="126"/>
      <c r="T29" s="99"/>
    </row>
    <row r="30" spans="1:20" s="112" customFormat="1" ht="21" customHeight="1">
      <c r="A30" s="147"/>
      <c r="B30" s="164"/>
      <c r="C30" s="165"/>
      <c r="D30" s="165"/>
      <c r="E30" s="166"/>
      <c r="F30" s="333"/>
      <c r="G30" s="334"/>
      <c r="H30" s="334"/>
      <c r="I30" s="335"/>
      <c r="J30" s="151"/>
      <c r="K30" s="164"/>
      <c r="L30" s="167"/>
      <c r="M30" s="167"/>
      <c r="N30" s="166">
        <f>(M30-L30)*1000</f>
        <v>0</v>
      </c>
      <c r="O30" s="333" t="s">
        <v>52</v>
      </c>
      <c r="P30" s="334"/>
      <c r="Q30" s="334"/>
      <c r="R30" s="335"/>
      <c r="S30" s="126"/>
      <c r="T30" s="99"/>
    </row>
    <row r="31" spans="1:20" s="105" customFormat="1" ht="21" customHeight="1">
      <c r="A31" s="147"/>
      <c r="B31" s="168"/>
      <c r="C31" s="169"/>
      <c r="D31" s="170"/>
      <c r="E31" s="171"/>
      <c r="F31" s="172"/>
      <c r="G31" s="173"/>
      <c r="H31" s="173"/>
      <c r="I31" s="174"/>
      <c r="J31" s="151"/>
      <c r="K31" s="168"/>
      <c r="L31" s="169"/>
      <c r="M31" s="170"/>
      <c r="N31" s="171"/>
      <c r="O31" s="172"/>
      <c r="P31" s="173"/>
      <c r="Q31" s="173"/>
      <c r="R31" s="174"/>
      <c r="S31" s="126"/>
      <c r="T31" s="99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5AD" sheet="1" objects="1" scenarios="1"/>
  <mergeCells count="15"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3" t="s">
        <v>49</v>
      </c>
      <c r="H2" s="182"/>
      <c r="I2" s="182"/>
      <c r="J2" s="182"/>
      <c r="K2" s="182"/>
      <c r="L2" s="183"/>
      <c r="R2" s="34"/>
      <c r="S2" s="35"/>
      <c r="T2" s="35"/>
      <c r="U2" s="35"/>
      <c r="V2" s="351" t="s">
        <v>4</v>
      </c>
      <c r="W2" s="351"/>
      <c r="X2" s="351"/>
      <c r="Y2" s="35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1" t="s">
        <v>4</v>
      </c>
      <c r="BO2" s="351"/>
      <c r="BP2" s="351"/>
      <c r="BQ2" s="351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3" t="s">
        <v>50</v>
      </c>
      <c r="CF2" s="182"/>
      <c r="CG2" s="182"/>
      <c r="CH2" s="182"/>
      <c r="CI2" s="182"/>
      <c r="CJ2" s="183"/>
    </row>
    <row r="3" spans="18:77" ht="21" customHeight="1" thickBot="1" thickTop="1">
      <c r="R3" s="345" t="s">
        <v>5</v>
      </c>
      <c r="S3" s="346"/>
      <c r="T3" s="37"/>
      <c r="U3" s="38"/>
      <c r="V3" s="249" t="s">
        <v>45</v>
      </c>
      <c r="W3" s="249"/>
      <c r="X3" s="249"/>
      <c r="Y3" s="250"/>
      <c r="Z3" s="354"/>
      <c r="AA3" s="355"/>
      <c r="AB3" s="347" t="s">
        <v>6</v>
      </c>
      <c r="AC3" s="34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2" t="s">
        <v>6</v>
      </c>
      <c r="BK3" s="353"/>
      <c r="BL3" s="354"/>
      <c r="BM3" s="355"/>
      <c r="BN3" s="249" t="s">
        <v>45</v>
      </c>
      <c r="BO3" s="249"/>
      <c r="BP3" s="249"/>
      <c r="BQ3" s="250"/>
      <c r="BR3" s="224"/>
      <c r="BS3" s="225"/>
      <c r="BT3" s="349" t="s">
        <v>5</v>
      </c>
      <c r="BU3" s="35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70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47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70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1"/>
      <c r="X5" s="8"/>
      <c r="Y5" s="10"/>
      <c r="Z5" s="8"/>
      <c r="AA5" s="5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1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73</v>
      </c>
      <c r="H6" s="50"/>
      <c r="I6" s="50"/>
      <c r="J6" s="51"/>
      <c r="K6" s="58" t="s">
        <v>74</v>
      </c>
      <c r="L6" s="52"/>
      <c r="Q6" s="195"/>
      <c r="R6" s="209" t="s">
        <v>3</v>
      </c>
      <c r="S6" s="30">
        <v>8.487</v>
      </c>
      <c r="T6" s="8"/>
      <c r="U6" s="10"/>
      <c r="V6" s="9"/>
      <c r="W6" s="240"/>
      <c r="X6" s="241"/>
      <c r="Y6" s="252"/>
      <c r="Z6" s="235"/>
      <c r="AA6" s="218"/>
      <c r="AB6" s="258" t="s">
        <v>46</v>
      </c>
      <c r="AC6" s="25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63</v>
      </c>
      <c r="AS6" s="84" t="s">
        <v>26</v>
      </c>
      <c r="AT6" s="180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46</v>
      </c>
      <c r="BK6" s="191"/>
      <c r="BL6" s="235"/>
      <c r="BM6" s="218"/>
      <c r="BN6" s="9"/>
      <c r="BO6" s="240"/>
      <c r="BP6" s="241"/>
      <c r="BQ6" s="252"/>
      <c r="BR6" s="219"/>
      <c r="BS6" s="218"/>
      <c r="BT6" s="21" t="s">
        <v>2</v>
      </c>
      <c r="BU6" s="29">
        <v>10.826</v>
      </c>
      <c r="BY6" s="31"/>
      <c r="BZ6" s="47"/>
      <c r="CA6" s="48" t="s">
        <v>8</v>
      </c>
      <c r="CB6" s="49"/>
      <c r="CC6" s="50"/>
      <c r="CD6" s="50"/>
      <c r="CE6" s="57" t="s">
        <v>42</v>
      </c>
      <c r="CF6" s="50"/>
      <c r="CG6" s="50"/>
      <c r="CH6" s="51"/>
      <c r="CI6" s="58" t="s">
        <v>48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96</v>
      </c>
      <c r="H7" s="50"/>
      <c r="I7" s="50"/>
      <c r="J7" s="49"/>
      <c r="K7" s="49"/>
      <c r="L7" s="61"/>
      <c r="Q7" s="195"/>
      <c r="R7" s="287"/>
      <c r="S7" s="208"/>
      <c r="T7" s="8"/>
      <c r="U7" s="10"/>
      <c r="V7" s="235" t="s">
        <v>43</v>
      </c>
      <c r="W7" s="253">
        <v>9.425</v>
      </c>
      <c r="X7" s="241" t="s">
        <v>44</v>
      </c>
      <c r="Y7" s="252">
        <v>9.425</v>
      </c>
      <c r="Z7" s="241"/>
      <c r="AA7" s="30"/>
      <c r="AB7" s="260" t="s">
        <v>39</v>
      </c>
      <c r="AC7" s="26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39</v>
      </c>
      <c r="BK7" s="193"/>
      <c r="BL7" s="241"/>
      <c r="BM7" s="30"/>
      <c r="BN7" s="235" t="s">
        <v>71</v>
      </c>
      <c r="BO7" s="253">
        <v>9.743</v>
      </c>
      <c r="BP7" s="241" t="s">
        <v>72</v>
      </c>
      <c r="BQ7" s="252">
        <v>9.743</v>
      </c>
      <c r="BR7" s="11"/>
      <c r="BS7" s="218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64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8.887</v>
      </c>
      <c r="T8" s="8"/>
      <c r="U8" s="10"/>
      <c r="V8" s="235"/>
      <c r="W8" s="253"/>
      <c r="X8" s="241"/>
      <c r="Y8" s="252"/>
      <c r="Z8" s="235"/>
      <c r="AA8" s="218"/>
      <c r="AB8" s="258" t="s">
        <v>40</v>
      </c>
      <c r="AC8" s="25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89" t="s">
        <v>97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40</v>
      </c>
      <c r="BK8" s="191"/>
      <c r="BL8" s="235"/>
      <c r="BM8" s="218"/>
      <c r="BN8" s="235"/>
      <c r="BO8" s="253"/>
      <c r="BP8" s="241"/>
      <c r="BQ8" s="252"/>
      <c r="BR8" s="230"/>
      <c r="BS8" s="231"/>
      <c r="BT8" s="16" t="s">
        <v>1</v>
      </c>
      <c r="BU8" s="17">
        <v>10.421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5"/>
      <c r="W9" s="242"/>
      <c r="X9" s="256"/>
      <c r="Y9" s="257"/>
      <c r="Z9" s="20"/>
      <c r="AA9" s="265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5"/>
      <c r="BN9" s="255"/>
      <c r="BO9" s="242"/>
      <c r="BP9" s="256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59</v>
      </c>
      <c r="H10" s="49"/>
      <c r="I10" s="49"/>
      <c r="J10" s="70" t="s">
        <v>12</v>
      </c>
      <c r="K10" s="266">
        <v>90</v>
      </c>
      <c r="L10" s="52"/>
      <c r="V10" s="9"/>
      <c r="W10" s="254"/>
      <c r="X10" s="241"/>
      <c r="Y10" s="198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194"/>
      <c r="AQ10" s="332"/>
      <c r="AR10" s="194"/>
      <c r="AS10" s="330" t="s">
        <v>87</v>
      </c>
      <c r="AT10" s="194"/>
      <c r="AU10" s="194"/>
      <c r="AV10" s="194"/>
      <c r="AW10" s="332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83</v>
      </c>
      <c r="CF10" s="49"/>
      <c r="CG10" s="49"/>
      <c r="CH10" s="328" t="s">
        <v>82</v>
      </c>
      <c r="CI10" s="266">
        <v>80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58</v>
      </c>
      <c r="H11" s="49"/>
      <c r="I11" s="11"/>
      <c r="J11" s="70" t="s">
        <v>14</v>
      </c>
      <c r="K11" s="266">
        <v>30</v>
      </c>
      <c r="L11" s="52"/>
      <c r="V11" s="9"/>
      <c r="W11" s="254"/>
      <c r="X11" s="9"/>
      <c r="Y11" s="25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194"/>
      <c r="AQ11" s="194"/>
      <c r="AR11" s="194"/>
      <c r="AS11" s="331"/>
      <c r="AT11" s="194"/>
      <c r="AU11" s="194"/>
      <c r="AV11" s="194"/>
      <c r="AW11" s="332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273" t="s">
        <v>84</v>
      </c>
      <c r="CF11" s="49"/>
      <c r="CG11" s="11"/>
      <c r="CH11" s="70"/>
      <c r="CI11" s="266"/>
      <c r="CJ11" s="52"/>
    </row>
    <row r="12" spans="2:88" ht="21" customHeight="1" thickBot="1">
      <c r="B12" s="72"/>
      <c r="C12" s="73"/>
      <c r="D12" s="73"/>
      <c r="E12" s="73"/>
      <c r="F12" s="73"/>
      <c r="G12" s="248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4"/>
      <c r="AQ12" s="194"/>
      <c r="AR12" s="194"/>
      <c r="AS12" s="329" t="s">
        <v>86</v>
      </c>
      <c r="AT12" s="194"/>
      <c r="AU12" s="194"/>
      <c r="AV12" s="194"/>
      <c r="AW12" s="332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8" t="s">
        <v>85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4"/>
      <c r="AQ13" s="194"/>
      <c r="AR13" s="194"/>
      <c r="AS13" s="331"/>
      <c r="AT13" s="194"/>
      <c r="AU13" s="194"/>
      <c r="AV13" s="194"/>
      <c r="AW13" s="332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3"/>
      <c r="AD15" s="31"/>
      <c r="AE15" s="31"/>
      <c r="AF15" s="31"/>
      <c r="AH15" s="31"/>
      <c r="AI15" s="31"/>
      <c r="AJ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9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82" ht="18" customHeight="1">
      <c r="O17" s="205"/>
      <c r="BI17" s="199"/>
      <c r="CD17" s="31"/>
    </row>
    <row r="18" spans="25:82" ht="18" customHeight="1">
      <c r="Y18" s="31"/>
      <c r="AU18" s="204"/>
      <c r="AX18" s="245"/>
      <c r="BA18" s="245"/>
      <c r="BI18" s="199"/>
      <c r="BL18" s="243"/>
      <c r="BO18" s="90"/>
      <c r="CD18" s="284"/>
    </row>
    <row r="19" spans="47:82" ht="18" customHeight="1">
      <c r="AU19" s="31"/>
      <c r="AW19" s="204"/>
      <c r="BE19" s="31"/>
      <c r="BI19" s="186"/>
      <c r="CD19" s="31"/>
    </row>
    <row r="20" spans="43:82" ht="18" customHeight="1">
      <c r="AQ20" s="204"/>
      <c r="AW20" s="31"/>
      <c r="AZ20" s="31"/>
      <c r="BC20" s="31"/>
      <c r="BF20" s="31"/>
      <c r="BG20" s="222"/>
      <c r="BM20" s="204"/>
      <c r="CD20" s="31"/>
    </row>
    <row r="21" spans="43:82" ht="18" customHeight="1">
      <c r="AQ21" s="288" t="s">
        <v>54</v>
      </c>
      <c r="AS21" s="31"/>
      <c r="AZ21" s="31"/>
      <c r="BD21" s="184"/>
      <c r="BE21" s="184"/>
      <c r="BM21" s="31"/>
      <c r="CD21" s="285"/>
    </row>
    <row r="22" spans="8:73" ht="18" customHeight="1">
      <c r="H22" s="221"/>
      <c r="S22" s="184"/>
      <c r="T22" s="233"/>
      <c r="AC22" s="222"/>
      <c r="AO22" s="199"/>
      <c r="BD22" s="31"/>
      <c r="BE22" s="31"/>
      <c r="BF22" s="233"/>
      <c r="BI22" s="211"/>
      <c r="BK22" s="269"/>
      <c r="BP22" s="31"/>
      <c r="BU22" s="233"/>
    </row>
    <row r="23" spans="15:88" ht="18" customHeight="1">
      <c r="O23" s="184">
        <v>1</v>
      </c>
      <c r="S23" s="31"/>
      <c r="V23" s="31"/>
      <c r="AG23" s="204"/>
      <c r="AO23" s="90"/>
      <c r="AZ23" s="31"/>
      <c r="BB23" s="31"/>
      <c r="BC23" s="31"/>
      <c r="BK23" s="268"/>
      <c r="BQ23" s="232"/>
      <c r="BX23" s="31"/>
      <c r="BY23" s="31"/>
      <c r="CA23" s="184"/>
      <c r="CC23" s="184"/>
      <c r="CD23" s="76"/>
      <c r="CG23" s="184"/>
      <c r="CJ23" s="76"/>
    </row>
    <row r="24" spans="2:85" ht="18" customHeight="1">
      <c r="B24" s="81"/>
      <c r="O24" s="31"/>
      <c r="Q24" s="184"/>
      <c r="U24" s="31"/>
      <c r="AG24" s="31"/>
      <c r="AS24" s="31"/>
      <c r="AY24" s="222"/>
      <c r="BK24" s="31"/>
      <c r="BP24" s="211"/>
      <c r="BR24" s="31"/>
      <c r="BU24" s="31"/>
      <c r="BV24" s="31"/>
      <c r="BW24" s="31"/>
      <c r="CA24" s="31"/>
      <c r="CC24" s="31"/>
      <c r="CG24" s="31"/>
    </row>
    <row r="25" spans="12:85" ht="18" customHeight="1">
      <c r="L25" s="184"/>
      <c r="Q25" s="31"/>
      <c r="T25" s="204"/>
      <c r="U25" s="31"/>
      <c r="V25" s="184"/>
      <c r="W25" s="31"/>
      <c r="Z25" s="212"/>
      <c r="AB25" s="204"/>
      <c r="AC25" s="228"/>
      <c r="AD25" s="228" t="s">
        <v>43</v>
      </c>
      <c r="AF25" s="31"/>
      <c r="AH25" s="31"/>
      <c r="AI25" s="31"/>
      <c r="AS25" s="228"/>
      <c r="AW25" s="184"/>
      <c r="BG25" s="31"/>
      <c r="BN25" s="31"/>
      <c r="BO25" s="184"/>
      <c r="BR25" s="31"/>
      <c r="BU25" s="199"/>
      <c r="BV25" s="31"/>
      <c r="BY25" s="184"/>
      <c r="CA25" s="185"/>
      <c r="CC25" s="289"/>
      <c r="CG25" s="289" t="s">
        <v>1</v>
      </c>
    </row>
    <row r="26" spans="4:77" ht="18" customHeight="1">
      <c r="D26" s="82" t="s">
        <v>0</v>
      </c>
      <c r="G26" s="184"/>
      <c r="K26" s="184"/>
      <c r="L26" s="31"/>
      <c r="P26" s="199"/>
      <c r="Q26" s="31"/>
      <c r="R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5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U26" s="200"/>
      <c r="BV26" s="31"/>
      <c r="BW26" s="184">
        <v>6</v>
      </c>
      <c r="BY26" s="31"/>
    </row>
    <row r="27" spans="1:89" ht="18" customHeight="1">
      <c r="A27" s="81"/>
      <c r="G27" s="31"/>
      <c r="H27" s="31"/>
      <c r="K27" s="31"/>
      <c r="N27" s="31"/>
      <c r="O27" s="31"/>
      <c r="P27" s="200"/>
      <c r="R27" s="184">
        <v>2</v>
      </c>
      <c r="S27" s="31"/>
      <c r="V27" s="31"/>
      <c r="W27" s="31"/>
      <c r="AN27" s="31"/>
      <c r="AO27" s="31"/>
      <c r="AR27" s="31"/>
      <c r="AS27" s="79"/>
      <c r="AT27" s="31"/>
      <c r="BH27" s="31"/>
      <c r="BJ27" s="31"/>
      <c r="BO27" s="31"/>
      <c r="BT27" s="31"/>
      <c r="BU27" s="31"/>
      <c r="BV27" s="31"/>
      <c r="BW27" s="31"/>
      <c r="BZ27" s="204"/>
      <c r="CB27" s="204"/>
      <c r="CD27" s="31"/>
      <c r="CF27" s="204"/>
      <c r="CJ27" s="81"/>
      <c r="CK27" s="81"/>
    </row>
    <row r="28" spans="1:84" ht="18" customHeight="1">
      <c r="A28" s="81"/>
      <c r="G28" s="185"/>
      <c r="K28" s="185"/>
      <c r="M28" s="31"/>
      <c r="N28" s="184"/>
      <c r="P28" s="31"/>
      <c r="S28" s="31"/>
      <c r="U28" s="31"/>
      <c r="AA28" s="31"/>
      <c r="AD28" s="228" t="s">
        <v>44</v>
      </c>
      <c r="AF28" s="31"/>
      <c r="AG28" s="31"/>
      <c r="AH28" s="31"/>
      <c r="AI28" s="31"/>
      <c r="AO28" s="188"/>
      <c r="AR28" s="31"/>
      <c r="AT28" s="31"/>
      <c r="AY28" s="31"/>
      <c r="AZ28" s="31"/>
      <c r="BA28" s="31"/>
      <c r="BB28" s="31"/>
      <c r="BC28" s="31"/>
      <c r="BG28" s="31"/>
      <c r="BH28" s="31"/>
      <c r="BJ28" s="188"/>
      <c r="BO28" s="31"/>
      <c r="BS28" s="31"/>
      <c r="BT28" s="184">
        <v>5</v>
      </c>
      <c r="BU28" s="229"/>
      <c r="BV28" s="184"/>
      <c r="BZ28" s="31"/>
      <c r="CB28" s="31"/>
      <c r="CE28" s="220"/>
      <c r="CF28" s="31"/>
    </row>
    <row r="29" spans="1:89" ht="18" customHeight="1">
      <c r="A29" s="81"/>
      <c r="M29" s="184"/>
      <c r="N29" s="31"/>
      <c r="O29" s="184"/>
      <c r="U29" s="184"/>
      <c r="V29" s="31"/>
      <c r="X29" s="80"/>
      <c r="AF29" s="228"/>
      <c r="AG29" s="31"/>
      <c r="AI29" s="31"/>
      <c r="AM29" s="204"/>
      <c r="AR29" s="31"/>
      <c r="AS29" s="31"/>
      <c r="AT29" s="31"/>
      <c r="AZ29" s="31"/>
      <c r="BA29" s="31"/>
      <c r="BB29" s="31"/>
      <c r="BC29" s="31"/>
      <c r="BH29" s="31"/>
      <c r="BI29" s="229" t="s">
        <v>71</v>
      </c>
      <c r="BK29" s="31"/>
      <c r="BQ29" s="31"/>
      <c r="BR29" s="184"/>
      <c r="BV29" s="31"/>
      <c r="BX29" s="184"/>
      <c r="CK29" s="81"/>
    </row>
    <row r="30" spans="6:84" ht="18" customHeight="1">
      <c r="F30" s="204"/>
      <c r="J30" s="204"/>
      <c r="M30" s="31"/>
      <c r="N30" s="31"/>
      <c r="O30" s="31"/>
      <c r="V30" s="184">
        <v>3</v>
      </c>
      <c r="W30" s="31"/>
      <c r="X30" s="31"/>
      <c r="Y30" s="31"/>
      <c r="AG30" s="31"/>
      <c r="AI30" s="31"/>
      <c r="AM30" s="31"/>
      <c r="AR30" s="31"/>
      <c r="AS30" s="31"/>
      <c r="AT30" s="31"/>
      <c r="AZ30" s="31"/>
      <c r="BB30" s="31"/>
      <c r="BC30" s="246"/>
      <c r="BI30" s="326"/>
      <c r="BK30" s="184"/>
      <c r="BN30" s="31"/>
      <c r="BP30" s="31"/>
      <c r="BQ30" s="184"/>
      <c r="BR30" s="31"/>
      <c r="BT30" s="31"/>
      <c r="BV30" s="31"/>
      <c r="BW30" s="31"/>
      <c r="BX30" s="31"/>
      <c r="BY30" s="31"/>
      <c r="BZ30" s="90"/>
      <c r="CB30" s="90"/>
      <c r="CF30" s="90"/>
    </row>
    <row r="31" spans="5:75" ht="18" customHeight="1">
      <c r="E31" s="206"/>
      <c r="F31" s="31"/>
      <c r="J31" s="31"/>
      <c r="L31" s="31"/>
      <c r="O31" s="184"/>
      <c r="S31" s="31"/>
      <c r="T31" s="206"/>
      <c r="X31" s="184"/>
      <c r="Y31" s="213"/>
      <c r="AB31" s="31"/>
      <c r="AG31" s="31"/>
      <c r="AH31" s="79"/>
      <c r="AV31" s="80"/>
      <c r="AZ31" s="31"/>
      <c r="BB31" s="31"/>
      <c r="BC31" s="31"/>
      <c r="BG31" s="31"/>
      <c r="BI31" s="327"/>
      <c r="BO31" s="31"/>
      <c r="BP31" s="184">
        <v>4</v>
      </c>
      <c r="BR31" s="184"/>
      <c r="BS31" s="229"/>
      <c r="BW31" s="184"/>
    </row>
    <row r="32" spans="9:75" ht="18" customHeight="1">
      <c r="I32" s="31"/>
      <c r="N32" s="31"/>
      <c r="O32" s="184"/>
      <c r="P32" s="31"/>
      <c r="R32" s="31"/>
      <c r="AB32" s="184"/>
      <c r="AG32" s="31"/>
      <c r="AI32" s="31"/>
      <c r="AW32" s="31"/>
      <c r="AX32" s="31"/>
      <c r="AZ32" s="31"/>
      <c r="BA32" s="31"/>
      <c r="BB32" s="31"/>
      <c r="BC32" s="31"/>
      <c r="BF32" s="31"/>
      <c r="BI32" s="229" t="s">
        <v>72</v>
      </c>
      <c r="BM32" s="229"/>
      <c r="BN32" s="31"/>
      <c r="BO32" s="31"/>
      <c r="BU32" s="31"/>
      <c r="BV32" s="31"/>
      <c r="BW32" s="184"/>
    </row>
    <row r="33" spans="6:75" ht="18" customHeight="1">
      <c r="F33" s="90"/>
      <c r="J33" s="90"/>
      <c r="O33" s="31"/>
      <c r="S33" s="31"/>
      <c r="AD33" s="31"/>
      <c r="AG33" s="226"/>
      <c r="AS33" s="31"/>
      <c r="AU33" s="31"/>
      <c r="AZ33" s="188"/>
      <c r="BE33" s="31"/>
      <c r="BF33" s="184"/>
      <c r="BH33" s="31"/>
      <c r="BI33" s="184"/>
      <c r="BK33" s="31"/>
      <c r="BN33" s="31"/>
      <c r="BO33" s="213"/>
      <c r="BP33" s="31"/>
      <c r="BQ33" s="31"/>
      <c r="BS33" s="222"/>
      <c r="BT33" s="31"/>
      <c r="BU33" s="31"/>
      <c r="BW33" s="31"/>
    </row>
    <row r="34" spans="19:75" ht="18" customHeight="1">
      <c r="S34" s="184"/>
      <c r="AB34" s="222" t="s">
        <v>55</v>
      </c>
      <c r="AD34" s="188"/>
      <c r="AU34" s="184"/>
      <c r="BG34" s="31"/>
      <c r="BI34" s="202"/>
      <c r="BK34" s="233" t="s">
        <v>56</v>
      </c>
      <c r="BN34" s="201"/>
      <c r="BO34" s="229"/>
      <c r="BP34" s="31"/>
      <c r="BQ34" s="31"/>
      <c r="BR34" s="31"/>
      <c r="BW34" s="184"/>
    </row>
    <row r="35" spans="9:73" ht="18" customHeight="1">
      <c r="I35" s="31"/>
      <c r="AE35" s="202"/>
      <c r="BG35" s="188"/>
      <c r="BK35" s="188"/>
      <c r="BO35" s="264"/>
      <c r="BU35" s="186"/>
    </row>
    <row r="36" spans="17:73" ht="18" customHeight="1">
      <c r="Q36" s="227"/>
      <c r="R36" s="199"/>
      <c r="AJ36" s="243"/>
      <c r="AU36" s="31"/>
      <c r="AW36" s="31"/>
      <c r="BK36" s="91"/>
      <c r="BL36" s="243"/>
      <c r="BU36" s="199"/>
    </row>
    <row r="37" spans="18:73" ht="18" customHeight="1">
      <c r="R37" s="200"/>
      <c r="Y37" s="232"/>
      <c r="AA37" s="232"/>
      <c r="AE37" s="31"/>
      <c r="AU37" s="188"/>
      <c r="AW37" s="187"/>
      <c r="BU37" s="200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7"/>
    </row>
    <row r="40" spans="39:45" ht="18" customHeight="1">
      <c r="AM40" s="31"/>
      <c r="AS40" s="31"/>
    </row>
    <row r="41" spans="39:49" ht="18" customHeight="1">
      <c r="AM41" s="188"/>
      <c r="AW41" s="199"/>
    </row>
    <row r="42" ht="18" customHeight="1">
      <c r="AW42" s="90"/>
    </row>
    <row r="43" ht="18" customHeight="1"/>
    <row r="44" spans="2:88" ht="18" customHeight="1">
      <c r="B44" s="75"/>
      <c r="C44" s="75"/>
      <c r="D44" s="75"/>
      <c r="E44" s="75"/>
      <c r="F44" s="75"/>
      <c r="G44" s="75"/>
      <c r="J44" s="75"/>
      <c r="K44" s="75"/>
      <c r="L44" s="75"/>
      <c r="BZ44" s="75"/>
      <c r="CA44" s="75"/>
      <c r="CB44" s="75"/>
      <c r="CC44" s="75"/>
      <c r="CD44" s="75"/>
      <c r="CE44" s="75"/>
      <c r="CH44" s="75"/>
      <c r="CI44" s="75"/>
      <c r="CJ44" s="75"/>
    </row>
    <row r="45" ht="18" customHeight="1"/>
    <row r="46" spans="2:88" ht="18" customHeight="1" thickBot="1">
      <c r="B46" s="299" t="s">
        <v>21</v>
      </c>
      <c r="C46" s="300" t="s">
        <v>27</v>
      </c>
      <c r="D46" s="281" t="s">
        <v>28</v>
      </c>
      <c r="E46" s="278" t="s">
        <v>29</v>
      </c>
      <c r="F46" s="301" t="s">
        <v>30</v>
      </c>
      <c r="G46" s="302"/>
      <c r="H46" s="303"/>
      <c r="I46" s="304" t="s">
        <v>68</v>
      </c>
      <c r="J46" s="304"/>
      <c r="K46" s="303"/>
      <c r="L46" s="305"/>
      <c r="AC46" s="75"/>
      <c r="BJ46" s="194"/>
      <c r="BK46" s="194"/>
      <c r="BL46" s="194"/>
      <c r="BM46" s="194"/>
      <c r="BS46" s="75"/>
      <c r="BZ46" s="299" t="s">
        <v>21</v>
      </c>
      <c r="CA46" s="300" t="s">
        <v>27</v>
      </c>
      <c r="CB46" s="281" t="s">
        <v>28</v>
      </c>
      <c r="CC46" s="278" t="s">
        <v>29</v>
      </c>
      <c r="CD46" s="301" t="s">
        <v>30</v>
      </c>
      <c r="CE46" s="302"/>
      <c r="CF46" s="303"/>
      <c r="CG46" s="304" t="s">
        <v>68</v>
      </c>
      <c r="CH46" s="304"/>
      <c r="CI46" s="303"/>
      <c r="CJ46" s="305"/>
    </row>
    <row r="47" spans="2:88" ht="21" customHeight="1" thickTop="1">
      <c r="B47" s="306"/>
      <c r="C47" s="1"/>
      <c r="D47" s="1"/>
      <c r="E47" s="1"/>
      <c r="F47" s="1"/>
      <c r="G47" s="3" t="s">
        <v>69</v>
      </c>
      <c r="H47" s="1"/>
      <c r="I47" s="1"/>
      <c r="J47" s="1"/>
      <c r="K47" s="1"/>
      <c r="L47" s="307"/>
      <c r="AS47" s="77" t="s">
        <v>19</v>
      </c>
      <c r="BJ47" s="58"/>
      <c r="BK47" s="58"/>
      <c r="BL47" s="58"/>
      <c r="BM47" s="58"/>
      <c r="BS47" s="58"/>
      <c r="BZ47" s="306"/>
      <c r="CA47" s="1"/>
      <c r="CB47" s="1"/>
      <c r="CC47" s="1"/>
      <c r="CD47" s="1"/>
      <c r="CE47" s="3" t="s">
        <v>69</v>
      </c>
      <c r="CF47" s="1"/>
      <c r="CG47" s="1"/>
      <c r="CH47" s="1"/>
      <c r="CI47" s="1"/>
      <c r="CJ47" s="307"/>
    </row>
    <row r="48" spans="2:88" ht="21" customHeight="1">
      <c r="B48" s="296"/>
      <c r="C48" s="297"/>
      <c r="D48" s="308"/>
      <c r="E48" s="309"/>
      <c r="F48" s="215"/>
      <c r="G48" s="298"/>
      <c r="H48" s="9"/>
      <c r="J48" s="9"/>
      <c r="L48" s="310"/>
      <c r="AS48" s="78" t="s">
        <v>57</v>
      </c>
      <c r="BJ48" s="58"/>
      <c r="BK48" s="51"/>
      <c r="BL48" s="58"/>
      <c r="BM48" s="51"/>
      <c r="BS48" s="51"/>
      <c r="BZ48" s="296"/>
      <c r="CA48" s="297"/>
      <c r="CB48" s="308"/>
      <c r="CC48" s="309"/>
      <c r="CD48" s="215"/>
      <c r="CE48" s="298"/>
      <c r="CF48" s="9"/>
      <c r="CH48" s="9"/>
      <c r="CJ48" s="310"/>
    </row>
    <row r="49" spans="2:88" ht="21" customHeight="1" thickBot="1">
      <c r="B49" s="217">
        <v>1</v>
      </c>
      <c r="C49" s="88">
        <v>9.263</v>
      </c>
      <c r="D49" s="86">
        <v>51</v>
      </c>
      <c r="E49" s="87">
        <f>C49+D49*0.001</f>
        <v>9.314</v>
      </c>
      <c r="F49" s="215" t="s">
        <v>53</v>
      </c>
      <c r="G49" s="298" t="s">
        <v>91</v>
      </c>
      <c r="H49" s="9"/>
      <c r="J49" s="9"/>
      <c r="L49" s="310"/>
      <c r="N49" s="277" t="s">
        <v>21</v>
      </c>
      <c r="O49" s="278" t="s">
        <v>27</v>
      </c>
      <c r="P49" s="278" t="s">
        <v>28</v>
      </c>
      <c r="Q49" s="278" t="s">
        <v>29</v>
      </c>
      <c r="R49" s="279" t="s">
        <v>30</v>
      </c>
      <c r="BJ49" s="292"/>
      <c r="BK49" s="293"/>
      <c r="BL49" s="270"/>
      <c r="BM49" s="271"/>
      <c r="BS49" s="271"/>
      <c r="BT49" s="277" t="s">
        <v>21</v>
      </c>
      <c r="BU49" s="278" t="s">
        <v>27</v>
      </c>
      <c r="BV49" s="278" t="s">
        <v>28</v>
      </c>
      <c r="BW49" s="278" t="s">
        <v>29</v>
      </c>
      <c r="BX49" s="279" t="s">
        <v>30</v>
      </c>
      <c r="BZ49" s="296" t="s">
        <v>56</v>
      </c>
      <c r="CA49" s="297">
        <v>9.771</v>
      </c>
      <c r="CB49" s="308"/>
      <c r="CC49" s="309"/>
      <c r="CD49" s="215" t="s">
        <v>53</v>
      </c>
      <c r="CE49" s="298" t="s">
        <v>93</v>
      </c>
      <c r="CF49" s="9"/>
      <c r="CH49" s="9"/>
      <c r="CJ49" s="310"/>
    </row>
    <row r="50" spans="2:88" ht="21" customHeight="1" thickTop="1">
      <c r="B50" s="296"/>
      <c r="C50" s="297"/>
      <c r="D50" s="308"/>
      <c r="E50" s="309"/>
      <c r="F50" s="215"/>
      <c r="G50" s="298"/>
      <c r="H50" s="9"/>
      <c r="J50" s="9"/>
      <c r="L50" s="310"/>
      <c r="N50" s="282"/>
      <c r="O50" s="4"/>
      <c r="P50" s="3" t="s">
        <v>70</v>
      </c>
      <c r="Q50" s="4"/>
      <c r="R50" s="5"/>
      <c r="AS50" s="83" t="s">
        <v>20</v>
      </c>
      <c r="BJ50" s="272"/>
      <c r="BK50" s="262"/>
      <c r="BL50" s="270"/>
      <c r="BM50" s="271"/>
      <c r="BS50" s="271"/>
      <c r="BT50" s="282"/>
      <c r="BU50" s="4"/>
      <c r="BV50" s="3" t="s">
        <v>70</v>
      </c>
      <c r="BW50" s="4"/>
      <c r="BX50" s="5"/>
      <c r="BZ50" s="267">
        <v>4</v>
      </c>
      <c r="CA50" s="15">
        <v>9.826</v>
      </c>
      <c r="CB50" s="86">
        <v>-51</v>
      </c>
      <c r="CC50" s="87">
        <v>9.775</v>
      </c>
      <c r="CD50" s="215" t="s">
        <v>53</v>
      </c>
      <c r="CE50" s="318" t="s">
        <v>94</v>
      </c>
      <c r="CF50" s="311"/>
      <c r="CH50" s="311"/>
      <c r="CJ50" s="312"/>
    </row>
    <row r="51" spans="2:88" ht="21" customHeight="1">
      <c r="B51" s="267">
        <v>3</v>
      </c>
      <c r="C51" s="15">
        <v>9.34</v>
      </c>
      <c r="D51" s="86">
        <v>51</v>
      </c>
      <c r="E51" s="87">
        <f>C51+D51*0.001</f>
        <v>9.391</v>
      </c>
      <c r="F51" s="215" t="s">
        <v>53</v>
      </c>
      <c r="G51" s="318" t="s">
        <v>95</v>
      </c>
      <c r="H51" s="311"/>
      <c r="J51" s="311"/>
      <c r="L51" s="312"/>
      <c r="N51" s="217"/>
      <c r="O51" s="88"/>
      <c r="P51" s="86"/>
      <c r="Q51" s="87"/>
      <c r="R51" s="203"/>
      <c r="AS51" s="78" t="s">
        <v>65</v>
      </c>
      <c r="BJ51" s="272"/>
      <c r="BK51" s="262"/>
      <c r="BL51" s="270"/>
      <c r="BM51" s="271"/>
      <c r="BS51" s="194"/>
      <c r="BT51" s="217"/>
      <c r="BU51" s="88"/>
      <c r="BV51" s="86"/>
      <c r="BW51" s="87"/>
      <c r="BX51" s="203"/>
      <c r="BZ51" s="296"/>
      <c r="CA51" s="297"/>
      <c r="CB51" s="308"/>
      <c r="CC51" s="309"/>
      <c r="CD51" s="215"/>
      <c r="CE51" s="298"/>
      <c r="CF51" s="9"/>
      <c r="CH51" s="9"/>
      <c r="CJ51" s="310"/>
    </row>
    <row r="52" spans="2:88" ht="21" customHeight="1">
      <c r="B52" s="296" t="s">
        <v>55</v>
      </c>
      <c r="C52" s="297">
        <v>9.395</v>
      </c>
      <c r="D52" s="308"/>
      <c r="E52" s="309"/>
      <c r="F52" s="215" t="s">
        <v>53</v>
      </c>
      <c r="G52" s="298" t="s">
        <v>92</v>
      </c>
      <c r="H52" s="9"/>
      <c r="J52" s="9"/>
      <c r="L52" s="310"/>
      <c r="N52" s="267">
        <v>2</v>
      </c>
      <c r="O52" s="15">
        <v>9.296</v>
      </c>
      <c r="P52" s="86">
        <v>69</v>
      </c>
      <c r="Q52" s="87">
        <f>O52+P52*0.001</f>
        <v>9.365</v>
      </c>
      <c r="R52" s="203" t="s">
        <v>62</v>
      </c>
      <c r="AS52" s="78" t="s">
        <v>66</v>
      </c>
      <c r="BJ52" s="292"/>
      <c r="BK52" s="293"/>
      <c r="BL52" s="270"/>
      <c r="BM52" s="271"/>
      <c r="BS52" s="271"/>
      <c r="BT52" s="267">
        <v>5</v>
      </c>
      <c r="BU52" s="15">
        <v>9.862</v>
      </c>
      <c r="BV52" s="86">
        <v>-51</v>
      </c>
      <c r="BW52" s="87">
        <f>BU52+BV52*0.001</f>
        <v>9.811</v>
      </c>
      <c r="BX52" s="203" t="s">
        <v>62</v>
      </c>
      <c r="BZ52" s="217">
        <v>6</v>
      </c>
      <c r="CA52" s="88">
        <v>9.892</v>
      </c>
      <c r="CB52" s="86">
        <v>-51</v>
      </c>
      <c r="CC52" s="87">
        <f>CA52+CB52*0.001</f>
        <v>9.841</v>
      </c>
      <c r="CD52" s="215" t="s">
        <v>53</v>
      </c>
      <c r="CE52" s="298" t="s">
        <v>90</v>
      </c>
      <c r="CF52" s="9"/>
      <c r="CH52" s="9"/>
      <c r="CJ52" s="310"/>
    </row>
    <row r="53" spans="2:88" ht="21" customHeight="1" thickBot="1">
      <c r="B53" s="283"/>
      <c r="C53" s="280"/>
      <c r="D53" s="313"/>
      <c r="E53" s="314"/>
      <c r="F53" s="216"/>
      <c r="G53" s="315"/>
      <c r="H53" s="316"/>
      <c r="I53" s="316"/>
      <c r="J53" s="316"/>
      <c r="K53" s="316"/>
      <c r="L53" s="317"/>
      <c r="N53" s="283"/>
      <c r="O53" s="280"/>
      <c r="P53" s="197"/>
      <c r="Q53" s="196"/>
      <c r="R53" s="263"/>
      <c r="AD53" s="32"/>
      <c r="AE53" s="33"/>
      <c r="BG53" s="32"/>
      <c r="BH53" s="33"/>
      <c r="BJ53" s="295"/>
      <c r="BK53" s="262"/>
      <c r="BL53" s="270"/>
      <c r="BM53" s="271"/>
      <c r="BS53" s="271"/>
      <c r="BT53" s="283"/>
      <c r="BU53" s="280"/>
      <c r="BV53" s="197"/>
      <c r="BW53" s="196"/>
      <c r="BX53" s="263"/>
      <c r="BZ53" s="319"/>
      <c r="CA53" s="320"/>
      <c r="CB53" s="197"/>
      <c r="CC53" s="196"/>
      <c r="CD53" s="216"/>
      <c r="CE53" s="321"/>
      <c r="CF53" s="24"/>
      <c r="CG53" s="316"/>
      <c r="CH53" s="24"/>
      <c r="CI53" s="316"/>
      <c r="CJ53" s="322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8">
    <mergeCell ref="R3:S3"/>
    <mergeCell ref="AB3:AC3"/>
    <mergeCell ref="BT3:BU3"/>
    <mergeCell ref="V2:Y2"/>
    <mergeCell ref="BJ3:BK3"/>
    <mergeCell ref="BN2:BQ2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2013-09-15T08:33:57Z</cp:lastPrinted>
  <dcterms:created xsi:type="dcterms:W3CDTF">2003-01-10T15:39:03Z</dcterms:created>
  <dcterms:modified xsi:type="dcterms:W3CDTF">2014-11-06T15:47:09Z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