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-výhled" sheetId="1" r:id="rId1"/>
    <sheet name="Markvartice-výhled" sheetId="2" r:id="rId2"/>
  </sheets>
  <definedNames/>
  <calcPr fullCalcOnLoad="1"/>
</workbook>
</file>

<file path=xl/sharedStrings.xml><?xml version="1.0" encoding="utf-8"?>
<sst xmlns="http://schemas.openxmlformats.org/spreadsheetml/2006/main" count="132" uniqueCount="86">
  <si>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</si>
  <si>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</si>
  <si>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</si>
  <si>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</si>
  <si>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</si>
  <si>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</si>
  <si>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</si>
  <si>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</si>
  <si>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</si>
  <si>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</si>
  <si>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</si>
  <si>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</si>
  <si>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</si>
  <si>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</si>
  <si>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</si>
  <si>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</si>
  <si>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</si>
  <si>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</si>
  <si>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</si>
  <si>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</si>
  <si>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</si>
  <si>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</si>
  <si>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</si>
  <si>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</si>
  <si>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</si>
  <si>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</si>
  <si>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</si>
  <si>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</si>
  <si>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</si>
  <si>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</si>
  <si>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</si>
  <si>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</si>
  <si>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</si>
  <si>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</si>
  <si>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</si>
  <si>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</si>
  <si>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</si>
  <si>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</si>
  <si>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</si>
  <si>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</si>
  <si>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</si>
  <si>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</si>
  <si>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</si>
  <si>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</si>
  <si>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</si>
  <si>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</si>
  <si>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</si>
  <si>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</si>
  <si>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</si>
  <si>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</si>
  <si>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</si>
  <si>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</si>
  <si>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</si>
  <si>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</si>
  <si>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</si>
  <si>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</si>
  <si>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</si>
  <si>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</si>
  <si>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( bez návěstního bodu )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</si>
  <si>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</si>
  <si>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</si>
  <si>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</si>
  <si>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</si>
  <si>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</si>
  <si>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Upozornění !</t>
  </si>
  <si>
    <t>Uvedená data jsou zpracována podle projektové dokumentace,</t>
  </si>
  <si>
    <t>při skutečné realizaci mohou být některé polohy mírně upraveny.</t>
  </si>
  <si>
    <t>III.  /  2015</t>
  </si>
  <si>
    <t>Km  17,089</t>
  </si>
  <si>
    <t>Směr  :  Benešov nad Ploučnicí</t>
  </si>
  <si>
    <t>Směr  :  Česká Kamenice</t>
  </si>
  <si>
    <t>L 2</t>
  </si>
  <si>
    <t>Se 3</t>
  </si>
  <si>
    <t>Se 4</t>
  </si>
  <si>
    <t>S 2</t>
  </si>
  <si>
    <t>dálková obsluha výpravčím DOZ z ŽST Česká Kamenice</t>
  </si>
  <si>
    <t>směr Benešov nad Ploučnicí</t>
  </si>
  <si>
    <t>a Česká Kamenice</t>
  </si>
  <si>
    <t>č. II,  úrovňové, jednostranné</t>
  </si>
  <si>
    <t>přřístup od VB</t>
  </si>
  <si>
    <t>545 B</t>
  </si>
  <si>
    <t>přřístup po přechodu v km 17,077</t>
  </si>
  <si>
    <t>přechod v km 17,077</t>
  </si>
  <si>
    <t>Poznámka: zobrazeno v měřítku od v.č.1 po v.č.2</t>
  </si>
  <si>
    <t>při jízdě do odbočky - rychlost traťová zhlaví "benešovské"</t>
  </si>
  <si>
    <t>při jízdě do odbočky - rychlost 50 km/h zhlaví "kamenické"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</si>
</sst>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6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35" borderId="48" xfId="0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3" xfId="0" applyFill="1" applyBorder="1" applyAlignment="1">
      <alignment/>
    </xf>
    <xf numFmtId="0" fontId="47" fillId="35" borderId="33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36" xfId="0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0" fillId="35" borderId="53" xfId="0" applyFill="1" applyBorder="1" applyAlignment="1">
      <alignment/>
    </xf>
    <xf numFmtId="0" fontId="26" fillId="0" borderId="0" xfId="0" applyFont="1" applyFill="1" applyAlignment="1">
      <alignment horizont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left"/>
    </xf>
    <xf numFmtId="164" fontId="4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Markvartice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85725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8945225" y="7572375"/>
          <a:ext cx="1343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65</xdr:col>
      <xdr:colOff>0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572375"/>
          <a:ext cx="1501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Markvartice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361950</xdr:colOff>
      <xdr:row>34</xdr:row>
      <xdr:rowOff>28575</xdr:rowOff>
    </xdr:from>
    <xdr:to>
      <xdr:col>51</xdr:col>
      <xdr:colOff>123825</xdr:colOff>
      <xdr:row>36</xdr:row>
      <xdr:rowOff>38100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42700" y="84010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24</xdr:col>
      <xdr:colOff>85725</xdr:colOff>
      <xdr:row>30</xdr:row>
      <xdr:rowOff>0</xdr:rowOff>
    </xdr:to>
    <xdr:sp>
      <xdr:nvSpPr>
        <xdr:cNvPr id="44" name="Line 1270"/>
        <xdr:cNvSpPr>
          <a:spLocks/>
        </xdr:cNvSpPr>
      </xdr:nvSpPr>
      <xdr:spPr>
        <a:xfrm flipH="1" flipV="1">
          <a:off x="12668250" y="6657975"/>
          <a:ext cx="4791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85725</xdr:colOff>
      <xdr:row>30</xdr:row>
      <xdr:rowOff>0</xdr:rowOff>
    </xdr:from>
    <xdr:to>
      <xdr:col>24</xdr:col>
      <xdr:colOff>828675</xdr:colOff>
      <xdr:row>30</xdr:row>
      <xdr:rowOff>76200</xdr:rowOff>
    </xdr:to>
    <xdr:sp>
      <xdr:nvSpPr>
        <xdr:cNvPr id="45" name="Line 1271"/>
        <xdr:cNvSpPr>
          <a:spLocks/>
        </xdr:cNvSpPr>
      </xdr:nvSpPr>
      <xdr:spPr>
        <a:xfrm>
          <a:off x="1745932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828675</xdr:colOff>
      <xdr:row>30</xdr:row>
      <xdr:rowOff>76200</xdr:rowOff>
    </xdr:from>
    <xdr:to>
      <xdr:col>26</xdr:col>
      <xdr:colOff>85725</xdr:colOff>
      <xdr:row>30</xdr:row>
      <xdr:rowOff>114300</xdr:rowOff>
    </xdr:to>
    <xdr:sp>
      <xdr:nvSpPr>
        <xdr:cNvPr id="46" name="Line 1272"/>
        <xdr:cNvSpPr>
          <a:spLocks/>
        </xdr:cNvSpPr>
      </xdr:nvSpPr>
      <xdr:spPr>
        <a:xfrm>
          <a:off x="18202275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609600</xdr:colOff>
      <xdr:row>26</xdr:row>
      <xdr:rowOff>114300</xdr:rowOff>
    </xdr:from>
    <xdr:to>
      <xdr:col>71</xdr:col>
      <xdr:colOff>266700</xdr:colOff>
      <xdr:row>29</xdr:row>
      <xdr:rowOff>9525</xdr:rowOff>
    </xdr:to>
    <xdr:sp>
      <xdr:nvSpPr>
        <xdr:cNvPr id="47" name="Line 1452"/>
        <xdr:cNvSpPr>
          <a:spLocks/>
        </xdr:cNvSpPr>
      </xdr:nvSpPr>
      <xdr:spPr>
        <a:xfrm flipV="1">
          <a:off x="50977800" y="6657975"/>
          <a:ext cx="21145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609600</xdr:colOff>
      <xdr:row>29</xdr:row>
      <xdr:rowOff>142875</xdr:rowOff>
    </xdr:from>
    <xdr:to>
      <xdr:col>67</xdr:col>
      <xdr:colOff>381000</xdr:colOff>
      <xdr:row>30</xdr:row>
      <xdr:rowOff>19050</xdr:rowOff>
    </xdr:to>
    <xdr:sp>
      <xdr:nvSpPr>
        <xdr:cNvPr id="48" name="Line 1453"/>
        <xdr:cNvSpPr>
          <a:spLocks/>
        </xdr:cNvSpPr>
      </xdr:nvSpPr>
      <xdr:spPr>
        <a:xfrm flipV="1">
          <a:off x="49491900" y="73723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30</xdr:row>
      <xdr:rowOff>19050</xdr:rowOff>
    </xdr:from>
    <xdr:to>
      <xdr:col>66</xdr:col>
      <xdr:colOff>609600</xdr:colOff>
      <xdr:row>30</xdr:row>
      <xdr:rowOff>114300</xdr:rowOff>
    </xdr:to>
    <xdr:sp>
      <xdr:nvSpPr>
        <xdr:cNvPr id="49" name="Line 1454"/>
        <xdr:cNvSpPr>
          <a:spLocks/>
        </xdr:cNvSpPr>
      </xdr:nvSpPr>
      <xdr:spPr>
        <a:xfrm flipV="1">
          <a:off x="48367950" y="7477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381000</xdr:colOff>
      <xdr:row>29</xdr:row>
      <xdr:rowOff>9525</xdr:rowOff>
    </xdr:from>
    <xdr:to>
      <xdr:col>68</xdr:col>
      <xdr:colOff>609600</xdr:colOff>
      <xdr:row>29</xdr:row>
      <xdr:rowOff>142875</xdr:rowOff>
    </xdr:to>
    <xdr:sp>
      <xdr:nvSpPr>
        <xdr:cNvPr id="50" name="Line 1455"/>
        <xdr:cNvSpPr>
          <a:spLocks/>
        </xdr:cNvSpPr>
      </xdr:nvSpPr>
      <xdr:spPr>
        <a:xfrm flipV="1">
          <a:off x="50234850" y="7239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1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17</xdr:col>
      <xdr:colOff>28575</xdr:colOff>
      <xdr:row>27</xdr:row>
      <xdr:rowOff>66675</xdr:rowOff>
    </xdr:from>
    <xdr:to>
      <xdr:col>17</xdr:col>
      <xdr:colOff>323850</xdr:colOff>
      <xdr:row>27</xdr:row>
      <xdr:rowOff>180975</xdr:rowOff>
    </xdr:to>
    <xdr:grpSp>
      <xdr:nvGrpSpPr>
        <xdr:cNvPr id="54" name="Group 2054"/>
        <xdr:cNvGrpSpPr>
          <a:grpSpLocks noChangeAspect="1"/>
        </xdr:cNvGrpSpPr>
      </xdr:nvGrpSpPr>
      <xdr:grpSpPr>
        <a:xfrm>
          <a:off x="12430125" y="6838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8" name="Line 206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9" name="Line 206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60" name="Line 2068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61" name="Line 2069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438150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62" name="Group 2079"/>
        <xdr:cNvGrpSpPr>
          <a:grpSpLocks noChangeAspect="1"/>
        </xdr:cNvGrpSpPr>
      </xdr:nvGrpSpPr>
      <xdr:grpSpPr>
        <a:xfrm>
          <a:off x="62693550" y="6372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" name="Line 208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08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08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08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08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08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8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647700</xdr:colOff>
      <xdr:row>25</xdr:row>
      <xdr:rowOff>57150</xdr:rowOff>
    </xdr:from>
    <xdr:to>
      <xdr:col>72</xdr:col>
      <xdr:colOff>942975</xdr:colOff>
      <xdr:row>25</xdr:row>
      <xdr:rowOff>171450</xdr:rowOff>
    </xdr:to>
    <xdr:grpSp>
      <xdr:nvGrpSpPr>
        <xdr:cNvPr id="71" name="Group 2088"/>
        <xdr:cNvGrpSpPr>
          <a:grpSpLocks noChangeAspect="1"/>
        </xdr:cNvGrpSpPr>
      </xdr:nvGrpSpPr>
      <xdr:grpSpPr>
        <a:xfrm>
          <a:off x="5398770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27</xdr:row>
      <xdr:rowOff>57150</xdr:rowOff>
    </xdr:from>
    <xdr:to>
      <xdr:col>84</xdr:col>
      <xdr:colOff>466725</xdr:colOff>
      <xdr:row>27</xdr:row>
      <xdr:rowOff>171450</xdr:rowOff>
    </xdr:to>
    <xdr:grpSp>
      <xdr:nvGrpSpPr>
        <xdr:cNvPr id="75" name="Group 2092"/>
        <xdr:cNvGrpSpPr>
          <a:grpSpLocks noChangeAspect="1"/>
        </xdr:cNvGrpSpPr>
      </xdr:nvGrpSpPr>
      <xdr:grpSpPr>
        <a:xfrm>
          <a:off x="6228397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6" name="Line 20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0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0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0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26</xdr:row>
      <xdr:rowOff>114300</xdr:rowOff>
    </xdr:from>
    <xdr:to>
      <xdr:col>71</xdr:col>
      <xdr:colOff>419100</xdr:colOff>
      <xdr:row>28</xdr:row>
      <xdr:rowOff>28575</xdr:rowOff>
    </xdr:to>
    <xdr:grpSp>
      <xdr:nvGrpSpPr>
        <xdr:cNvPr id="80" name="Group 2097"/>
        <xdr:cNvGrpSpPr>
          <a:grpSpLocks noChangeAspect="1"/>
        </xdr:cNvGrpSpPr>
      </xdr:nvGrpSpPr>
      <xdr:grpSpPr>
        <a:xfrm>
          <a:off x="529304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20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0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866775</xdr:colOff>
      <xdr:row>25</xdr:row>
      <xdr:rowOff>57150</xdr:rowOff>
    </xdr:from>
    <xdr:to>
      <xdr:col>27</xdr:col>
      <xdr:colOff>457200</xdr:colOff>
      <xdr:row>25</xdr:row>
      <xdr:rowOff>171450</xdr:rowOff>
    </xdr:to>
    <xdr:grpSp>
      <xdr:nvGrpSpPr>
        <xdr:cNvPr id="83" name="Group 2114"/>
        <xdr:cNvGrpSpPr>
          <a:grpSpLocks noChangeAspect="1"/>
        </xdr:cNvGrpSpPr>
      </xdr:nvGrpSpPr>
      <xdr:grpSpPr>
        <a:xfrm>
          <a:off x="19726275" y="6372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84" name="Line 21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1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1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1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1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89" name="Group 2121"/>
        <xdr:cNvGrpSpPr>
          <a:grpSpLocks noChangeAspect="1"/>
        </xdr:cNvGrpSpPr>
      </xdr:nvGrpSpPr>
      <xdr:grpSpPr>
        <a:xfrm>
          <a:off x="12506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371475</xdr:colOff>
      <xdr:row>25</xdr:row>
      <xdr:rowOff>57150</xdr:rowOff>
    </xdr:from>
    <xdr:to>
      <xdr:col>10</xdr:col>
      <xdr:colOff>295275</xdr:colOff>
      <xdr:row>25</xdr:row>
      <xdr:rowOff>171450</xdr:rowOff>
    </xdr:to>
    <xdr:grpSp>
      <xdr:nvGrpSpPr>
        <xdr:cNvPr id="92" name="Group 2124"/>
        <xdr:cNvGrpSpPr>
          <a:grpSpLocks noChangeAspect="1"/>
        </xdr:cNvGrpSpPr>
      </xdr:nvGrpSpPr>
      <xdr:grpSpPr>
        <a:xfrm>
          <a:off x="6829425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3" name="Line 21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1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1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1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742950</xdr:colOff>
      <xdr:row>29</xdr:row>
      <xdr:rowOff>57150</xdr:rowOff>
    </xdr:from>
    <xdr:to>
      <xdr:col>27</xdr:col>
      <xdr:colOff>466725</xdr:colOff>
      <xdr:row>29</xdr:row>
      <xdr:rowOff>171450</xdr:rowOff>
    </xdr:to>
    <xdr:grpSp>
      <xdr:nvGrpSpPr>
        <xdr:cNvPr id="97" name="Group 2140"/>
        <xdr:cNvGrpSpPr>
          <a:grpSpLocks/>
        </xdr:cNvGrpSpPr>
      </xdr:nvGrpSpPr>
      <xdr:grpSpPr>
        <a:xfrm>
          <a:off x="19602450" y="7286625"/>
          <a:ext cx="695325" cy="114300"/>
          <a:chOff x="2054" y="765"/>
          <a:chExt cx="64" cy="12"/>
        </a:xfrm>
        <a:solidFill>
          <a:srgbClr val="FFFFFF"/>
        </a:solidFill>
      </xdr:grpSpPr>
      <xdr:sp>
        <xdr:nvSpPr>
          <xdr:cNvPr id="98" name="Line 2131"/>
          <xdr:cNvSpPr>
            <a:spLocks noChangeAspect="1"/>
          </xdr:cNvSpPr>
        </xdr:nvSpPr>
        <xdr:spPr>
          <a:xfrm>
            <a:off x="2102" y="77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132"/>
          <xdr:cNvSpPr>
            <a:spLocks noChangeAspect="1"/>
          </xdr:cNvSpPr>
        </xdr:nvSpPr>
        <xdr:spPr>
          <a:xfrm>
            <a:off x="2078" y="76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133"/>
          <xdr:cNvSpPr>
            <a:spLocks noChangeAspect="1"/>
          </xdr:cNvSpPr>
        </xdr:nvSpPr>
        <xdr:spPr>
          <a:xfrm>
            <a:off x="2090" y="76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34"/>
          <xdr:cNvSpPr>
            <a:spLocks noChangeAspect="1"/>
          </xdr:cNvSpPr>
        </xdr:nvSpPr>
        <xdr:spPr>
          <a:xfrm>
            <a:off x="2066" y="76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135"/>
          <xdr:cNvSpPr>
            <a:spLocks noChangeAspect="1"/>
          </xdr:cNvSpPr>
        </xdr:nvSpPr>
        <xdr:spPr>
          <a:xfrm>
            <a:off x="2054" y="76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136"/>
          <xdr:cNvSpPr>
            <a:spLocks noChangeAspect="1"/>
          </xdr:cNvSpPr>
        </xdr:nvSpPr>
        <xdr:spPr>
          <a:xfrm>
            <a:off x="2115" y="76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2137"/>
          <xdr:cNvSpPr>
            <a:spLocks noChangeAspect="1"/>
          </xdr:cNvSpPr>
        </xdr:nvSpPr>
        <xdr:spPr>
          <a:xfrm flipV="1">
            <a:off x="2092" y="7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2138"/>
          <xdr:cNvSpPr>
            <a:spLocks noChangeAspect="1"/>
          </xdr:cNvSpPr>
        </xdr:nvSpPr>
        <xdr:spPr>
          <a:xfrm>
            <a:off x="2092" y="7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06" name="Group 2141"/>
        <xdr:cNvGrpSpPr>
          <a:grpSpLocks/>
        </xdr:cNvGrpSpPr>
      </xdr:nvGrpSpPr>
      <xdr:grpSpPr>
        <a:xfrm>
          <a:off x="2057400" y="6829425"/>
          <a:ext cx="828675" cy="114300"/>
          <a:chOff x="273" y="239"/>
          <a:chExt cx="76" cy="12"/>
        </a:xfrm>
        <a:solidFill>
          <a:srgbClr val="FFFFFF"/>
        </a:solidFill>
      </xdr:grpSpPr>
      <xdr:grpSp>
        <xdr:nvGrpSpPr>
          <xdr:cNvPr id="107" name="Group 2142"/>
          <xdr:cNvGrpSpPr>
            <a:grpSpLocks/>
          </xdr:cNvGrpSpPr>
        </xdr:nvGrpSpPr>
        <xdr:grpSpPr>
          <a:xfrm>
            <a:off x="273" y="239"/>
            <a:ext cx="64" cy="12"/>
            <a:chOff x="273" y="239"/>
            <a:chExt cx="64" cy="12"/>
          </a:xfrm>
          <a:solidFill>
            <a:srgbClr val="FFFFFF"/>
          </a:solidFill>
        </xdr:grpSpPr>
        <xdr:sp>
          <xdr:nvSpPr>
            <xdr:cNvPr id="108" name="Line 2143"/>
            <xdr:cNvSpPr>
              <a:spLocks noChangeAspect="1"/>
            </xdr:cNvSpPr>
          </xdr:nvSpPr>
          <xdr:spPr>
            <a:xfrm>
              <a:off x="276" y="24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" name="Oval 2144"/>
            <xdr:cNvSpPr>
              <a:spLocks noChangeAspect="1"/>
            </xdr:cNvSpPr>
          </xdr:nvSpPr>
          <xdr:spPr>
            <a:xfrm>
              <a:off x="301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" name="Oval 2145"/>
            <xdr:cNvSpPr>
              <a:spLocks noChangeAspect="1"/>
            </xdr:cNvSpPr>
          </xdr:nvSpPr>
          <xdr:spPr>
            <a:xfrm>
              <a:off x="325" y="2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" name="Oval 2146"/>
            <xdr:cNvSpPr>
              <a:spLocks noChangeAspect="1"/>
            </xdr:cNvSpPr>
          </xdr:nvSpPr>
          <xdr:spPr>
            <a:xfrm>
              <a:off x="313" y="2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" name="Oval 2147"/>
            <xdr:cNvSpPr>
              <a:spLocks noChangeAspect="1"/>
            </xdr:cNvSpPr>
          </xdr:nvSpPr>
          <xdr:spPr>
            <a:xfrm>
              <a:off x="289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" name="Rectangle 2148"/>
            <xdr:cNvSpPr>
              <a:spLocks noChangeAspect="1"/>
            </xdr:cNvSpPr>
          </xdr:nvSpPr>
          <xdr:spPr>
            <a:xfrm>
              <a:off x="273" y="24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Line 2149"/>
            <xdr:cNvSpPr>
              <a:spLocks noChangeAspect="1"/>
            </xdr:cNvSpPr>
          </xdr:nvSpPr>
          <xdr:spPr>
            <a:xfrm>
              <a:off x="291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Line 2150"/>
            <xdr:cNvSpPr>
              <a:spLocks noChangeAspect="1"/>
            </xdr:cNvSpPr>
          </xdr:nvSpPr>
          <xdr:spPr>
            <a:xfrm flipV="1">
              <a:off x="291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6" name="Oval 2151"/>
          <xdr:cNvSpPr>
            <a:spLocks noChangeAspect="1"/>
          </xdr:cNvSpPr>
        </xdr:nvSpPr>
        <xdr:spPr>
          <a:xfrm>
            <a:off x="337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17" name="Line 2152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22</xdr:row>
      <xdr:rowOff>0</xdr:rowOff>
    </xdr:from>
    <xdr:ext cx="971550" cy="457200"/>
    <xdr:sp>
      <xdr:nvSpPr>
        <xdr:cNvPr id="118" name="text 774"/>
        <xdr:cNvSpPr txBox="1">
          <a:spLocks noChangeArrowheads="1"/>
        </xdr:cNvSpPr>
      </xdr:nvSpPr>
      <xdr:spPr>
        <a:xfrm>
          <a:off x="348615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2597 - 3SBI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16,456</a:t>
          </a:r>
        </a:p>
      </xdr:txBody>
    </xdr:sp>
    <xdr:clientData/>
  </xdr:oneCellAnchor>
  <xdr:twoCellAnchor>
    <xdr:from>
      <xdr:col>5</xdr:col>
      <xdr:colOff>495300</xdr:colOff>
      <xdr:row>24</xdr:row>
      <xdr:rowOff>0</xdr:rowOff>
    </xdr:from>
    <xdr:to>
      <xdr:col>5</xdr:col>
      <xdr:colOff>495300</xdr:colOff>
      <xdr:row>29</xdr:row>
      <xdr:rowOff>9525</xdr:rowOff>
    </xdr:to>
    <xdr:sp>
      <xdr:nvSpPr>
        <xdr:cNvPr id="119" name="Line 2154"/>
        <xdr:cNvSpPr>
          <a:spLocks/>
        </xdr:cNvSpPr>
      </xdr:nvSpPr>
      <xdr:spPr>
        <a:xfrm>
          <a:off x="3981450" y="6086475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76200</xdr:rowOff>
    </xdr:from>
    <xdr:to>
      <xdr:col>47</xdr:col>
      <xdr:colOff>0</xdr:colOff>
      <xdr:row>28</xdr:row>
      <xdr:rowOff>152400</xdr:rowOff>
    </xdr:to>
    <xdr:grpSp>
      <xdr:nvGrpSpPr>
        <xdr:cNvPr id="120" name="Group 2155"/>
        <xdr:cNvGrpSpPr>
          <a:grpSpLocks/>
        </xdr:cNvGrpSpPr>
      </xdr:nvGrpSpPr>
      <xdr:grpSpPr>
        <a:xfrm>
          <a:off x="24803100" y="6848475"/>
          <a:ext cx="10191750" cy="304800"/>
          <a:chOff x="89" y="239"/>
          <a:chExt cx="863" cy="32"/>
        </a:xfrm>
        <a:solidFill>
          <a:srgbClr val="FFFFFF"/>
        </a:solidFill>
      </xdr:grpSpPr>
      <xdr:sp>
        <xdr:nvSpPr>
          <xdr:cNvPr id="121" name="Rectangle 215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15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15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15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16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16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16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16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16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219075</xdr:colOff>
      <xdr:row>27</xdr:row>
      <xdr:rowOff>114300</xdr:rowOff>
    </xdr:from>
    <xdr:to>
      <xdr:col>44</xdr:col>
      <xdr:colOff>733425</xdr:colOff>
      <xdr:row>28</xdr:row>
      <xdr:rowOff>114300</xdr:rowOff>
    </xdr:to>
    <xdr:sp>
      <xdr:nvSpPr>
        <xdr:cNvPr id="130" name="text 7125"/>
        <xdr:cNvSpPr txBox="1">
          <a:spLocks noChangeArrowheads="1"/>
        </xdr:cNvSpPr>
      </xdr:nvSpPr>
      <xdr:spPr>
        <a:xfrm>
          <a:off x="32604075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32</xdr:col>
      <xdr:colOff>514350</xdr:colOff>
      <xdr:row>31</xdr:row>
      <xdr:rowOff>76200</xdr:rowOff>
    </xdr:from>
    <xdr:to>
      <xdr:col>46</xdr:col>
      <xdr:colOff>0</xdr:colOff>
      <xdr:row>32</xdr:row>
      <xdr:rowOff>152400</xdr:rowOff>
    </xdr:to>
    <xdr:grpSp>
      <xdr:nvGrpSpPr>
        <xdr:cNvPr id="131" name="Group 2166"/>
        <xdr:cNvGrpSpPr>
          <a:grpSpLocks/>
        </xdr:cNvGrpSpPr>
      </xdr:nvGrpSpPr>
      <xdr:grpSpPr>
        <a:xfrm>
          <a:off x="23831550" y="7762875"/>
          <a:ext cx="10191750" cy="304800"/>
          <a:chOff x="89" y="239"/>
          <a:chExt cx="863" cy="32"/>
        </a:xfrm>
        <a:solidFill>
          <a:srgbClr val="FFFFFF"/>
        </a:solidFill>
      </xdr:grpSpPr>
      <xdr:sp>
        <xdr:nvSpPr>
          <xdr:cNvPr id="132" name="Rectangle 216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16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16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17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17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17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17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17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17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219075</xdr:colOff>
      <xdr:row>31</xdr:row>
      <xdr:rowOff>114300</xdr:rowOff>
    </xdr:from>
    <xdr:to>
      <xdr:col>44</xdr:col>
      <xdr:colOff>733425</xdr:colOff>
      <xdr:row>32</xdr:row>
      <xdr:rowOff>114300</xdr:rowOff>
    </xdr:to>
    <xdr:sp>
      <xdr:nvSpPr>
        <xdr:cNvPr id="141" name="text 7125"/>
        <xdr:cNvSpPr txBox="1">
          <a:spLocks noChangeArrowheads="1"/>
        </xdr:cNvSpPr>
      </xdr:nvSpPr>
      <xdr:spPr>
        <a:xfrm>
          <a:off x="32604075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48</xdr:col>
      <xdr:colOff>390525</xdr:colOff>
      <xdr:row>28</xdr:row>
      <xdr:rowOff>95250</xdr:rowOff>
    </xdr:from>
    <xdr:to>
      <xdr:col>48</xdr:col>
      <xdr:colOff>590550</xdr:colOff>
      <xdr:row>33</xdr:row>
      <xdr:rowOff>0</xdr:rowOff>
    </xdr:to>
    <xdr:sp>
      <xdr:nvSpPr>
        <xdr:cNvPr id="142" name="Rectangle 2177" descr="Vodorovné cihly"/>
        <xdr:cNvSpPr>
          <a:spLocks/>
        </xdr:cNvSpPr>
      </xdr:nvSpPr>
      <xdr:spPr>
        <a:xfrm>
          <a:off x="35899725" y="7096125"/>
          <a:ext cx="200025" cy="10477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27</xdr:row>
      <xdr:rowOff>142875</xdr:rowOff>
    </xdr:from>
    <xdr:to>
      <xdr:col>48</xdr:col>
      <xdr:colOff>590550</xdr:colOff>
      <xdr:row>28</xdr:row>
      <xdr:rowOff>95250</xdr:rowOff>
    </xdr:to>
    <xdr:sp>
      <xdr:nvSpPr>
        <xdr:cNvPr id="143" name="Rectangle 2178" descr="Vodorovné cihly"/>
        <xdr:cNvSpPr>
          <a:spLocks/>
        </xdr:cNvSpPr>
      </xdr:nvSpPr>
      <xdr:spPr>
        <a:xfrm>
          <a:off x="34994850" y="6915150"/>
          <a:ext cx="1104900" cy="1809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47625</xdr:colOff>
      <xdr:row>27</xdr:row>
      <xdr:rowOff>57150</xdr:rowOff>
    </xdr:from>
    <xdr:to>
      <xdr:col>56</xdr:col>
      <xdr:colOff>619125</xdr:colOff>
      <xdr:row>27</xdr:row>
      <xdr:rowOff>171450</xdr:rowOff>
    </xdr:to>
    <xdr:grpSp>
      <xdr:nvGrpSpPr>
        <xdr:cNvPr id="144" name="Group 2179"/>
        <xdr:cNvGrpSpPr>
          <a:grpSpLocks noChangeAspect="1"/>
        </xdr:cNvGrpSpPr>
      </xdr:nvGrpSpPr>
      <xdr:grpSpPr>
        <a:xfrm>
          <a:off x="41500425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5" name="Line 218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8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8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8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18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266700</xdr:colOff>
      <xdr:row>31</xdr:row>
      <xdr:rowOff>57150</xdr:rowOff>
    </xdr:from>
    <xdr:to>
      <xdr:col>48</xdr:col>
      <xdr:colOff>609600</xdr:colOff>
      <xdr:row>31</xdr:row>
      <xdr:rowOff>171450</xdr:rowOff>
    </xdr:to>
    <xdr:grpSp>
      <xdr:nvGrpSpPr>
        <xdr:cNvPr id="150" name="Group 2106"/>
        <xdr:cNvGrpSpPr>
          <a:grpSpLocks noChangeAspect="1"/>
        </xdr:cNvGrpSpPr>
      </xdr:nvGrpSpPr>
      <xdr:grpSpPr>
        <a:xfrm>
          <a:off x="35261550" y="77438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5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" name="Line 210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0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1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11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1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11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71</xdr:col>
      <xdr:colOff>219075</xdr:colOff>
      <xdr:row>21</xdr:row>
      <xdr:rowOff>0</xdr:rowOff>
    </xdr:from>
    <xdr:ext cx="971550" cy="457200"/>
    <xdr:sp>
      <xdr:nvSpPr>
        <xdr:cNvPr id="158" name="text 774"/>
        <xdr:cNvSpPr txBox="1">
          <a:spLocks noChangeArrowheads="1"/>
        </xdr:cNvSpPr>
      </xdr:nvSpPr>
      <xdr:spPr>
        <a:xfrm>
          <a:off x="53044725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2598 - 3SBI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17,252</a:t>
          </a:r>
        </a:p>
      </xdr:txBody>
    </xdr:sp>
    <xdr:clientData/>
  </xdr:oneCellAnchor>
  <xdr:twoCellAnchor>
    <xdr:from>
      <xdr:col>72</xdr:col>
      <xdr:colOff>200025</xdr:colOff>
      <xdr:row>23</xdr:row>
      <xdr:rowOff>9525</xdr:rowOff>
    </xdr:from>
    <xdr:to>
      <xdr:col>72</xdr:col>
      <xdr:colOff>200025</xdr:colOff>
      <xdr:row>29</xdr:row>
      <xdr:rowOff>19050</xdr:rowOff>
    </xdr:to>
    <xdr:sp>
      <xdr:nvSpPr>
        <xdr:cNvPr id="159" name="Line 2186"/>
        <xdr:cNvSpPr>
          <a:spLocks/>
        </xdr:cNvSpPr>
      </xdr:nvSpPr>
      <xdr:spPr>
        <a:xfrm>
          <a:off x="53540025" y="5867400"/>
          <a:ext cx="0" cy="13811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60" name="Line 2187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61" name="Line 2188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80</v>
      </c>
      <c r="D4" s="111"/>
      <c r="E4" s="109"/>
      <c r="F4" s="109"/>
      <c r="G4" s="109"/>
      <c r="H4" s="109"/>
      <c r="I4" s="111"/>
      <c r="J4" s="305" t="s">
        <v>68</v>
      </c>
      <c r="K4" s="111"/>
      <c r="L4" s="112"/>
      <c r="M4" s="111"/>
      <c r="N4" s="111"/>
      <c r="O4" s="111"/>
      <c r="P4" s="111"/>
      <c r="Q4" s="113" t="s">
        <v>33</v>
      </c>
      <c r="R4" s="310">
        <v>562793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5"/>
      <c r="I8" s="235"/>
      <c r="J8" s="60" t="s">
        <v>53</v>
      </c>
      <c r="K8" s="235"/>
      <c r="L8" s="235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50</v>
      </c>
      <c r="K9" s="132"/>
      <c r="L9" s="132"/>
      <c r="M9" s="132"/>
      <c r="N9" s="132"/>
      <c r="O9" s="132"/>
      <c r="P9" s="331" t="s">
        <v>51</v>
      </c>
      <c r="Q9" s="331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52</v>
      </c>
      <c r="K10" s="132"/>
      <c r="L10" s="132"/>
      <c r="M10" s="132"/>
      <c r="N10" s="132"/>
      <c r="O10" s="132"/>
      <c r="P10" s="331"/>
      <c r="Q10" s="331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4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9"/>
      <c r="H14" s="132"/>
      <c r="I14" s="132"/>
      <c r="J14" s="311">
        <v>17.089</v>
      </c>
      <c r="K14" s="87"/>
      <c r="M14" s="239"/>
      <c r="N14" s="132"/>
      <c r="O14" s="239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40"/>
      <c r="H15" s="132"/>
      <c r="I15" s="132"/>
      <c r="J15" s="283" t="s">
        <v>75</v>
      </c>
      <c r="K15" s="240"/>
      <c r="N15" s="132"/>
      <c r="O15" s="240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4" t="s">
        <v>54</v>
      </c>
      <c r="K16" s="223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8"/>
      <c r="I17" s="288"/>
      <c r="J17" s="289"/>
      <c r="K17" s="289"/>
      <c r="L17" s="288"/>
      <c r="M17" s="288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46</v>
      </c>
      <c r="L19" s="132"/>
      <c r="M19" s="140"/>
      <c r="N19" s="140"/>
      <c r="O19" s="132"/>
      <c r="P19" s="331" t="s">
        <v>55</v>
      </c>
      <c r="Q19" s="331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47</v>
      </c>
      <c r="L20" s="132"/>
      <c r="M20" s="140"/>
      <c r="N20" s="140"/>
      <c r="O20" s="132"/>
      <c r="P20" s="331" t="s">
        <v>56</v>
      </c>
      <c r="Q20" s="331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7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32" t="s">
        <v>36</v>
      </c>
      <c r="E23" s="333"/>
      <c r="F23" s="333"/>
      <c r="G23" s="333"/>
      <c r="H23" s="152"/>
      <c r="I23" s="153"/>
      <c r="J23" s="154"/>
      <c r="K23" s="151"/>
      <c r="L23" s="152"/>
      <c r="M23" s="332" t="s">
        <v>37</v>
      </c>
      <c r="N23" s="332"/>
      <c r="O23" s="332"/>
      <c r="P23" s="332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334" t="s">
        <v>26</v>
      </c>
      <c r="G24" s="335"/>
      <c r="H24" s="335"/>
      <c r="I24" s="336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334" t="s">
        <v>26</v>
      </c>
      <c r="P24" s="335"/>
      <c r="Q24" s="335"/>
      <c r="R24" s="336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16.923</v>
      </c>
      <c r="D26" s="168">
        <v>17.129</v>
      </c>
      <c r="E26" s="169">
        <f>(D26-C26)*1000</f>
        <v>206.00000000000307</v>
      </c>
      <c r="F26" s="340" t="s">
        <v>38</v>
      </c>
      <c r="G26" s="341"/>
      <c r="H26" s="341"/>
      <c r="I26" s="342"/>
      <c r="J26" s="154"/>
      <c r="K26" s="167">
        <v>1</v>
      </c>
      <c r="L26" s="170">
        <v>16.966</v>
      </c>
      <c r="M26" s="170">
        <v>17.066</v>
      </c>
      <c r="N26" s="169">
        <f>(M26-L26)*1000</f>
        <v>99.99999999999787</v>
      </c>
      <c r="O26" s="337" t="s">
        <v>78</v>
      </c>
      <c r="P26" s="338"/>
      <c r="Q26" s="338"/>
      <c r="R26" s="339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73" t="s">
        <v>76</v>
      </c>
      <c r="G27" s="274"/>
      <c r="H27" s="274"/>
      <c r="I27" s="275"/>
      <c r="J27" s="154"/>
      <c r="K27" s="167"/>
      <c r="L27" s="170"/>
      <c r="M27" s="170"/>
      <c r="N27" s="169"/>
      <c r="O27" s="343" t="s">
        <v>81</v>
      </c>
      <c r="P27" s="331"/>
      <c r="Q27" s="331"/>
      <c r="R27" s="344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>
        <f>(D28-C28)*1000</f>
        <v>0</v>
      </c>
      <c r="F28" s="273" t="s">
        <v>77</v>
      </c>
      <c r="G28" s="274"/>
      <c r="H28" s="274"/>
      <c r="I28" s="275"/>
      <c r="J28" s="154"/>
      <c r="K28" s="167"/>
      <c r="L28" s="170"/>
      <c r="M28" s="170"/>
      <c r="N28" s="169">
        <f>(M28-L28)*1000</f>
        <v>0</v>
      </c>
      <c r="O28" s="236"/>
      <c r="P28" s="237"/>
      <c r="Q28" s="237"/>
      <c r="R28" s="238"/>
      <c r="S28" s="129"/>
      <c r="T28" s="103"/>
    </row>
    <row r="29" spans="1:20" s="115" customFormat="1" ht="21" customHeight="1">
      <c r="A29" s="150"/>
      <c r="B29" s="167">
        <v>2</v>
      </c>
      <c r="C29" s="168">
        <v>16.923</v>
      </c>
      <c r="D29" s="168">
        <v>17.07</v>
      </c>
      <c r="E29" s="169">
        <f>(D29-C29)*1000</f>
        <v>147.00000000000202</v>
      </c>
      <c r="F29" s="337" t="s">
        <v>39</v>
      </c>
      <c r="G29" s="338"/>
      <c r="H29" s="338"/>
      <c r="I29" s="339"/>
      <c r="J29" s="154"/>
      <c r="K29" s="167">
        <v>2</v>
      </c>
      <c r="L29" s="170">
        <v>16.958</v>
      </c>
      <c r="M29" s="170">
        <v>17.058</v>
      </c>
      <c r="N29" s="169">
        <f>(M29-L29)*1000</f>
        <v>100.00000000000142</v>
      </c>
      <c r="O29" s="337" t="s">
        <v>57</v>
      </c>
      <c r="P29" s="338"/>
      <c r="Q29" s="338"/>
      <c r="R29" s="339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337"/>
      <c r="G30" s="338"/>
      <c r="H30" s="338"/>
      <c r="I30" s="339"/>
      <c r="J30" s="154"/>
      <c r="K30" s="167"/>
      <c r="L30" s="170"/>
      <c r="M30" s="170"/>
      <c r="N30" s="169">
        <f>(M30-L30)*1000</f>
        <v>0</v>
      </c>
      <c r="O30" s="328" t="s">
        <v>79</v>
      </c>
      <c r="P30" s="329"/>
      <c r="Q30" s="329"/>
      <c r="R30" s="330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5">
    <mergeCell ref="O26:R26"/>
    <mergeCell ref="F26:I26"/>
    <mergeCell ref="O27:R27"/>
    <mergeCell ref="F29:I29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69</v>
      </c>
      <c r="H2" s="185"/>
      <c r="I2" s="185"/>
      <c r="J2" s="185"/>
      <c r="K2" s="185"/>
      <c r="L2" s="186"/>
      <c r="R2" s="34"/>
      <c r="S2" s="35"/>
      <c r="T2" s="35"/>
      <c r="U2" s="35"/>
      <c r="V2" s="351" t="s">
        <v>4</v>
      </c>
      <c r="W2" s="351"/>
      <c r="X2" s="351"/>
      <c r="Y2" s="351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1" t="s">
        <v>4</v>
      </c>
      <c r="BO2" s="351"/>
      <c r="BP2" s="351"/>
      <c r="BQ2" s="351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70</v>
      </c>
      <c r="CF2" s="185"/>
      <c r="CG2" s="185"/>
      <c r="CH2" s="185"/>
      <c r="CI2" s="185"/>
      <c r="CJ2" s="186"/>
    </row>
    <row r="3" spans="18:77" ht="21" customHeight="1" thickBot="1" thickTop="1">
      <c r="R3" s="345" t="s">
        <v>5</v>
      </c>
      <c r="S3" s="346"/>
      <c r="T3" s="37"/>
      <c r="U3" s="38"/>
      <c r="V3" s="248" t="s">
        <v>43</v>
      </c>
      <c r="W3" s="248"/>
      <c r="X3" s="248"/>
      <c r="Y3" s="249"/>
      <c r="Z3" s="37"/>
      <c r="AA3" s="38"/>
      <c r="AB3" s="347" t="s">
        <v>6</v>
      </c>
      <c r="AC3" s="34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2" t="s">
        <v>6</v>
      </c>
      <c r="BK3" s="353"/>
      <c r="BL3" s="354"/>
      <c r="BM3" s="355"/>
      <c r="BN3" s="248" t="s">
        <v>43</v>
      </c>
      <c r="BO3" s="248"/>
      <c r="BP3" s="248"/>
      <c r="BQ3" s="249"/>
      <c r="BR3" s="224"/>
      <c r="BS3" s="225"/>
      <c r="BT3" s="349" t="s">
        <v>5</v>
      </c>
      <c r="BU3" s="350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62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305" t="s">
        <v>68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62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0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0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4"/>
      <c r="R6" s="209" t="s">
        <v>3</v>
      </c>
      <c r="S6" s="30">
        <v>15.67</v>
      </c>
      <c r="T6" s="8"/>
      <c r="U6" s="10"/>
      <c r="V6" s="9"/>
      <c r="W6" s="241"/>
      <c r="X6" s="242"/>
      <c r="Y6" s="251"/>
      <c r="Z6" s="8"/>
      <c r="AA6" s="10"/>
      <c r="AB6" s="308" t="s">
        <v>48</v>
      </c>
      <c r="AC6" s="309">
        <v>16.64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63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6" t="s">
        <v>72</v>
      </c>
      <c r="BK6" s="208">
        <v>17.259</v>
      </c>
      <c r="BL6" s="234"/>
      <c r="BM6" s="217"/>
      <c r="BN6" s="9"/>
      <c r="BO6" s="241"/>
      <c r="BP6" s="242"/>
      <c r="BQ6" s="251"/>
      <c r="BR6" s="218"/>
      <c r="BS6" s="217"/>
      <c r="BT6" s="21" t="s">
        <v>2</v>
      </c>
      <c r="BU6" s="29">
        <v>18.323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58</v>
      </c>
      <c r="H7" s="50"/>
      <c r="I7" s="50"/>
      <c r="J7" s="49"/>
      <c r="K7" s="49"/>
      <c r="L7" s="61"/>
      <c r="Q7" s="194"/>
      <c r="R7" s="21"/>
      <c r="S7" s="208"/>
      <c r="T7" s="8"/>
      <c r="U7" s="10"/>
      <c r="V7" s="234" t="s">
        <v>41</v>
      </c>
      <c r="W7" s="252">
        <v>16.923</v>
      </c>
      <c r="X7" s="242" t="s">
        <v>74</v>
      </c>
      <c r="Y7" s="251">
        <v>16.923</v>
      </c>
      <c r="Z7" s="8"/>
      <c r="AA7" s="10"/>
      <c r="AB7" s="285"/>
      <c r="AC7" s="207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6"/>
      <c r="BK7" s="208"/>
      <c r="BL7" s="242"/>
      <c r="BM7" s="30"/>
      <c r="BN7" s="234" t="s">
        <v>42</v>
      </c>
      <c r="BO7" s="252">
        <v>17.129</v>
      </c>
      <c r="BP7" s="242" t="s">
        <v>71</v>
      </c>
      <c r="BQ7" s="251">
        <v>17.07</v>
      </c>
      <c r="BR7" s="11"/>
      <c r="BS7" s="217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58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16.37</v>
      </c>
      <c r="T8" s="8"/>
      <c r="U8" s="10"/>
      <c r="V8" s="234"/>
      <c r="W8" s="252"/>
      <c r="X8" s="242"/>
      <c r="Y8" s="251"/>
      <c r="Z8" s="8"/>
      <c r="AA8" s="10"/>
      <c r="AB8" s="285" t="s">
        <v>49</v>
      </c>
      <c r="AC8" s="207">
        <v>16.843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304" t="s">
        <v>67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6" t="s">
        <v>73</v>
      </c>
      <c r="BK8" s="307">
        <v>17.573</v>
      </c>
      <c r="BL8" s="234"/>
      <c r="BM8" s="217"/>
      <c r="BN8" s="234"/>
      <c r="BO8" s="252"/>
      <c r="BP8" s="242"/>
      <c r="BQ8" s="251"/>
      <c r="BR8" s="230"/>
      <c r="BS8" s="231"/>
      <c r="BT8" s="16" t="s">
        <v>1</v>
      </c>
      <c r="BU8" s="17">
        <v>17.623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4"/>
      <c r="W9" s="243"/>
      <c r="X9" s="255"/>
      <c r="Y9" s="256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0"/>
      <c r="BN9" s="24"/>
      <c r="BO9" s="243"/>
      <c r="BP9" s="255"/>
      <c r="BQ9" s="256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61">
        <v>90</v>
      </c>
      <c r="L10" s="52"/>
      <c r="V10" s="9"/>
      <c r="W10" s="253"/>
      <c r="X10" s="242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0" t="s">
        <v>83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61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61">
        <v>30</v>
      </c>
      <c r="L11" s="52"/>
      <c r="V11" s="9"/>
      <c r="W11" s="253"/>
      <c r="X11" s="9"/>
      <c r="Y11" s="253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61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291"/>
      <c r="AQ12" s="292"/>
      <c r="AR12" s="293"/>
      <c r="AS12" s="294" t="s">
        <v>64</v>
      </c>
      <c r="AT12" s="293"/>
      <c r="AU12" s="293"/>
      <c r="AV12" s="295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296"/>
      <c r="AQ13" s="297"/>
      <c r="AR13" s="297"/>
      <c r="AS13" s="298" t="s">
        <v>65</v>
      </c>
      <c r="AT13" s="297"/>
      <c r="AU13" s="297"/>
      <c r="AV13" s="299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00"/>
      <c r="AQ14" s="301"/>
      <c r="AR14" s="301"/>
      <c r="AS14" s="302" t="s">
        <v>66</v>
      </c>
      <c r="AT14" s="301"/>
      <c r="AU14" s="301"/>
      <c r="AV14" s="303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2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5"/>
      <c r="BI17" s="200"/>
    </row>
    <row r="18" spans="25:67" ht="18" customHeight="1">
      <c r="Y18" s="31"/>
      <c r="AU18" s="204"/>
      <c r="AX18" s="246"/>
      <c r="BA18" s="246"/>
      <c r="BI18" s="200"/>
      <c r="BL18" s="244"/>
      <c r="BO18" s="95"/>
    </row>
    <row r="19" spans="47:61" ht="18" customHeight="1">
      <c r="AU19" s="31"/>
      <c r="AW19" s="204"/>
      <c r="BE19" s="31"/>
      <c r="BI19" s="189"/>
    </row>
    <row r="20" spans="43:65" ht="18" customHeight="1">
      <c r="AQ20" s="204"/>
      <c r="AW20" s="31"/>
      <c r="AZ20" s="31"/>
      <c r="BC20" s="31"/>
      <c r="BF20" s="31"/>
      <c r="BG20" s="222"/>
      <c r="BM20" s="204"/>
    </row>
    <row r="21" spans="43:65" ht="18" customHeight="1">
      <c r="AQ21" s="31"/>
      <c r="AS21" s="31"/>
      <c r="AZ21" s="31"/>
      <c r="BD21" s="187"/>
      <c r="BE21" s="187"/>
      <c r="BM21" s="31"/>
    </row>
    <row r="22" spans="8:73" ht="18" customHeight="1">
      <c r="H22" s="221"/>
      <c r="N22" s="187"/>
      <c r="S22" s="187"/>
      <c r="AC22" s="222"/>
      <c r="AO22" s="200"/>
      <c r="BD22" s="31"/>
      <c r="BE22" s="31"/>
      <c r="BF22" s="233"/>
      <c r="BI22" s="211"/>
      <c r="BK22" s="264"/>
      <c r="BO22" s="31"/>
      <c r="BP22" s="31"/>
      <c r="BU22" s="233"/>
    </row>
    <row r="23" spans="14:88" ht="18" customHeight="1">
      <c r="N23" s="31"/>
      <c r="S23" s="31"/>
      <c r="V23" s="31"/>
      <c r="AG23" s="204"/>
      <c r="AO23" s="95"/>
      <c r="AZ23" s="31"/>
      <c r="BB23" s="31"/>
      <c r="BC23" s="31"/>
      <c r="BK23" s="263"/>
      <c r="BX23" s="31"/>
      <c r="BY23" s="31"/>
      <c r="BZ23" s="200"/>
      <c r="CA23" s="31"/>
      <c r="CB23" s="76"/>
      <c r="CC23" s="76"/>
      <c r="CE23" s="76"/>
      <c r="CF23" s="76"/>
      <c r="CG23" s="76"/>
      <c r="CI23" s="76"/>
      <c r="CJ23" s="76"/>
    </row>
    <row r="24" spans="14:84" ht="18" customHeight="1">
      <c r="N24" s="188"/>
      <c r="Q24" s="187"/>
      <c r="AG24" s="31"/>
      <c r="AS24" s="31"/>
      <c r="AY24" s="222"/>
      <c r="BK24" s="31"/>
      <c r="BP24" s="211"/>
      <c r="BR24" s="31"/>
      <c r="BU24" s="31"/>
      <c r="BZ24" s="201"/>
      <c r="CE24" s="76"/>
      <c r="CF24" s="76"/>
    </row>
    <row r="25" spans="11:86" ht="18" customHeight="1">
      <c r="K25" s="325" t="s">
        <v>48</v>
      </c>
      <c r="L25" s="187"/>
      <c r="AB25" s="228" t="s">
        <v>41</v>
      </c>
      <c r="AC25" s="228"/>
      <c r="AD25" s="191"/>
      <c r="AF25" s="31"/>
      <c r="AH25" s="31"/>
      <c r="AI25" s="31"/>
      <c r="AS25" s="31"/>
      <c r="AW25" s="187"/>
      <c r="BG25" s="31"/>
      <c r="BU25" s="327" t="s">
        <v>72</v>
      </c>
      <c r="BZ25" s="31"/>
      <c r="CD25" s="76"/>
      <c r="CF25" s="76"/>
      <c r="CG25" s="31"/>
      <c r="CH25" s="82" t="s">
        <v>1</v>
      </c>
    </row>
    <row r="26" spans="11:84" ht="18" customHeight="1">
      <c r="K26" s="187"/>
      <c r="L26" s="31"/>
      <c r="M26" s="204"/>
      <c r="N26" s="187"/>
      <c r="Q26" s="31"/>
      <c r="R26" s="187">
        <v>1</v>
      </c>
      <c r="T26" s="204"/>
      <c r="U26" s="31"/>
      <c r="V26" s="187"/>
      <c r="W26" s="31"/>
      <c r="Z26" s="212"/>
      <c r="AA26" s="222"/>
      <c r="AB26" s="31"/>
      <c r="AM26" s="31"/>
      <c r="AN26" s="187"/>
      <c r="AS26" s="228"/>
      <c r="AU26" s="31"/>
      <c r="AW26" s="31"/>
      <c r="BB26" s="79"/>
      <c r="BH26" s="205"/>
      <c r="BI26" s="31"/>
      <c r="BN26" s="31"/>
      <c r="BO26" s="187"/>
      <c r="BR26" s="31"/>
      <c r="BU26" s="200"/>
      <c r="BY26" s="187"/>
      <c r="BZ26" s="31"/>
      <c r="CD26" s="76"/>
      <c r="CF26" s="76"/>
    </row>
    <row r="27" spans="1:89" ht="18" customHeight="1">
      <c r="A27" s="81"/>
      <c r="B27" s="81"/>
      <c r="H27" s="31"/>
      <c r="K27" s="31"/>
      <c r="M27" s="31"/>
      <c r="N27" s="31"/>
      <c r="P27" s="200"/>
      <c r="Q27" s="31"/>
      <c r="R27" s="31"/>
      <c r="S27" s="31"/>
      <c r="T27" s="31"/>
      <c r="V27" s="31"/>
      <c r="W27" s="187"/>
      <c r="AA27" s="31"/>
      <c r="AN27" s="31"/>
      <c r="AO27" s="31"/>
      <c r="AR27" s="31"/>
      <c r="AS27" s="79"/>
      <c r="AT27" s="31"/>
      <c r="BH27" s="31"/>
      <c r="BJ27" s="31"/>
      <c r="BK27" s="31"/>
      <c r="BL27" s="31"/>
      <c r="BM27" s="31"/>
      <c r="BN27" s="31"/>
      <c r="BO27" s="187"/>
      <c r="BP27" s="31"/>
      <c r="BQ27" s="31"/>
      <c r="BR27" s="31"/>
      <c r="BS27" s="31"/>
      <c r="BT27" s="31"/>
      <c r="BU27" s="201"/>
      <c r="BY27" s="31"/>
      <c r="CC27" s="193"/>
      <c r="CF27" s="31"/>
      <c r="CJ27" s="81"/>
      <c r="CK27" s="81"/>
    </row>
    <row r="28" spans="1:81" ht="18" customHeight="1">
      <c r="A28" s="81"/>
      <c r="K28" s="188"/>
      <c r="O28" s="31"/>
      <c r="P28" s="201"/>
      <c r="R28" s="31"/>
      <c r="S28" s="31"/>
      <c r="V28" s="31"/>
      <c r="W28" s="31"/>
      <c r="AD28" s="31"/>
      <c r="AF28" s="31"/>
      <c r="AG28" s="31"/>
      <c r="AH28" s="31"/>
      <c r="AI28" s="31"/>
      <c r="AY28" s="31"/>
      <c r="AZ28" s="31"/>
      <c r="BA28" s="31"/>
      <c r="BB28" s="31"/>
      <c r="BC28" s="31"/>
      <c r="BG28" s="31"/>
      <c r="BH28" s="31"/>
      <c r="BJ28" s="31"/>
      <c r="BO28" s="31"/>
      <c r="BT28" s="187">
        <v>2</v>
      </c>
      <c r="BU28" s="31"/>
      <c r="CC28" s="193"/>
    </row>
    <row r="29" spans="1:89" ht="18" customHeight="1">
      <c r="A29" s="81"/>
      <c r="D29" s="83" t="s">
        <v>0</v>
      </c>
      <c r="M29" s="95"/>
      <c r="N29" s="95"/>
      <c r="P29" s="31"/>
      <c r="R29" s="323" t="s">
        <v>49</v>
      </c>
      <c r="S29" s="31"/>
      <c r="U29" s="31"/>
      <c r="AA29" s="31"/>
      <c r="AB29" s="228" t="s">
        <v>74</v>
      </c>
      <c r="AF29" s="228"/>
      <c r="AG29" s="31"/>
      <c r="AM29" s="204"/>
      <c r="AZ29" s="31"/>
      <c r="BA29" s="31"/>
      <c r="BB29" s="31"/>
      <c r="BE29" s="287" t="s">
        <v>42</v>
      </c>
      <c r="BH29" s="31"/>
      <c r="BI29" s="259"/>
      <c r="BJ29" s="191"/>
      <c r="BO29" s="31"/>
      <c r="BS29" s="31"/>
      <c r="BU29" s="229"/>
      <c r="CC29" s="197"/>
      <c r="CG29" s="324" t="s">
        <v>73</v>
      </c>
      <c r="CK29" s="81"/>
    </row>
    <row r="30" spans="10:85" ht="18" customHeight="1">
      <c r="J30" s="204"/>
      <c r="O30" s="187"/>
      <c r="S30" s="187"/>
      <c r="U30" s="187"/>
      <c r="V30" s="31"/>
      <c r="X30" s="80"/>
      <c r="AG30" s="31"/>
      <c r="AI30" s="31"/>
      <c r="AM30" s="31"/>
      <c r="AR30" s="31"/>
      <c r="AS30" s="31"/>
      <c r="AT30" s="31"/>
      <c r="AZ30" s="31"/>
      <c r="BB30" s="31"/>
      <c r="BK30" s="31"/>
      <c r="BQ30" s="31"/>
      <c r="BR30" s="187"/>
      <c r="BS30" s="187"/>
      <c r="BV30" s="31"/>
      <c r="BX30" s="187"/>
      <c r="BZ30" s="31"/>
      <c r="CC30" s="198"/>
      <c r="CD30" s="31"/>
      <c r="CG30" s="31"/>
    </row>
    <row r="31" spans="5:85" ht="18" customHeight="1">
      <c r="E31" s="206"/>
      <c r="G31" s="31"/>
      <c r="J31" s="31"/>
      <c r="L31" s="31"/>
      <c r="O31" s="31"/>
      <c r="S31" s="31"/>
      <c r="V31" s="187"/>
      <c r="W31" s="31"/>
      <c r="X31" s="31"/>
      <c r="Y31" s="31"/>
      <c r="AB31" s="31"/>
      <c r="AG31" s="31"/>
      <c r="AH31" s="79"/>
      <c r="AR31" s="31"/>
      <c r="AS31" s="31"/>
      <c r="AT31" s="31"/>
      <c r="AV31" s="80"/>
      <c r="AZ31" s="31"/>
      <c r="BB31" s="31"/>
      <c r="BC31" s="31"/>
      <c r="BG31" s="31"/>
      <c r="BI31" s="31"/>
      <c r="BK31" s="187"/>
      <c r="BN31" s="31"/>
      <c r="BP31" s="31"/>
      <c r="BQ31" s="187"/>
      <c r="BR31" s="31"/>
      <c r="BS31" s="31"/>
      <c r="BT31" s="31"/>
      <c r="BV31" s="31"/>
      <c r="BW31" s="31"/>
      <c r="BX31" s="31"/>
      <c r="BY31" s="31"/>
      <c r="CC31" s="220"/>
      <c r="CE31" s="219"/>
      <c r="CG31" s="220"/>
    </row>
    <row r="32" spans="9:81" ht="18" customHeight="1">
      <c r="I32" s="31"/>
      <c r="N32" s="31"/>
      <c r="O32" s="187"/>
      <c r="S32" s="31"/>
      <c r="T32" s="206"/>
      <c r="X32" s="187"/>
      <c r="AB32" s="187"/>
      <c r="AG32" s="31"/>
      <c r="AI32" s="31"/>
      <c r="AW32" s="31"/>
      <c r="AX32" s="31"/>
      <c r="AZ32" s="31"/>
      <c r="BA32" s="31"/>
      <c r="BB32" s="31"/>
      <c r="BC32" s="31"/>
      <c r="BF32" s="31"/>
      <c r="BI32" s="187"/>
      <c r="BO32" s="31"/>
      <c r="BR32" s="187"/>
      <c r="BS32" s="229"/>
      <c r="BW32" s="187"/>
      <c r="CC32" s="199"/>
    </row>
    <row r="33" spans="10:75" ht="18" customHeight="1">
      <c r="J33" s="95"/>
      <c r="O33" s="187"/>
      <c r="P33" s="31"/>
      <c r="R33" s="31"/>
      <c r="AD33" s="31"/>
      <c r="AG33" s="226"/>
      <c r="AU33" s="31"/>
      <c r="AV33" s="259" t="s">
        <v>71</v>
      </c>
      <c r="AZ33" s="191"/>
      <c r="BE33" s="31"/>
      <c r="BF33" s="187"/>
      <c r="BH33" s="31"/>
      <c r="BI33" s="187"/>
      <c r="BN33" s="31"/>
      <c r="BO33" s="31"/>
      <c r="BU33" s="31"/>
      <c r="BV33" s="31"/>
      <c r="BW33" s="187"/>
    </row>
    <row r="34" spans="15:75" ht="18" customHeight="1">
      <c r="O34" s="31"/>
      <c r="S34" s="31"/>
      <c r="AD34" s="191"/>
      <c r="AU34" s="187"/>
      <c r="AW34" s="326" t="s">
        <v>82</v>
      </c>
      <c r="BG34" s="31"/>
      <c r="BI34" s="202"/>
      <c r="BK34" s="31"/>
      <c r="BN34" s="31"/>
      <c r="BO34" s="213"/>
      <c r="BP34" s="31"/>
      <c r="BQ34" s="31"/>
      <c r="BS34" s="222"/>
      <c r="BT34" s="31"/>
      <c r="BU34" s="31"/>
      <c r="BW34" s="31"/>
    </row>
    <row r="35" spans="9:73" ht="18" customHeight="1">
      <c r="I35" s="31"/>
      <c r="AE35" s="202"/>
      <c r="BG35" s="191"/>
      <c r="BK35" s="191"/>
      <c r="BU35" s="189"/>
    </row>
    <row r="36" spans="17:73" ht="18" customHeight="1">
      <c r="Q36" s="227"/>
      <c r="R36" s="200"/>
      <c r="AJ36" s="244"/>
      <c r="AU36" s="31"/>
      <c r="AW36" s="31"/>
      <c r="BK36" s="96"/>
      <c r="BL36" s="244"/>
      <c r="BU36" s="200"/>
    </row>
    <row r="37" spans="18:73" ht="18" customHeight="1">
      <c r="R37" s="201"/>
      <c r="Y37" s="232"/>
      <c r="AA37" s="232"/>
      <c r="AE37" s="31"/>
      <c r="AU37" s="191"/>
      <c r="AW37" s="190"/>
      <c r="BU37" s="201"/>
    </row>
    <row r="38" spans="35:80" ht="18" customHeight="1">
      <c r="AI38" s="245"/>
      <c r="AX38" s="31"/>
      <c r="AY38" s="31"/>
      <c r="BT38" s="31"/>
      <c r="BX38" s="31"/>
      <c r="CB38" s="210"/>
    </row>
    <row r="39" ht="18" customHeight="1">
      <c r="AP39" s="227"/>
    </row>
    <row r="40" spans="39:45" ht="18" customHeight="1">
      <c r="AM40" s="31"/>
      <c r="AS40" s="31"/>
    </row>
    <row r="41" spans="39:49" ht="18" customHeight="1">
      <c r="AM41" s="191"/>
      <c r="AW41" s="200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13:88" ht="18" customHeight="1">
      <c r="M45" s="198"/>
      <c r="N45" s="198"/>
      <c r="O45" s="198"/>
      <c r="P45" s="198"/>
      <c r="Q45" s="198"/>
      <c r="R45" s="198"/>
      <c r="S45" s="198"/>
      <c r="T45" s="198"/>
      <c r="CJ45" s="193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BR46" s="193"/>
      <c r="BS46" s="193"/>
      <c r="BT46" s="193"/>
      <c r="BU46" s="193"/>
      <c r="BV46" s="193"/>
      <c r="BW46" s="193"/>
      <c r="BX46" s="193"/>
      <c r="BY46" s="193"/>
      <c r="CC46" s="75"/>
      <c r="CD46" s="75"/>
      <c r="CE46" s="75"/>
      <c r="CF46" s="75"/>
      <c r="CG46" s="75"/>
      <c r="CH46" s="75"/>
      <c r="CI46" s="75"/>
      <c r="CJ46" s="193"/>
    </row>
    <row r="47" spans="2:88" ht="21" customHeight="1" thickBot="1">
      <c r="B47" s="276" t="s">
        <v>22</v>
      </c>
      <c r="C47" s="277" t="s">
        <v>28</v>
      </c>
      <c r="D47" s="277" t="s">
        <v>29</v>
      </c>
      <c r="E47" s="277" t="s">
        <v>30</v>
      </c>
      <c r="F47" s="319" t="s">
        <v>31</v>
      </c>
      <c r="G47" s="9"/>
      <c r="H47" s="58"/>
      <c r="I47" s="58"/>
      <c r="J47" s="58"/>
      <c r="K47" s="58"/>
      <c r="L47" s="58"/>
      <c r="M47" s="267"/>
      <c r="N47" s="193"/>
      <c r="O47" s="193"/>
      <c r="P47" s="193"/>
      <c r="Q47" s="193"/>
      <c r="R47" s="193"/>
      <c r="S47" s="193"/>
      <c r="T47" s="193"/>
      <c r="AS47" s="78" t="s">
        <v>20</v>
      </c>
      <c r="BR47" s="193"/>
      <c r="BS47" s="193"/>
      <c r="BT47" s="193"/>
      <c r="BU47" s="193"/>
      <c r="BV47" s="193"/>
      <c r="BW47" s="193"/>
      <c r="BX47" s="193"/>
      <c r="BY47" s="193"/>
      <c r="BZ47" s="58"/>
      <c r="CA47" s="58"/>
      <c r="CB47" s="58"/>
      <c r="CC47" s="58"/>
      <c r="CD47" s="58"/>
      <c r="CE47" s="9"/>
      <c r="CF47" s="276" t="s">
        <v>22</v>
      </c>
      <c r="CG47" s="277" t="s">
        <v>28</v>
      </c>
      <c r="CH47" s="277" t="s">
        <v>29</v>
      </c>
      <c r="CI47" s="277" t="s">
        <v>30</v>
      </c>
      <c r="CJ47" s="278" t="s">
        <v>31</v>
      </c>
    </row>
    <row r="48" spans="2:88" ht="21" customHeight="1" thickTop="1">
      <c r="B48" s="86"/>
      <c r="C48" s="4"/>
      <c r="D48" s="3" t="s">
        <v>62</v>
      </c>
      <c r="E48" s="4"/>
      <c r="F48" s="320"/>
      <c r="G48" s="58"/>
      <c r="H48" s="58"/>
      <c r="I48" s="51"/>
      <c r="J48" s="58"/>
      <c r="K48" s="51"/>
      <c r="L48" s="51"/>
      <c r="M48" s="267"/>
      <c r="N48" s="193"/>
      <c r="O48" s="193"/>
      <c r="P48" s="193"/>
      <c r="Q48" s="193"/>
      <c r="R48" s="193"/>
      <c r="S48" s="193"/>
      <c r="T48" s="193"/>
      <c r="AS48" s="78" t="s">
        <v>84</v>
      </c>
      <c r="BR48" s="58"/>
      <c r="BS48" s="58"/>
      <c r="BT48" s="58"/>
      <c r="BU48" s="58"/>
      <c r="BV48" s="58"/>
      <c r="BW48" s="198"/>
      <c r="BX48" s="198"/>
      <c r="BY48" s="198"/>
      <c r="BZ48" s="58"/>
      <c r="CA48" s="51"/>
      <c r="CB48" s="58"/>
      <c r="CC48" s="51"/>
      <c r="CD48" s="51"/>
      <c r="CE48" s="58"/>
      <c r="CF48" s="280"/>
      <c r="CG48" s="4"/>
      <c r="CH48" s="3" t="s">
        <v>62</v>
      </c>
      <c r="CI48" s="4"/>
      <c r="CJ48" s="5"/>
    </row>
    <row r="49" spans="2:88" ht="21" customHeight="1">
      <c r="B49" s="215"/>
      <c r="C49" s="88"/>
      <c r="D49" s="88"/>
      <c r="E49" s="88"/>
      <c r="F49" s="321"/>
      <c r="G49" s="9"/>
      <c r="H49" s="316"/>
      <c r="I49" s="317"/>
      <c r="J49" s="265"/>
      <c r="K49" s="266"/>
      <c r="L49" s="9"/>
      <c r="M49" s="267"/>
      <c r="N49" s="193"/>
      <c r="O49" s="193"/>
      <c r="P49" s="193"/>
      <c r="Q49" s="193"/>
      <c r="R49" s="193"/>
      <c r="S49" s="193"/>
      <c r="T49" s="193"/>
      <c r="AS49" s="78" t="s">
        <v>85</v>
      </c>
      <c r="BR49" s="51"/>
      <c r="BS49" s="51"/>
      <c r="BT49" s="51"/>
      <c r="BU49" s="51"/>
      <c r="BV49" s="58"/>
      <c r="BW49" s="58"/>
      <c r="BX49" s="58"/>
      <c r="BY49" s="51"/>
      <c r="BZ49" s="316"/>
      <c r="CA49" s="317"/>
      <c r="CB49" s="265"/>
      <c r="CC49" s="266"/>
      <c r="CD49" s="9"/>
      <c r="CE49" s="9"/>
      <c r="CF49" s="216"/>
      <c r="CG49" s="91"/>
      <c r="CH49" s="89"/>
      <c r="CI49" s="90"/>
      <c r="CJ49" s="281"/>
    </row>
    <row r="50" spans="2:88" ht="21" customHeight="1">
      <c r="B50" s="216"/>
      <c r="C50" s="91"/>
      <c r="D50" s="89"/>
      <c r="E50" s="90"/>
      <c r="F50" s="14"/>
      <c r="G50" s="51"/>
      <c r="H50" s="268"/>
      <c r="I50" s="257"/>
      <c r="J50" s="265"/>
      <c r="K50" s="266"/>
      <c r="L50" s="9"/>
      <c r="M50" s="267"/>
      <c r="N50" s="193"/>
      <c r="O50" s="193"/>
      <c r="P50" s="193"/>
      <c r="Q50" s="193"/>
      <c r="R50" s="193"/>
      <c r="S50" s="193"/>
      <c r="T50" s="193"/>
      <c r="AS50" s="84" t="s">
        <v>21</v>
      </c>
      <c r="BR50" s="268"/>
      <c r="BS50" s="257"/>
      <c r="BT50" s="265"/>
      <c r="BU50" s="266"/>
      <c r="BV50" s="9"/>
      <c r="BW50" s="267"/>
      <c r="BX50" s="193"/>
      <c r="BY50" s="193"/>
      <c r="BZ50" s="269"/>
      <c r="CA50" s="266"/>
      <c r="CB50" s="265"/>
      <c r="CC50" s="266"/>
      <c r="CD50" s="9"/>
      <c r="CE50" s="51"/>
      <c r="CF50" s="216"/>
      <c r="CG50" s="91"/>
      <c r="CH50" s="89"/>
      <c r="CI50" s="90">
        <f>CG50+CH50*0.001</f>
        <v>0</v>
      </c>
      <c r="CJ50" s="203"/>
    </row>
    <row r="51" spans="2:88" ht="21" customHeight="1">
      <c r="B51" s="312">
        <v>1</v>
      </c>
      <c r="C51" s="313">
        <v>16.847</v>
      </c>
      <c r="D51" s="89">
        <v>65</v>
      </c>
      <c r="E51" s="314">
        <f>C51+D51*0.001</f>
        <v>16.912000000000003</v>
      </c>
      <c r="F51" s="321" t="s">
        <v>61</v>
      </c>
      <c r="G51" s="51"/>
      <c r="H51" s="268"/>
      <c r="I51" s="257"/>
      <c r="J51" s="265"/>
      <c r="K51" s="266"/>
      <c r="L51" s="9"/>
      <c r="M51" s="267"/>
      <c r="N51" s="193"/>
      <c r="O51" s="193"/>
      <c r="P51" s="193"/>
      <c r="Q51" s="193"/>
      <c r="R51" s="193"/>
      <c r="S51" s="193"/>
      <c r="T51" s="193"/>
      <c r="AS51" s="78" t="s">
        <v>59</v>
      </c>
      <c r="BR51" s="268"/>
      <c r="BS51" s="257"/>
      <c r="BT51" s="265"/>
      <c r="BU51" s="266"/>
      <c r="BV51" s="9"/>
      <c r="BW51" s="267"/>
      <c r="BX51" s="193"/>
      <c r="BY51" s="193"/>
      <c r="BZ51" s="268"/>
      <c r="CA51" s="257"/>
      <c r="CB51" s="265"/>
      <c r="CC51" s="266"/>
      <c r="CD51" s="9"/>
      <c r="CE51" s="51"/>
      <c r="CF51" s="312">
        <v>2</v>
      </c>
      <c r="CG51" s="313">
        <v>17.243</v>
      </c>
      <c r="CH51" s="89">
        <v>-51</v>
      </c>
      <c r="CI51" s="314">
        <f>CG51+CH51*0.001</f>
        <v>17.192</v>
      </c>
      <c r="CJ51" s="315" t="s">
        <v>61</v>
      </c>
    </row>
    <row r="52" spans="2:88" ht="21" customHeight="1">
      <c r="B52" s="262"/>
      <c r="C52" s="15"/>
      <c r="D52" s="89"/>
      <c r="E52" s="90"/>
      <c r="F52" s="14"/>
      <c r="G52" s="51"/>
      <c r="H52" s="269"/>
      <c r="I52" s="266"/>
      <c r="J52" s="265"/>
      <c r="K52" s="266"/>
      <c r="L52" s="9"/>
      <c r="M52" s="267"/>
      <c r="N52" s="193"/>
      <c r="O52" s="193"/>
      <c r="P52" s="193"/>
      <c r="Q52" s="193"/>
      <c r="R52" s="193"/>
      <c r="S52" s="193"/>
      <c r="T52" s="193"/>
      <c r="AS52" s="78" t="s">
        <v>60</v>
      </c>
      <c r="BR52" s="269"/>
      <c r="BS52" s="266"/>
      <c r="BT52" s="265"/>
      <c r="BU52" s="266"/>
      <c r="BV52" s="9"/>
      <c r="BW52" s="267"/>
      <c r="BX52" s="193"/>
      <c r="BY52" s="193"/>
      <c r="BZ52" s="268"/>
      <c r="CA52" s="257"/>
      <c r="CB52" s="265"/>
      <c r="CC52" s="266"/>
      <c r="CD52" s="9"/>
      <c r="CE52" s="51"/>
      <c r="CF52" s="322"/>
      <c r="CG52" s="90"/>
      <c r="CH52" s="89"/>
      <c r="CI52" s="90"/>
      <c r="CJ52" s="203"/>
    </row>
    <row r="53" spans="2:88" ht="21" customHeight="1" thickBot="1">
      <c r="B53" s="92"/>
      <c r="C53" s="93"/>
      <c r="D53" s="94"/>
      <c r="E53" s="94"/>
      <c r="F53" s="18"/>
      <c r="G53" s="51"/>
      <c r="H53" s="318"/>
      <c r="I53" s="257"/>
      <c r="J53" s="265"/>
      <c r="K53" s="266"/>
      <c r="L53" s="9"/>
      <c r="M53" s="271"/>
      <c r="N53" s="193"/>
      <c r="O53" s="193"/>
      <c r="P53" s="193"/>
      <c r="Q53" s="193"/>
      <c r="R53" s="193"/>
      <c r="S53" s="193"/>
      <c r="T53" s="193"/>
      <c r="AD53" s="32"/>
      <c r="AE53" s="33"/>
      <c r="BG53" s="32"/>
      <c r="BH53" s="33"/>
      <c r="BR53" s="270"/>
      <c r="BS53" s="266"/>
      <c r="BT53" s="265"/>
      <c r="BU53" s="266"/>
      <c r="BV53" s="9"/>
      <c r="BW53" s="271"/>
      <c r="BX53" s="193"/>
      <c r="BY53" s="193"/>
      <c r="BZ53" s="318"/>
      <c r="CA53" s="257"/>
      <c r="CB53" s="265"/>
      <c r="CC53" s="266"/>
      <c r="CD53" s="9"/>
      <c r="CE53" s="51"/>
      <c r="CF53" s="282"/>
      <c r="CG53" s="279"/>
      <c r="CH53" s="196"/>
      <c r="CI53" s="195"/>
      <c r="CJ53" s="258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2015-03-18T12:22:09Z</cp:lastPrinted>
  <dcterms:created xsi:type="dcterms:W3CDTF">2003-01-10T15:39:03Z</dcterms:created>
  <dcterms:modified xsi:type="dcterms:W3CDTF">2015-04-14T07:23:34Z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