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  <Override PartName="/xl/embeddings/oleObject_3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5521" windowWidth="7650" windowHeight="3780" tabRatio="599" activeTab="1"/>
  </bookViews>
  <sheets>
    <sheet name="titul" sheetId="1" r:id="rId1"/>
    <sheet name="Luštěnice" sheetId="2" r:id="rId2"/>
    <sheet name="titul-výhled" sheetId="3" r:id="rId3"/>
    <sheet name="Luštěnice-Újezd-výhled" sheetId="4" r:id="rId4"/>
  </sheets>
  <definedNames/>
  <calcPr fullCalcOnLoad="1"/>
</workbook>
</file>

<file path=xl/sharedStrings.xml><?xml version="1.0" encoding="utf-8"?>
<sst xmlns="http://schemas.openxmlformats.org/spreadsheetml/2006/main" count="300" uniqueCount="123">
  <si>
    <t>L</t>
  </si>
  <si>
    <t>S</t>
  </si>
  <si>
    <t>Př S</t>
  </si>
  <si>
    <t>Př L</t>
  </si>
  <si>
    <t>Návěstidla  -  ŽST</t>
  </si>
  <si>
    <t>Vjezdová</t>
  </si>
  <si>
    <t>Seřaďovací</t>
  </si>
  <si>
    <t>Traťové</t>
  </si>
  <si>
    <t>zabezpečovací</t>
  </si>
  <si>
    <t>Staniční</t>
  </si>
  <si>
    <t>zařízení :</t>
  </si>
  <si>
    <t>Zjišťování  konce</t>
  </si>
  <si>
    <t>zast.</t>
  </si>
  <si>
    <t>vlaku :</t>
  </si>
  <si>
    <t>proj.</t>
  </si>
  <si>
    <t>Dopravní stanoviště :</t>
  </si>
  <si>
    <t>( km )</t>
  </si>
  <si>
    <t>Počet  pracovníků :</t>
  </si>
  <si>
    <t>Vjezdové / odjezdové rychlosti :</t>
  </si>
  <si>
    <t>v pokračování traťové koleje - rychlost traťová s místním omezením</t>
  </si>
  <si>
    <t>Současné  vlakové  cesty</t>
  </si>
  <si>
    <t>č.</t>
  </si>
  <si>
    <t>Začátek</t>
  </si>
  <si>
    <t>Konec</t>
  </si>
  <si>
    <t>Délka</t>
  </si>
  <si>
    <t>Poznámka</t>
  </si>
  <si>
    <t>C</t>
  </si>
  <si>
    <t>staničení</t>
  </si>
  <si>
    <t>N</t>
  </si>
  <si>
    <t>námezník</t>
  </si>
  <si>
    <t>přest.</t>
  </si>
  <si>
    <t>Trať :</t>
  </si>
  <si>
    <t>Ev. č. :</t>
  </si>
  <si>
    <t>Zjišťování</t>
  </si>
  <si>
    <t>konce  vlaku</t>
  </si>
  <si>
    <t>Dopravní  koleje</t>
  </si>
  <si>
    <t>Hlavní  staniční  kolej</t>
  </si>
  <si>
    <t>Vjezd - odjezd - průjezd</t>
  </si>
  <si>
    <t>JTom</t>
  </si>
  <si>
    <t>S 1</t>
  </si>
  <si>
    <t>L 1</t>
  </si>
  <si>
    <t>Odjezdová</t>
  </si>
  <si>
    <t>Automatické  hradlo</t>
  </si>
  <si>
    <t>Kód : 14</t>
  </si>
  <si>
    <t>samočinně činností</t>
  </si>
  <si>
    <t>zabezpečovacího zařízení</t>
  </si>
  <si>
    <t>Vk 1</t>
  </si>
  <si>
    <t>Se 1</t>
  </si>
  <si>
    <t>Se 2</t>
  </si>
  <si>
    <t>JOP</t>
  </si>
  <si>
    <t>Kód :  22</t>
  </si>
  <si>
    <t>3. kategorie</t>
  </si>
  <si>
    <t>Elektronické stavědlo</t>
  </si>
  <si>
    <t>( nouzová místní obsluha pohotovostním výpravčím )</t>
  </si>
  <si>
    <t>zast. - 90</t>
  </si>
  <si>
    <t>proj. - 30</t>
  </si>
  <si>
    <t>S 3</t>
  </si>
  <si>
    <t>( bez návěstního bodu )</t>
  </si>
  <si>
    <t>L 3</t>
  </si>
  <si>
    <t xml:space="preserve">Vzájemně vyloučeny jsou pouze protisměrné </t>
  </si>
  <si>
    <t>jízdní cesty na tutéž kolej</t>
  </si>
  <si>
    <t>elm.</t>
  </si>
  <si>
    <t>konstrukce SUDOP T + desky K150</t>
  </si>
  <si>
    <t>Obvod  DOZ</t>
  </si>
  <si>
    <t>KANGO</t>
  </si>
  <si>
    <t>541 A</t>
  </si>
  <si>
    <t>Poznámka: zobrazeno v měřítku od v.č.1 po konec nástupiště</t>
  </si>
  <si>
    <t>Km  17,044</t>
  </si>
  <si>
    <t>dálková obsluha výpravčím DOZ z ŽST Mladá Boleslav hl.n.</t>
  </si>
  <si>
    <t>Výpravní budova</t>
  </si>
  <si>
    <t>Dopravní kancelář - TB</t>
  </si>
  <si>
    <t>směr Čachovice a Dobrovice</t>
  </si>
  <si>
    <t>Nástupiště  u  koleje Luštěnice z</t>
  </si>
  <si>
    <t>č. I,  úrovňové, jednostranné</t>
  </si>
  <si>
    <t>Směr  :  Čachovice</t>
  </si>
  <si>
    <t>Směr  :  Dobrovice</t>
  </si>
  <si>
    <t>poznámka</t>
  </si>
  <si>
    <t>Obvod  posunu</t>
  </si>
  <si>
    <t>ručně</t>
  </si>
  <si>
    <t xml:space="preserve">  kontrolní VZ, klíč Vk1/2t/2 je držen v EZ v kolejišti</t>
  </si>
  <si>
    <t xml:space="preserve">  odtlačný KVZ, klíč je držen v kontrolním zámku Vk 1</t>
  </si>
  <si>
    <t>přřístup od přejezdu v km 17,247</t>
  </si>
  <si>
    <t>při jízdě do odbočky - rychlost 80 km/h levé zhlaví</t>
  </si>
  <si>
    <t>při jízdě do odbočky - rychlost 50 km/h pravé zhlaví</t>
  </si>
  <si>
    <t>Výpravní  budova</t>
  </si>
  <si>
    <t>EZ</t>
  </si>
  <si>
    <t>( Vk1/2t/2 )</t>
  </si>
  <si>
    <t>Upozornění !</t>
  </si>
  <si>
    <t>Uvedená data jsou zpracována podle projektové dokumentace,</t>
  </si>
  <si>
    <t>při skutečné realizaci mohou být některé polohy mírně upraveny.</t>
  </si>
  <si>
    <t>III.  /  2015</t>
  </si>
  <si>
    <t>Obvod  výpravčího</t>
  </si>
  <si>
    <t>Km  16,995</t>
  </si>
  <si>
    <t>Telefonické  dorozumívání</t>
  </si>
  <si>
    <t>Kód : 1</t>
  </si>
  <si>
    <t>tzp AH 88 ( bez návěstního bodu )</t>
  </si>
  <si>
    <t>provoz podle D - 2</t>
  </si>
  <si>
    <t>VI.  /  2013</t>
  </si>
  <si>
    <t>Se 3</t>
  </si>
  <si>
    <t>výpravčí / výhybkář  *)</t>
  </si>
  <si>
    <t>00 / 40</t>
  </si>
  <si>
    <t>výpravčí</t>
  </si>
  <si>
    <t>00</t>
  </si>
  <si>
    <t>* ) = obsazení v době stanovené rozvrhem služby. V době nepřítomnosti přebírá jeho povinnosti výpravčí.</t>
  </si>
  <si>
    <t>Vk 2</t>
  </si>
  <si>
    <t>EZ 1</t>
  </si>
  <si>
    <t>Vk 3</t>
  </si>
  <si>
    <t>při jízdě do odbočky - rychlost 50 km/h</t>
  </si>
  <si>
    <t>Obvod  posunu - v.č.4, obvod výpravčího Vk2 a Vk3</t>
  </si>
  <si>
    <t xml:space="preserve">  odtlačný kontrolní výměnový zámek, klíč je držen v KZ Vk 1</t>
  </si>
  <si>
    <t xml:space="preserve">  klíč Vk1/2t/2 je držen v EZ v kolejišti</t>
  </si>
  <si>
    <t>jizdní cesty na tutéž kolej</t>
  </si>
  <si>
    <t xml:space="preserve">  bez zabezpečení</t>
  </si>
  <si>
    <t>R Z Z</t>
  </si>
  <si>
    <t>AŽD 71</t>
  </si>
  <si>
    <t>Kód :  13</t>
  </si>
  <si>
    <t>Dopravní kancelář</t>
  </si>
  <si>
    <t>Výpravčí  -  1</t>
  </si>
  <si>
    <t>Výhybkář  -  1 *)</t>
  </si>
  <si>
    <t>Nástupiště  u  koleje</t>
  </si>
  <si>
    <t>č. I,  úrovňové, jednostranné vnitřní</t>
  </si>
  <si>
    <t>konstrukce sypané</t>
  </si>
  <si>
    <t>č. II,  úrovňové, jednostranné vnitřní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</si>
</sst>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0.00_ ;[Red]\-0.00\ "/>
    <numFmt numFmtId="179" formatCode="0.0_ ;[Red]\-0.0\ "/>
    <numFmt numFmtId="180" formatCode="0_ ;[Red]\-0\ "/>
    <numFmt numFmtId="181" formatCode="0.0%"/>
    <numFmt numFmtId="182" formatCode="\-"/>
    <numFmt numFmtId="183" formatCode="&quot;Yes&quot;;&quot;Yes&quot;;&quot;No&quot;"/>
    <numFmt numFmtId="184" formatCode="&quot;True&quot;;&quot;True&quot;;&quot;False&quot;"/>
    <numFmt numFmtId="185" formatCode="&quot;On&quot;;&quot;On&quot;;&quot;Off&quot;"/>
  </numFmts>
  <fonts count="96">
    <font>
      <sz val="10"/>
      <name val="Arial CE"/>
      <family val="0"/>
    </font>
    <font>
      <sz val="8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b/>
      <sz val="14"/>
      <name val="Arial CE"/>
      <family val="2"/>
    </font>
    <font>
      <sz val="10"/>
      <color indexed="12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2"/>
      <name val="Arial CE"/>
      <family val="2"/>
    </font>
    <font>
      <sz val="16"/>
      <name val="Times New Roman CE"/>
      <family val="1"/>
    </font>
    <font>
      <sz val="18"/>
      <name val="Times New Roman CE"/>
      <family val="1"/>
    </font>
    <font>
      <b/>
      <sz val="18"/>
      <color indexed="12"/>
      <name val="Times New Roman CE"/>
      <family val="1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sz val="18"/>
      <color indexed="10"/>
      <name val="Times New Roman CE"/>
      <family val="1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b/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u val="single"/>
      <sz val="14"/>
      <name val="Arial CE"/>
      <family val="2"/>
    </font>
    <font>
      <b/>
      <sz val="14"/>
      <color indexed="16"/>
      <name val="Arial CE"/>
      <family val="2"/>
    </font>
    <font>
      <b/>
      <sz val="12"/>
      <color indexed="10"/>
      <name val="Arial CE"/>
      <family val="2"/>
    </font>
    <font>
      <i/>
      <sz val="12"/>
      <name val="Arial CE"/>
      <family val="2"/>
    </font>
    <font>
      <b/>
      <u val="single"/>
      <sz val="14"/>
      <color indexed="12"/>
      <name val="Arial CE"/>
      <family val="2"/>
    </font>
    <font>
      <sz val="14"/>
      <color indexed="16"/>
      <name val="Arial CE"/>
      <family val="2"/>
    </font>
    <font>
      <i/>
      <sz val="10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sz val="11"/>
      <name val="Arial CE"/>
      <family val="2"/>
    </font>
    <font>
      <b/>
      <sz val="16"/>
      <name val="Times New Roman CE"/>
      <family val="1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b/>
      <sz val="10"/>
      <color indexed="12"/>
      <name val="Arial CE"/>
      <family val="2"/>
    </font>
    <font>
      <sz val="12"/>
      <color indexed="12"/>
      <name val="Times New Roman CE"/>
      <family val="1"/>
    </font>
    <font>
      <sz val="12"/>
      <name val="Arial"/>
      <family val="2"/>
    </font>
    <font>
      <sz val="11"/>
      <name val="Arial"/>
      <family val="0"/>
    </font>
    <font>
      <sz val="10"/>
      <name val="Arial"/>
      <family val="0"/>
    </font>
    <font>
      <b/>
      <sz val="10"/>
      <name val="Arial CE"/>
      <family val="2"/>
    </font>
    <font>
      <sz val="13"/>
      <color indexed="10"/>
      <name val="Arial CE"/>
      <family val="2"/>
    </font>
    <font>
      <i/>
      <sz val="12"/>
      <name val="Times New Roman CE"/>
      <family val="1"/>
    </font>
    <font>
      <sz val="12"/>
      <color indexed="17"/>
      <name val="Arial CE"/>
      <family val="2"/>
    </font>
    <font>
      <i/>
      <sz val="12"/>
      <color indexed="10"/>
      <name val="Arial CE"/>
      <family val="2"/>
    </font>
    <font>
      <i/>
      <sz val="11"/>
      <name val="Arial CE"/>
      <family val="2"/>
    </font>
    <font>
      <i/>
      <sz val="12"/>
      <color indexed="12"/>
      <name val="Arial CE"/>
      <family val="2"/>
    </font>
    <font>
      <b/>
      <u val="single"/>
      <sz val="12"/>
      <color indexed="10"/>
      <name val="Arial CE"/>
      <family val="2"/>
    </font>
    <font>
      <sz val="11"/>
      <color indexed="12"/>
      <name val="Arial CE"/>
      <family val="2"/>
    </font>
    <font>
      <b/>
      <sz val="10"/>
      <color indexed="53"/>
      <name val="Arial CE"/>
      <family val="2"/>
    </font>
    <font>
      <sz val="12"/>
      <color indexed="53"/>
      <name val="Times New Roman CE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26"/>
      <color indexed="8"/>
      <name val="Times New Roman CE"/>
      <family val="0"/>
    </font>
    <font>
      <b/>
      <sz val="14"/>
      <color indexed="8"/>
      <name val="Times New Roman"/>
      <family val="0"/>
    </font>
    <font>
      <b/>
      <i/>
      <sz val="12"/>
      <color indexed="8"/>
      <name val="Times New Roman"/>
      <family val="0"/>
    </font>
    <font>
      <b/>
      <sz val="20"/>
      <color indexed="16"/>
      <name val="Times New Roman CE"/>
      <family val="0"/>
    </font>
    <font>
      <b/>
      <sz val="12"/>
      <color indexed="8"/>
      <name val="Times New Roman"/>
      <family val="0"/>
    </font>
    <font>
      <sz val="9"/>
      <color indexed="8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sz val="14"/>
      <color indexed="8"/>
      <name val="Times New Roman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lightUp"/>
    </fill>
  </fills>
  <borders count="8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hair"/>
      <right style="medium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medium"/>
      <right style="hair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9" fillId="2" borderId="0" applyNumberFormat="0" applyBorder="0" applyAlignment="0" applyProtection="0"/>
    <xf numFmtId="0" fontId="79" fillId="3" borderId="0" applyNumberFormat="0" applyBorder="0" applyAlignment="0" applyProtection="0"/>
    <xf numFmtId="0" fontId="79" fillId="4" borderId="0" applyNumberFormat="0" applyBorder="0" applyAlignment="0" applyProtection="0"/>
    <xf numFmtId="0" fontId="79" fillId="5" borderId="0" applyNumberFormat="0" applyBorder="0" applyAlignment="0" applyProtection="0"/>
    <xf numFmtId="0" fontId="79" fillId="6" borderId="0" applyNumberFormat="0" applyBorder="0" applyAlignment="0" applyProtection="0"/>
    <xf numFmtId="0" fontId="79" fillId="7" borderId="0" applyNumberFormat="0" applyBorder="0" applyAlignment="0" applyProtection="0"/>
    <xf numFmtId="0" fontId="79" fillId="8" borderId="0" applyNumberFormat="0" applyBorder="0" applyAlignment="0" applyProtection="0"/>
    <xf numFmtId="0" fontId="79" fillId="9" borderId="0" applyNumberFormat="0" applyBorder="0" applyAlignment="0" applyProtection="0"/>
    <xf numFmtId="0" fontId="79" fillId="10" borderId="0" applyNumberFormat="0" applyBorder="0" applyAlignment="0" applyProtection="0"/>
    <xf numFmtId="0" fontId="79" fillId="11" borderId="0" applyNumberFormat="0" applyBorder="0" applyAlignment="0" applyProtection="0"/>
    <xf numFmtId="0" fontId="79" fillId="12" borderId="0" applyNumberFormat="0" applyBorder="0" applyAlignment="0" applyProtection="0"/>
    <xf numFmtId="0" fontId="79" fillId="13" borderId="0" applyNumberFormat="0" applyBorder="0" applyAlignment="0" applyProtection="0"/>
    <xf numFmtId="0" fontId="80" fillId="14" borderId="0" applyNumberFormat="0" applyBorder="0" applyAlignment="0" applyProtection="0"/>
    <xf numFmtId="0" fontId="80" fillId="15" borderId="0" applyNumberFormat="0" applyBorder="0" applyAlignment="0" applyProtection="0"/>
    <xf numFmtId="0" fontId="80" fillId="16" borderId="0" applyNumberFormat="0" applyBorder="0" applyAlignment="0" applyProtection="0"/>
    <xf numFmtId="0" fontId="80" fillId="17" borderId="0" applyNumberFormat="0" applyBorder="0" applyAlignment="0" applyProtection="0"/>
    <xf numFmtId="0" fontId="80" fillId="18" borderId="0" applyNumberFormat="0" applyBorder="0" applyAlignment="0" applyProtection="0"/>
    <xf numFmtId="0" fontId="80" fillId="19" borderId="0" applyNumberFormat="0" applyBorder="0" applyAlignment="0" applyProtection="0"/>
    <xf numFmtId="0" fontId="8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82" fillId="20" borderId="0" applyNumberFormat="0" applyBorder="0" applyAlignment="0" applyProtection="0"/>
    <xf numFmtId="0" fontId="8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4" fillId="0" borderId="3" applyNumberFormat="0" applyFill="0" applyAlignment="0" applyProtection="0"/>
    <xf numFmtId="0" fontId="85" fillId="0" borderId="4" applyNumberFormat="0" applyFill="0" applyAlignment="0" applyProtection="0"/>
    <xf numFmtId="0" fontId="86" fillId="0" borderId="5" applyNumberFormat="0" applyFill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22" borderId="0" applyNumberFormat="0" applyBorder="0" applyAlignment="0" applyProtection="0"/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89" fillId="0" borderId="7" applyNumberFormat="0" applyFill="0" applyAlignment="0" applyProtection="0"/>
    <xf numFmtId="0" fontId="90" fillId="24" borderId="0" applyNumberFormat="0" applyBorder="0" applyAlignment="0" applyProtection="0"/>
    <xf numFmtId="0" fontId="91" fillId="0" borderId="0" applyNumberFormat="0" applyFill="0" applyBorder="0" applyAlignment="0" applyProtection="0"/>
    <xf numFmtId="0" fontId="92" fillId="25" borderId="8" applyNumberFormat="0" applyAlignment="0" applyProtection="0"/>
    <xf numFmtId="0" fontId="93" fillId="26" borderId="8" applyNumberFormat="0" applyAlignment="0" applyProtection="0"/>
    <xf numFmtId="0" fontId="94" fillId="26" borderId="9" applyNumberFormat="0" applyAlignment="0" applyProtection="0"/>
    <xf numFmtId="0" fontId="95" fillId="0" borderId="0" applyNumberFormat="0" applyFill="0" applyBorder="0" applyAlignment="0" applyProtection="0"/>
    <xf numFmtId="0" fontId="80" fillId="27" borderId="0" applyNumberFormat="0" applyBorder="0" applyAlignment="0" applyProtection="0"/>
    <xf numFmtId="0" fontId="80" fillId="28" borderId="0" applyNumberFormat="0" applyBorder="0" applyAlignment="0" applyProtection="0"/>
    <xf numFmtId="0" fontId="80" fillId="29" borderId="0" applyNumberFormat="0" applyBorder="0" applyAlignment="0" applyProtection="0"/>
    <xf numFmtId="0" fontId="80" fillId="30" borderId="0" applyNumberFormat="0" applyBorder="0" applyAlignment="0" applyProtection="0"/>
    <xf numFmtId="0" fontId="80" fillId="31" borderId="0" applyNumberFormat="0" applyBorder="0" applyAlignment="0" applyProtection="0"/>
    <xf numFmtId="0" fontId="80" fillId="32" borderId="0" applyNumberFormat="0" applyBorder="0" applyAlignment="0" applyProtection="0"/>
  </cellStyleXfs>
  <cellXfs count="417"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64" fontId="3" fillId="0" borderId="16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6" fillId="0" borderId="15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164" fontId="6" fillId="0" borderId="13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164" fontId="0" fillId="0" borderId="20" xfId="0" applyNumberFormat="1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164" fontId="0" fillId="0" borderId="17" xfId="0" applyNumberFormat="1" applyFont="1" applyFill="1" applyBorder="1" applyAlignment="1">
      <alignment horizontal="center" vertical="center"/>
    </xf>
    <xf numFmtId="164" fontId="3" fillId="0" borderId="15" xfId="0" applyNumberFormat="1" applyFont="1" applyBorder="1" applyAlignment="1">
      <alignment horizontal="center" vertical="center"/>
    </xf>
    <xf numFmtId="164" fontId="3" fillId="0" borderId="13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0" fillId="0" borderId="21" xfId="0" applyFont="1" applyBorder="1" applyAlignment="1">
      <alignment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/>
    </xf>
    <xf numFmtId="0" fontId="0" fillId="34" borderId="25" xfId="0" applyFont="1" applyFill="1" applyBorder="1" applyAlignment="1">
      <alignment horizontal="center" vertical="center"/>
    </xf>
    <xf numFmtId="0" fontId="0" fillId="34" borderId="26" xfId="0" applyFont="1" applyFill="1" applyBorder="1" applyAlignment="1">
      <alignment horizontal="center" vertical="center"/>
    </xf>
    <xf numFmtId="0" fontId="13" fillId="0" borderId="0" xfId="49" applyFont="1" applyAlignment="1">
      <alignment horizontal="right" vertical="center"/>
      <protection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0" fontId="0" fillId="0" borderId="30" xfId="0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5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164" fontId="0" fillId="0" borderId="32" xfId="0" applyNumberFormat="1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164" fontId="0" fillId="0" borderId="34" xfId="0" applyNumberFormat="1" applyFont="1" applyBorder="1" applyAlignment="1">
      <alignment horizontal="center" vertical="center"/>
    </xf>
    <xf numFmtId="0" fontId="18" fillId="35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7" fillId="0" borderId="0" xfId="49" applyFont="1" applyFill="1" applyBorder="1" applyAlignment="1">
      <alignment horizontal="center" vertical="center"/>
      <protection/>
    </xf>
    <xf numFmtId="0" fontId="19" fillId="35" borderId="0" xfId="49" applyFont="1" applyFill="1" applyBorder="1" applyAlignment="1">
      <alignment horizontal="center" vertical="center"/>
      <protection/>
    </xf>
    <xf numFmtId="0" fontId="0" fillId="0" borderId="31" xfId="0" applyBorder="1" applyAlignment="1">
      <alignment horizontal="center" vertical="center"/>
    </xf>
    <xf numFmtId="0" fontId="20" fillId="35" borderId="0" xfId="0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0" fillId="0" borderId="0" xfId="49" applyFont="1" applyFill="1" applyBorder="1" applyAlignment="1">
      <alignment horizontal="center" vertical="center"/>
      <protection/>
    </xf>
    <xf numFmtId="0" fontId="4" fillId="0" borderId="0" xfId="49" applyFont="1" applyFill="1" applyBorder="1" applyAlignment="1">
      <alignment horizontal="center" vertical="center"/>
      <protection/>
    </xf>
    <xf numFmtId="0" fontId="22" fillId="0" borderId="0" xfId="49" applyFont="1" applyFill="1" applyBorder="1" applyAlignment="1">
      <alignment horizontal="center" vertical="center"/>
      <protection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28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6" fillId="0" borderId="0" xfId="49" applyFont="1" applyBorder="1" applyAlignment="1">
      <alignment horizontal="center" vertical="center"/>
      <protection/>
    </xf>
    <xf numFmtId="0" fontId="0" fillId="0" borderId="16" xfId="0" applyFont="1" applyFill="1" applyBorder="1" applyAlignment="1">
      <alignment horizontal="center" vertical="center"/>
    </xf>
    <xf numFmtId="0" fontId="30" fillId="0" borderId="16" xfId="0" applyFont="1" applyFill="1" applyBorder="1" applyAlignment="1">
      <alignment horizontal="center" vertical="center"/>
    </xf>
    <xf numFmtId="164" fontId="27" fillId="0" borderId="16" xfId="0" applyNumberFormat="1" applyFont="1" applyBorder="1" applyAlignment="1">
      <alignment horizontal="center" vertical="center"/>
    </xf>
    <xf numFmtId="164" fontId="10" fillId="0" borderId="16" xfId="0" applyNumberFormat="1" applyFont="1" applyBorder="1" applyAlignment="1">
      <alignment horizontal="center" vertical="center"/>
    </xf>
    <xf numFmtId="0" fontId="32" fillId="0" borderId="41" xfId="0" applyFont="1" applyBorder="1" applyAlignment="1">
      <alignment horizontal="center" vertical="center"/>
    </xf>
    <xf numFmtId="164" fontId="0" fillId="0" borderId="42" xfId="0" applyNumberFormat="1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7" fillId="0" borderId="0" xfId="0" applyFont="1" applyAlignment="1">
      <alignment horizontal="center" vertical="top"/>
    </xf>
    <xf numFmtId="0" fontId="33" fillId="0" borderId="0" xfId="0" applyFont="1" applyAlignment="1">
      <alignment horizontal="center"/>
    </xf>
    <xf numFmtId="0" fontId="4" fillId="36" borderId="43" xfId="49" applyFont="1" applyFill="1" applyBorder="1" applyAlignment="1">
      <alignment horizontal="center" vertical="center"/>
      <protection/>
    </xf>
    <xf numFmtId="0" fontId="10" fillId="37" borderId="44" xfId="0" applyFont="1" applyFill="1" applyBorder="1" applyAlignment="1">
      <alignment horizontal="center" vertical="center"/>
    </xf>
    <xf numFmtId="0" fontId="1" fillId="0" borderId="0" xfId="49" applyFont="1" applyAlignment="1">
      <alignment/>
      <protection/>
    </xf>
    <xf numFmtId="0" fontId="1" fillId="0" borderId="0" xfId="49" applyFont="1" applyBorder="1" applyAlignment="1">
      <alignment/>
      <protection/>
    </xf>
    <xf numFmtId="0" fontId="1" fillId="0" borderId="0" xfId="49" applyFont="1" applyBorder="1">
      <alignment/>
      <protection/>
    </xf>
    <xf numFmtId="0" fontId="1" fillId="0" borderId="0" xfId="49" applyFont="1">
      <alignment/>
      <protection/>
    </xf>
    <xf numFmtId="0" fontId="0" fillId="0" borderId="0" xfId="49" applyAlignment="1">
      <alignment/>
      <protection/>
    </xf>
    <xf numFmtId="0" fontId="0" fillId="0" borderId="0" xfId="49">
      <alignment/>
      <protection/>
    </xf>
    <xf numFmtId="0" fontId="0" fillId="0" borderId="0" xfId="49" applyBorder="1">
      <alignment/>
      <protection/>
    </xf>
    <xf numFmtId="0" fontId="4" fillId="0" borderId="0" xfId="49" applyFont="1" applyAlignment="1">
      <alignment horizontal="right" vertical="center"/>
      <protection/>
    </xf>
    <xf numFmtId="0" fontId="0" fillId="0" borderId="0" xfId="49" applyBorder="1" applyAlignment="1">
      <alignment/>
      <protection/>
    </xf>
    <xf numFmtId="0" fontId="0" fillId="0" borderId="0" xfId="49" applyFont="1" applyBorder="1" applyAlignment="1">
      <alignment vertical="center"/>
      <protection/>
    </xf>
    <xf numFmtId="0" fontId="0" fillId="0" borderId="0" xfId="49" applyAlignment="1">
      <alignment vertical="center"/>
      <protection/>
    </xf>
    <xf numFmtId="0" fontId="13" fillId="0" borderId="0" xfId="49" applyFont="1" applyBorder="1" applyAlignment="1">
      <alignment horizontal="center" vertical="center"/>
      <protection/>
    </xf>
    <xf numFmtId="0" fontId="0" fillId="0" borderId="0" xfId="49" applyBorder="1" applyAlignment="1">
      <alignment vertical="center"/>
      <protection/>
    </xf>
    <xf numFmtId="0" fontId="0" fillId="0" borderId="0" xfId="49" applyFont="1" applyBorder="1" applyAlignment="1">
      <alignment vertical="center"/>
      <protection/>
    </xf>
    <xf numFmtId="0" fontId="13" fillId="0" borderId="0" xfId="49" applyFont="1" applyAlignment="1">
      <alignment vertical="center"/>
      <protection/>
    </xf>
    <xf numFmtId="0" fontId="0" fillId="0" borderId="0" xfId="49" applyBorder="1" applyAlignment="1">
      <alignment horizontal="center" vertical="center"/>
      <protection/>
    </xf>
    <xf numFmtId="0" fontId="0" fillId="0" borderId="0" xfId="49" applyAlignment="1">
      <alignment horizontal="center" vertical="center"/>
      <protection/>
    </xf>
    <xf numFmtId="0" fontId="1" fillId="0" borderId="0" xfId="49" applyFont="1" applyAlignment="1">
      <alignment vertical="center"/>
      <protection/>
    </xf>
    <xf numFmtId="0" fontId="1" fillId="0" borderId="0" xfId="49" applyFont="1" applyAlignment="1" quotePrefix="1">
      <alignment vertical="center"/>
      <protection/>
    </xf>
    <xf numFmtId="0" fontId="1" fillId="0" borderId="0" xfId="49" applyFont="1" applyBorder="1" applyAlignment="1">
      <alignment vertical="center"/>
      <protection/>
    </xf>
    <xf numFmtId="0" fontId="0" fillId="37" borderId="45" xfId="49" applyFont="1" applyFill="1" applyBorder="1" applyAlignment="1">
      <alignment vertical="center"/>
      <protection/>
    </xf>
    <xf numFmtId="0" fontId="0" fillId="37" borderId="46" xfId="49" applyFont="1" applyFill="1" applyBorder="1" applyAlignment="1">
      <alignment vertical="center"/>
      <protection/>
    </xf>
    <xf numFmtId="0" fontId="0" fillId="37" borderId="46" xfId="49" applyFont="1" applyFill="1" applyBorder="1" applyAlignment="1" quotePrefix="1">
      <alignment vertical="center"/>
      <protection/>
    </xf>
    <xf numFmtId="164" fontId="0" fillId="37" borderId="46" xfId="49" applyNumberFormat="1" applyFont="1" applyFill="1" applyBorder="1" applyAlignment="1">
      <alignment vertical="center"/>
      <protection/>
    </xf>
    <xf numFmtId="0" fontId="0" fillId="37" borderId="47" xfId="49" applyFont="1" applyFill="1" applyBorder="1" applyAlignment="1">
      <alignment vertical="center"/>
      <protection/>
    </xf>
    <xf numFmtId="0" fontId="0" fillId="0" borderId="0" xfId="49" applyFont="1" applyAlignment="1">
      <alignment vertical="center"/>
      <protection/>
    </xf>
    <xf numFmtId="0" fontId="0" fillId="37" borderId="14" xfId="49" applyFont="1" applyFill="1" applyBorder="1" applyAlignment="1">
      <alignment vertical="center"/>
      <protection/>
    </xf>
    <xf numFmtId="0" fontId="0" fillId="0" borderId="48" xfId="49" applyFont="1" applyBorder="1">
      <alignment/>
      <protection/>
    </xf>
    <xf numFmtId="0" fontId="0" fillId="0" borderId="33" xfId="49" applyFont="1" applyBorder="1">
      <alignment/>
      <protection/>
    </xf>
    <xf numFmtId="0" fontId="0" fillId="0" borderId="32" xfId="49" applyFont="1" applyBorder="1">
      <alignment/>
      <protection/>
    </xf>
    <xf numFmtId="0" fontId="0" fillId="37" borderId="15" xfId="49" applyFill="1" applyBorder="1" applyAlignment="1">
      <alignment vertical="center"/>
      <protection/>
    </xf>
    <xf numFmtId="0" fontId="0" fillId="0" borderId="21" xfId="49" applyFont="1" applyBorder="1">
      <alignment/>
      <protection/>
    </xf>
    <xf numFmtId="0" fontId="17" fillId="0" borderId="0" xfId="49" applyFont="1" applyFill="1" applyBorder="1" applyAlignment="1" quotePrefix="1">
      <alignment horizontal="center" vertical="center"/>
      <protection/>
    </xf>
    <xf numFmtId="0" fontId="0" fillId="0" borderId="0" xfId="49" applyFont="1" applyBorder="1">
      <alignment/>
      <protection/>
    </xf>
    <xf numFmtId="0" fontId="0" fillId="0" borderId="13" xfId="49" applyFont="1" applyBorder="1">
      <alignment/>
      <protection/>
    </xf>
    <xf numFmtId="0" fontId="20" fillId="0" borderId="0" xfId="49" applyFont="1" applyFill="1" applyBorder="1" applyAlignment="1">
      <alignment horizontal="center"/>
      <protection/>
    </xf>
    <xf numFmtId="0" fontId="0" fillId="0" borderId="13" xfId="49" applyBorder="1" applyAlignment="1">
      <alignment vertical="center"/>
      <protection/>
    </xf>
    <xf numFmtId="0" fontId="0" fillId="0" borderId="49" xfId="49" applyFont="1" applyBorder="1">
      <alignment/>
      <protection/>
    </xf>
    <xf numFmtId="0" fontId="0" fillId="0" borderId="50" xfId="49" applyFont="1" applyBorder="1">
      <alignment/>
      <protection/>
    </xf>
    <xf numFmtId="0" fontId="0" fillId="0" borderId="51" xfId="49" applyFont="1" applyBorder="1">
      <alignment/>
      <protection/>
    </xf>
    <xf numFmtId="0" fontId="22" fillId="0" borderId="0" xfId="49" applyFont="1" applyBorder="1" applyAlignment="1">
      <alignment horizontal="center" vertical="center"/>
      <protection/>
    </xf>
    <xf numFmtId="0" fontId="0" fillId="0" borderId="0" xfId="49" applyFont="1">
      <alignment/>
      <protection/>
    </xf>
    <xf numFmtId="0" fontId="20" fillId="0" borderId="0" xfId="49" applyFont="1" applyBorder="1" applyAlignment="1">
      <alignment horizontal="center" vertical="center"/>
      <protection/>
    </xf>
    <xf numFmtId="49" fontId="20" fillId="0" borderId="0" xfId="49" applyNumberFormat="1" applyFont="1" applyBorder="1" applyAlignment="1">
      <alignment horizontal="center" vertical="center"/>
      <protection/>
    </xf>
    <xf numFmtId="0" fontId="0" fillId="0" borderId="52" xfId="49" applyFont="1" applyBorder="1">
      <alignment/>
      <protection/>
    </xf>
    <xf numFmtId="0" fontId="0" fillId="0" borderId="36" xfId="49" applyFont="1" applyBorder="1">
      <alignment/>
      <protection/>
    </xf>
    <xf numFmtId="0" fontId="0" fillId="0" borderId="53" xfId="49" applyFont="1" applyBorder="1">
      <alignment/>
      <protection/>
    </xf>
    <xf numFmtId="0" fontId="0" fillId="37" borderId="0" xfId="49" applyFont="1" applyFill="1" applyBorder="1" applyAlignment="1">
      <alignment vertical="center"/>
      <protection/>
    </xf>
    <xf numFmtId="0" fontId="0" fillId="37" borderId="0" xfId="49" applyFill="1" applyBorder="1" applyAlignment="1">
      <alignment vertical="center"/>
      <protection/>
    </xf>
    <xf numFmtId="0" fontId="4" fillId="37" borderId="0" xfId="49" applyFont="1" applyFill="1" applyBorder="1" applyAlignment="1">
      <alignment horizontal="left" vertical="center"/>
      <protection/>
    </xf>
    <xf numFmtId="0" fontId="0" fillId="37" borderId="0" xfId="49" applyFont="1" applyFill="1" applyBorder="1" applyAlignment="1">
      <alignment vertical="center"/>
      <protection/>
    </xf>
    <xf numFmtId="0" fontId="0" fillId="37" borderId="14" xfId="49" applyFill="1" applyBorder="1" applyAlignment="1">
      <alignment vertical="center"/>
      <protection/>
    </xf>
    <xf numFmtId="0" fontId="0" fillId="36" borderId="54" xfId="49" applyFont="1" applyFill="1" applyBorder="1" applyAlignment="1">
      <alignment vertical="center"/>
      <protection/>
    </xf>
    <xf numFmtId="0" fontId="0" fillId="36" borderId="55" xfId="49" applyFont="1" applyFill="1" applyBorder="1" applyAlignment="1">
      <alignment vertical="center"/>
      <protection/>
    </xf>
    <xf numFmtId="0" fontId="0" fillId="36" borderId="56" xfId="49" applyFont="1" applyFill="1" applyBorder="1" applyAlignment="1">
      <alignment vertical="center"/>
      <protection/>
    </xf>
    <xf numFmtId="1" fontId="0" fillId="37" borderId="0" xfId="49" applyNumberFormat="1" applyFont="1" applyFill="1" applyBorder="1" applyAlignment="1">
      <alignment vertical="center"/>
      <protection/>
    </xf>
    <xf numFmtId="0" fontId="0" fillId="37" borderId="14" xfId="49" applyFont="1" applyFill="1" applyBorder="1" applyAlignment="1">
      <alignment vertical="center"/>
      <protection/>
    </xf>
    <xf numFmtId="0" fontId="4" fillId="36" borderId="57" xfId="49" applyFont="1" applyFill="1" applyBorder="1" applyAlignment="1">
      <alignment horizontal="center" vertical="center"/>
      <protection/>
    </xf>
    <xf numFmtId="0" fontId="4" fillId="36" borderId="26" xfId="49" applyFont="1" applyFill="1" applyBorder="1" applyAlignment="1">
      <alignment horizontal="center" vertical="center"/>
      <protection/>
    </xf>
    <xf numFmtId="0" fontId="0" fillId="37" borderId="15" xfId="49" applyFont="1" applyFill="1" applyBorder="1" applyAlignment="1">
      <alignment vertical="center"/>
      <protection/>
    </xf>
    <xf numFmtId="0" fontId="0" fillId="0" borderId="0" xfId="49" applyFont="1">
      <alignment/>
      <protection/>
    </xf>
    <xf numFmtId="49" fontId="0" fillId="0" borderId="58" xfId="49" applyNumberFormat="1" applyFont="1" applyBorder="1" applyAlignment="1">
      <alignment vertical="center"/>
      <protection/>
    </xf>
    <xf numFmtId="164" fontId="0" fillId="0" borderId="16" xfId="49" applyNumberFormat="1" applyFont="1" applyBorder="1" applyAlignment="1">
      <alignment vertical="center"/>
      <protection/>
    </xf>
    <xf numFmtId="164" fontId="0" fillId="0" borderId="16" xfId="49" applyNumberFormat="1" applyFont="1" applyBorder="1" applyAlignment="1">
      <alignment vertical="center"/>
      <protection/>
    </xf>
    <xf numFmtId="1" fontId="0" fillId="0" borderId="13" xfId="49" applyNumberFormat="1" applyFont="1" applyBorder="1" applyAlignment="1">
      <alignment vertical="center"/>
      <protection/>
    </xf>
    <xf numFmtId="1" fontId="0" fillId="0" borderId="21" xfId="49" applyNumberFormat="1" applyFont="1" applyBorder="1" applyAlignment="1">
      <alignment vertical="center"/>
      <protection/>
    </xf>
    <xf numFmtId="1" fontId="0" fillId="0" borderId="0" xfId="49" applyNumberFormat="1" applyFont="1" applyBorder="1" applyAlignment="1">
      <alignment vertical="center"/>
      <protection/>
    </xf>
    <xf numFmtId="0" fontId="0" fillId="0" borderId="13" xfId="49" applyFont="1" applyBorder="1" applyAlignment="1">
      <alignment vertical="center"/>
      <protection/>
    </xf>
    <xf numFmtId="0" fontId="34" fillId="0" borderId="58" xfId="49" applyNumberFormat="1" applyFont="1" applyBorder="1" applyAlignment="1">
      <alignment horizontal="center" vertical="center"/>
      <protection/>
    </xf>
    <xf numFmtId="164" fontId="35" fillId="0" borderId="16" xfId="49" applyNumberFormat="1" applyFont="1" applyBorder="1" applyAlignment="1">
      <alignment horizontal="center" vertical="center"/>
      <protection/>
    </xf>
    <xf numFmtId="1" fontId="35" fillId="0" borderId="13" xfId="49" applyNumberFormat="1" applyFont="1" applyBorder="1" applyAlignment="1">
      <alignment horizontal="center" vertical="center"/>
      <protection/>
    </xf>
    <xf numFmtId="164" fontId="35" fillId="0" borderId="16" xfId="49" applyNumberFormat="1" applyFont="1" applyFill="1" applyBorder="1" applyAlignment="1">
      <alignment horizontal="center" vertical="center"/>
      <protection/>
    </xf>
    <xf numFmtId="49" fontId="0" fillId="0" borderId="59" xfId="49" applyNumberFormat="1" applyFont="1" applyBorder="1" applyAlignment="1">
      <alignment vertical="center"/>
      <protection/>
    </xf>
    <xf numFmtId="164" fontId="0" fillId="0" borderId="60" xfId="49" applyNumberFormat="1" applyFont="1" applyBorder="1" applyAlignment="1">
      <alignment vertical="center"/>
      <protection/>
    </xf>
    <xf numFmtId="164" fontId="0" fillId="0" borderId="60" xfId="49" applyNumberFormat="1" applyFont="1" applyBorder="1" applyAlignment="1">
      <alignment vertical="center"/>
      <protection/>
    </xf>
    <xf numFmtId="1" fontId="0" fillId="0" borderId="53" xfId="49" applyNumberFormat="1" applyFont="1" applyBorder="1" applyAlignment="1">
      <alignment vertical="center"/>
      <protection/>
    </xf>
    <xf numFmtId="1" fontId="0" fillId="0" borderId="52" xfId="49" applyNumberFormat="1" applyFont="1" applyBorder="1" applyAlignment="1">
      <alignment vertical="center"/>
      <protection/>
    </xf>
    <xf numFmtId="1" fontId="0" fillId="0" borderId="36" xfId="49" applyNumberFormat="1" applyFont="1" applyBorder="1" applyAlignment="1">
      <alignment vertical="center"/>
      <protection/>
    </xf>
    <xf numFmtId="0" fontId="0" fillId="0" borderId="53" xfId="49" applyFont="1" applyBorder="1" applyAlignment="1">
      <alignment vertical="center"/>
      <protection/>
    </xf>
    <xf numFmtId="0" fontId="0" fillId="37" borderId="19" xfId="49" applyFill="1" applyBorder="1" applyAlignment="1">
      <alignment vertical="center"/>
      <protection/>
    </xf>
    <xf numFmtId="0" fontId="0" fillId="37" borderId="18" xfId="49" applyFill="1" applyBorder="1" applyAlignment="1">
      <alignment vertical="center"/>
      <protection/>
    </xf>
    <xf numFmtId="0" fontId="0" fillId="37" borderId="17" xfId="49" applyFill="1" applyBorder="1" applyAlignment="1">
      <alignment vertical="center"/>
      <protection/>
    </xf>
    <xf numFmtId="0" fontId="0" fillId="0" borderId="0" xfId="49" applyAlignment="1">
      <alignment horizontal="center"/>
      <protection/>
    </xf>
    <xf numFmtId="0" fontId="36" fillId="0" borderId="0" xfId="0" applyFont="1" applyFill="1" applyBorder="1" applyAlignment="1">
      <alignment horizontal="right" vertical="center"/>
    </xf>
    <xf numFmtId="0" fontId="36" fillId="0" borderId="0" xfId="0" applyFont="1" applyFill="1" applyBorder="1" applyAlignment="1" quotePrefix="1">
      <alignment horizontal="left" vertical="center"/>
    </xf>
    <xf numFmtId="0" fontId="0" fillId="37" borderId="44" xfId="0" applyFont="1" applyFill="1" applyBorder="1" applyAlignment="1">
      <alignment vertical="center"/>
    </xf>
    <xf numFmtId="0" fontId="0" fillId="37" borderId="61" xfId="0" applyFont="1" applyFill="1" applyBorder="1" applyAlignment="1">
      <alignment vertical="center"/>
    </xf>
    <xf numFmtId="0" fontId="0" fillId="37" borderId="62" xfId="0" applyFont="1" applyFill="1" applyBorder="1" applyAlignment="1">
      <alignment vertical="center"/>
    </xf>
    <xf numFmtId="0" fontId="25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 vertical="top"/>
    </xf>
    <xf numFmtId="164" fontId="0" fillId="0" borderId="0" xfId="0" applyNumberFormat="1" applyAlignment="1">
      <alignment horizontal="center" vertical="top"/>
    </xf>
    <xf numFmtId="0" fontId="27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Continuous" vertical="center"/>
    </xf>
    <xf numFmtId="0" fontId="0" fillId="0" borderId="0" xfId="0" applyFill="1" applyBorder="1" applyAlignment="1">
      <alignment/>
    </xf>
    <xf numFmtId="0" fontId="0" fillId="0" borderId="15" xfId="0" applyBorder="1" applyAlignment="1">
      <alignment/>
    </xf>
    <xf numFmtId="164" fontId="27" fillId="0" borderId="42" xfId="0" applyNumberFormat="1" applyFont="1" applyBorder="1" applyAlignment="1">
      <alignment horizontal="center" vertical="center"/>
    </xf>
    <xf numFmtId="0" fontId="30" fillId="0" borderId="4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164" fontId="3" fillId="0" borderId="0" xfId="0" applyNumberFormat="1" applyFont="1" applyFill="1" applyBorder="1" applyAlignment="1" quotePrefix="1">
      <alignment horizontal="center" vertical="center"/>
    </xf>
    <xf numFmtId="0" fontId="37" fillId="0" borderId="0" xfId="0" applyFont="1" applyBorder="1" applyAlignment="1">
      <alignment horizontal="center"/>
    </xf>
    <xf numFmtId="49" fontId="7" fillId="0" borderId="0" xfId="0" applyNumberFormat="1" applyFont="1" applyAlignment="1">
      <alignment horizontal="center" vertical="top"/>
    </xf>
    <xf numFmtId="0" fontId="0" fillId="0" borderId="0" xfId="0" applyAlignment="1">
      <alignment horizontal="left" vertical="top"/>
    </xf>
    <xf numFmtId="0" fontId="0" fillId="0" borderId="63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49" fontId="0" fillId="0" borderId="0" xfId="48" applyNumberFormat="1" applyFont="1" applyAlignment="1">
      <alignment horizontal="center"/>
      <protection/>
    </xf>
    <xf numFmtId="0" fontId="33" fillId="0" borderId="0" xfId="0" applyFont="1" applyAlignment="1">
      <alignment horizontal="center" vertical="center"/>
    </xf>
    <xf numFmtId="164" fontId="4" fillId="0" borderId="15" xfId="0" applyNumberFormat="1" applyFont="1" applyBorder="1" applyAlignment="1">
      <alignment horizontal="center" vertical="center"/>
    </xf>
    <xf numFmtId="164" fontId="4" fillId="0" borderId="13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164" fontId="0" fillId="0" borderId="0" xfId="48" applyNumberFormat="1" applyFont="1" applyAlignment="1">
      <alignment horizontal="left"/>
      <protection/>
    </xf>
    <xf numFmtId="164" fontId="0" fillId="0" borderId="0" xfId="48" applyNumberFormat="1" applyFont="1" applyAlignment="1">
      <alignment horizontal="center"/>
      <protection/>
    </xf>
    <xf numFmtId="0" fontId="26" fillId="0" borderId="0" xfId="0" applyFont="1" applyAlignment="1">
      <alignment horizontal="center"/>
    </xf>
    <xf numFmtId="0" fontId="23" fillId="0" borderId="0" xfId="49" applyNumberFormat="1" applyFont="1" applyBorder="1" applyAlignment="1">
      <alignment horizontal="center" vertical="center"/>
      <protection/>
    </xf>
    <xf numFmtId="0" fontId="0" fillId="0" borderId="64" xfId="0" applyFont="1" applyBorder="1" applyAlignment="1">
      <alignment horizontal="center" vertical="center"/>
    </xf>
    <xf numFmtId="0" fontId="0" fillId="0" borderId="65" xfId="0" applyFont="1" applyBorder="1" applyAlignment="1">
      <alignment horizontal="center" vertical="center"/>
    </xf>
    <xf numFmtId="0" fontId="0" fillId="0" borderId="66" xfId="0" applyFont="1" applyFill="1" applyBorder="1" applyAlignment="1">
      <alignment horizontal="center" vertical="center"/>
    </xf>
    <xf numFmtId="0" fontId="31" fillId="0" borderId="66" xfId="0" applyNumberFormat="1" applyFont="1" applyBorder="1" applyAlignment="1">
      <alignment horizontal="center" vertical="center"/>
    </xf>
    <xf numFmtId="164" fontId="4" fillId="0" borderId="13" xfId="0" applyNumberFormat="1" applyFont="1" applyBorder="1" applyAlignment="1" quotePrefix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right" vertical="top"/>
    </xf>
    <xf numFmtId="0" fontId="0" fillId="0" borderId="0" xfId="0" applyFont="1" applyAlignment="1">
      <alignment horizontal="center" vertical="top"/>
    </xf>
    <xf numFmtId="0" fontId="40" fillId="0" borderId="0" xfId="47" applyFont="1" applyAlignment="1">
      <alignment horizontal="center" vertical="center"/>
      <protection/>
    </xf>
    <xf numFmtId="0" fontId="0" fillId="0" borderId="0" xfId="0" applyFont="1" applyAlignment="1">
      <alignment horizontal="left"/>
    </xf>
    <xf numFmtId="0" fontId="4" fillId="0" borderId="0" xfId="49" applyFont="1" applyBorder="1" applyAlignment="1">
      <alignment horizontal="center" vertical="center"/>
      <protection/>
    </xf>
    <xf numFmtId="44" fontId="4" fillId="34" borderId="67" xfId="39" applyFont="1" applyFill="1" applyBorder="1" applyAlignment="1">
      <alignment vertical="center"/>
    </xf>
    <xf numFmtId="44" fontId="2" fillId="34" borderId="68" xfId="39" applyFont="1" applyFill="1" applyBorder="1" applyAlignment="1">
      <alignment vertical="center"/>
    </xf>
    <xf numFmtId="164" fontId="0" fillId="0" borderId="0" xfId="48" applyNumberFormat="1" applyFont="1" applyAlignment="1">
      <alignment horizontal="right" vertical="top"/>
      <protection/>
    </xf>
    <xf numFmtId="49" fontId="0" fillId="0" borderId="0" xfId="48" applyNumberFormat="1" applyFont="1" applyAlignment="1">
      <alignment horizontal="right" vertical="top"/>
      <protection/>
    </xf>
    <xf numFmtId="0" fontId="26" fillId="0" borderId="0" xfId="0" applyFont="1" applyAlignment="1">
      <alignment horizontal="right"/>
    </xf>
    <xf numFmtId="0" fontId="26" fillId="0" borderId="0" xfId="0" applyFont="1" applyAlignment="1">
      <alignment horizontal="center" vertical="top"/>
    </xf>
    <xf numFmtId="0" fontId="33" fillId="0" borderId="0" xfId="0" applyFont="1" applyBorder="1" applyAlignment="1">
      <alignment vertical="center"/>
    </xf>
    <xf numFmtId="164" fontId="4" fillId="0" borderId="13" xfId="0" applyNumberFormat="1" applyFont="1" applyBorder="1" applyAlignment="1" quotePrefix="1">
      <alignment vertical="center"/>
    </xf>
    <xf numFmtId="0" fontId="0" fillId="0" borderId="0" xfId="0" applyFont="1" applyAlignment="1">
      <alignment horizontal="right" vertical="top"/>
    </xf>
    <xf numFmtId="0" fontId="0" fillId="0" borderId="0" xfId="0" applyFont="1" applyAlignment="1">
      <alignment horizontal="right"/>
    </xf>
    <xf numFmtId="0" fontId="43" fillId="0" borderId="0" xfId="0" applyFont="1" applyBorder="1" applyAlignment="1">
      <alignment horizontal="center" vertical="center"/>
    </xf>
    <xf numFmtId="0" fontId="0" fillId="35" borderId="0" xfId="49" applyFont="1" applyFill="1" applyBorder="1">
      <alignment/>
      <protection/>
    </xf>
    <xf numFmtId="49" fontId="38" fillId="0" borderId="0" xfId="49" applyNumberFormat="1" applyFont="1" applyBorder="1" applyAlignment="1">
      <alignment horizontal="center" vertical="center"/>
      <protection/>
    </xf>
    <xf numFmtId="0" fontId="4" fillId="0" borderId="0" xfId="49" applyFont="1" applyBorder="1" applyAlignment="1">
      <alignment horizontal="center" vertical="center"/>
      <protection/>
    </xf>
    <xf numFmtId="164" fontId="0" fillId="0" borderId="16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4" fontId="0" fillId="0" borderId="4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center"/>
    </xf>
    <xf numFmtId="0" fontId="33" fillId="0" borderId="0" xfId="0" applyFont="1" applyAlignment="1">
      <alignment horizontal="left"/>
    </xf>
    <xf numFmtId="0" fontId="0" fillId="0" borderId="36" xfId="49" applyFont="1" applyBorder="1" applyAlignment="1">
      <alignment horizontal="center"/>
      <protection/>
    </xf>
    <xf numFmtId="0" fontId="2" fillId="34" borderId="69" xfId="0" applyFont="1" applyFill="1" applyBorder="1" applyAlignment="1">
      <alignment horizontal="centerContinuous" vertical="center"/>
    </xf>
    <xf numFmtId="0" fontId="2" fillId="34" borderId="68" xfId="0" applyFont="1" applyFill="1" applyBorder="1" applyAlignment="1">
      <alignment horizontal="centerContinuous" vertical="center"/>
    </xf>
    <xf numFmtId="164" fontId="0" fillId="0" borderId="70" xfId="0" applyNumberFormat="1" applyFont="1" applyFill="1" applyBorder="1" applyAlignment="1">
      <alignment horizontal="center" vertical="center"/>
    </xf>
    <xf numFmtId="164" fontId="3" fillId="0" borderId="13" xfId="0" applyNumberFormat="1" applyFont="1" applyFill="1" applyBorder="1" applyAlignment="1" quotePrefix="1">
      <alignment horizontal="center" vertical="center"/>
    </xf>
    <xf numFmtId="164" fontId="3" fillId="0" borderId="16" xfId="0" applyNumberFormat="1" applyFont="1" applyBorder="1" applyAlignment="1" quotePrefix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0" fillId="0" borderId="71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164" fontId="3" fillId="0" borderId="20" xfId="0" applyNumberFormat="1" applyFont="1" applyFill="1" applyBorder="1" applyAlignment="1" quotePrefix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0" fillId="0" borderId="72" xfId="0" applyFont="1" applyBorder="1" applyAlignment="1">
      <alignment horizontal="center" vertical="center"/>
    </xf>
    <xf numFmtId="0" fontId="26" fillId="0" borderId="0" xfId="0" applyFont="1" applyAlignment="1">
      <alignment horizontal="right" vertical="top"/>
    </xf>
    <xf numFmtId="0" fontId="0" fillId="0" borderId="20" xfId="0" applyBorder="1" applyAlignment="1">
      <alignment horizontal="center" vertical="center"/>
    </xf>
    <xf numFmtId="0" fontId="4" fillId="0" borderId="0" xfId="49" applyNumberFormat="1" applyFont="1" applyFill="1" applyBorder="1" applyAlignment="1">
      <alignment horizontal="center" vertical="center"/>
      <protection/>
    </xf>
    <xf numFmtId="0" fontId="29" fillId="0" borderId="66" xfId="0" applyNumberFormat="1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top"/>
    </xf>
    <xf numFmtId="0" fontId="30" fillId="0" borderId="0" xfId="0" applyFont="1" applyFill="1" applyBorder="1" applyAlignment="1">
      <alignment horizontal="center" vertical="center"/>
    </xf>
    <xf numFmtId="164" fontId="27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29" fillId="0" borderId="0" xfId="0" applyNumberFormat="1" applyFont="1" applyFill="1" applyBorder="1" applyAlignment="1">
      <alignment horizontal="center" vertical="center"/>
    </xf>
    <xf numFmtId="0" fontId="27" fillId="0" borderId="0" xfId="0" applyNumberFormat="1" applyFont="1" applyFill="1" applyBorder="1" applyAlignment="1">
      <alignment horizontal="center" vertical="center"/>
    </xf>
    <xf numFmtId="49" fontId="27" fillId="0" borderId="0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left" vertical="center"/>
    </xf>
    <xf numFmtId="0" fontId="44" fillId="0" borderId="0" xfId="49" applyFont="1" applyFill="1" applyBorder="1" applyAlignment="1">
      <alignment horizontal="center" vertical="center"/>
      <protection/>
    </xf>
    <xf numFmtId="0" fontId="3" fillId="0" borderId="21" xfId="49" applyFont="1" applyFill="1" applyBorder="1" applyAlignment="1">
      <alignment horizontal="centerContinuous" vertical="center"/>
      <protection/>
    </xf>
    <xf numFmtId="0" fontId="3" fillId="0" borderId="0" xfId="49" applyFont="1" applyFill="1" applyBorder="1" applyAlignment="1">
      <alignment horizontal="centerContinuous" vertical="center"/>
      <protection/>
    </xf>
    <xf numFmtId="0" fontId="3" fillId="0" borderId="13" xfId="49" applyFont="1" applyFill="1" applyBorder="1" applyAlignment="1">
      <alignment horizontal="centerContinuous" vertical="center"/>
      <protection/>
    </xf>
    <xf numFmtId="0" fontId="4" fillId="35" borderId="73" xfId="0" applyFont="1" applyFill="1" applyBorder="1" applyAlignment="1">
      <alignment horizontal="center" vertical="center"/>
    </xf>
    <xf numFmtId="0" fontId="4" fillId="35" borderId="43" xfId="0" applyFont="1" applyFill="1" applyBorder="1" applyAlignment="1">
      <alignment horizontal="center" vertical="center"/>
    </xf>
    <xf numFmtId="0" fontId="4" fillId="35" borderId="74" xfId="0" applyFont="1" applyFill="1" applyBorder="1" applyAlignment="1">
      <alignment horizontal="center" vertical="center"/>
    </xf>
    <xf numFmtId="164" fontId="3" fillId="0" borderId="42" xfId="0" applyNumberFormat="1" applyFont="1" applyBorder="1" applyAlignment="1">
      <alignment horizontal="center" vertical="center"/>
    </xf>
    <xf numFmtId="0" fontId="4" fillId="35" borderId="75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76" xfId="0" applyFont="1" applyBorder="1" applyAlignment="1">
      <alignment horizontal="center" vertical="center"/>
    </xf>
    <xf numFmtId="49" fontId="29" fillId="0" borderId="41" xfId="0" applyNumberFormat="1" applyFont="1" applyBorder="1" applyAlignment="1">
      <alignment horizontal="center" vertical="center"/>
    </xf>
    <xf numFmtId="0" fontId="6" fillId="0" borderId="0" xfId="49" applyFont="1" applyBorder="1" applyAlignment="1">
      <alignment horizontal="center" vertical="top"/>
      <protection/>
    </xf>
    <xf numFmtId="0" fontId="47" fillId="0" borderId="0" xfId="49" applyFont="1" applyBorder="1" applyAlignment="1">
      <alignment horizontal="center" vertical="center"/>
      <protection/>
    </xf>
    <xf numFmtId="0" fontId="7" fillId="0" borderId="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0" fillId="0" borderId="50" xfId="49" applyFont="1" applyFill="1" applyBorder="1">
      <alignment/>
      <protection/>
    </xf>
    <xf numFmtId="0" fontId="4" fillId="0" borderId="50" xfId="49" applyFont="1" applyFill="1" applyBorder="1" applyAlignment="1">
      <alignment horizontal="center" vertical="center"/>
      <protection/>
    </xf>
    <xf numFmtId="0" fontId="26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49" fontId="15" fillId="0" borderId="0" xfId="49" applyNumberFormat="1" applyFont="1" applyFill="1" applyBorder="1" applyAlignment="1">
      <alignment horizontal="center" vertical="center"/>
      <protection/>
    </xf>
    <xf numFmtId="0" fontId="13" fillId="0" borderId="0" xfId="49" applyFont="1" applyFill="1" applyAlignment="1">
      <alignment horizontal="center" vertical="center"/>
      <protection/>
    </xf>
    <xf numFmtId="0" fontId="23" fillId="0" borderId="0" xfId="49" applyNumberFormat="1" applyFont="1" applyFill="1" applyBorder="1" applyAlignment="1">
      <alignment horizontal="center" vertical="center"/>
      <protection/>
    </xf>
    <xf numFmtId="1" fontId="35" fillId="0" borderId="13" xfId="49" applyNumberFormat="1" applyFont="1" applyFill="1" applyBorder="1" applyAlignment="1">
      <alignment horizontal="center" vertical="center"/>
      <protection/>
    </xf>
    <xf numFmtId="0" fontId="31" fillId="0" borderId="0" xfId="0" applyNumberFormat="1" applyFont="1" applyFill="1" applyBorder="1" applyAlignment="1">
      <alignment horizontal="center" vertical="center"/>
    </xf>
    <xf numFmtId="164" fontId="10" fillId="0" borderId="0" xfId="0" applyNumberFormat="1" applyFont="1" applyFill="1" applyBorder="1" applyAlignment="1">
      <alignment horizontal="center" vertical="center"/>
    </xf>
    <xf numFmtId="49" fontId="29" fillId="0" borderId="0" xfId="0" applyNumberFormat="1" applyFont="1" applyFill="1" applyBorder="1" applyAlignment="1">
      <alignment horizontal="center" vertical="center"/>
    </xf>
    <xf numFmtId="0" fontId="31" fillId="0" borderId="66" xfId="0" applyNumberFormat="1" applyFont="1" applyFill="1" applyBorder="1" applyAlignment="1">
      <alignment horizontal="center" vertical="center"/>
    </xf>
    <xf numFmtId="164" fontId="10" fillId="0" borderId="16" xfId="0" applyNumberFormat="1" applyFont="1" applyFill="1" applyBorder="1" applyAlignment="1">
      <alignment horizontal="center" vertical="center"/>
    </xf>
    <xf numFmtId="164" fontId="27" fillId="0" borderId="16" xfId="0" applyNumberFormat="1" applyFont="1" applyFill="1" applyBorder="1" applyAlignment="1">
      <alignment horizontal="center" vertical="center"/>
    </xf>
    <xf numFmtId="0" fontId="4" fillId="35" borderId="77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27" fillId="0" borderId="66" xfId="0" applyNumberFormat="1" applyFont="1" applyBorder="1" applyAlignment="1">
      <alignment horizontal="center" vertical="center"/>
    </xf>
    <xf numFmtId="0" fontId="0" fillId="0" borderId="63" xfId="0" applyFont="1" applyFill="1" applyBorder="1" applyAlignment="1">
      <alignment horizontal="center" vertical="center"/>
    </xf>
    <xf numFmtId="0" fontId="4" fillId="35" borderId="73" xfId="0" applyFont="1" applyFill="1" applyBorder="1" applyAlignment="1">
      <alignment horizontal="center" vertical="center"/>
    </xf>
    <xf numFmtId="0" fontId="4" fillId="35" borderId="43" xfId="0" applyFont="1" applyFill="1" applyBorder="1" applyAlignment="1">
      <alignment horizontal="center" vertical="center"/>
    </xf>
    <xf numFmtId="0" fontId="4" fillId="35" borderId="75" xfId="0" applyFont="1" applyFill="1" applyBorder="1" applyAlignment="1">
      <alignment horizontal="center" vertical="center"/>
    </xf>
    <xf numFmtId="0" fontId="0" fillId="35" borderId="25" xfId="0" applyFont="1" applyFill="1" applyBorder="1" applyAlignment="1">
      <alignment vertical="center"/>
    </xf>
    <xf numFmtId="0" fontId="4" fillId="35" borderId="25" xfId="0" applyFont="1" applyFill="1" applyBorder="1" applyAlignment="1">
      <alignment horizontal="center" vertical="center"/>
    </xf>
    <xf numFmtId="0" fontId="4" fillId="35" borderId="25" xfId="0" applyFont="1" applyFill="1" applyBorder="1" applyAlignment="1">
      <alignment horizontal="centerContinuous" vertical="center"/>
    </xf>
    <xf numFmtId="0" fontId="4" fillId="35" borderId="77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0" fontId="30" fillId="0" borderId="64" xfId="0" applyFont="1" applyBorder="1" applyAlignment="1">
      <alignment horizontal="center" vertical="center"/>
    </xf>
    <xf numFmtId="164" fontId="27" fillId="0" borderId="64" xfId="0" applyNumberFormat="1" applyFont="1" applyBorder="1" applyAlignment="1">
      <alignment horizontal="center" vertical="center"/>
    </xf>
    <xf numFmtId="49" fontId="27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164" fontId="0" fillId="0" borderId="15" xfId="0" applyNumberFormat="1" applyFont="1" applyBorder="1" applyAlignment="1">
      <alignment vertical="center"/>
    </xf>
    <xf numFmtId="164" fontId="48" fillId="0" borderId="16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Font="1" applyAlignment="1">
      <alignment/>
    </xf>
    <xf numFmtId="0" fontId="0" fillId="0" borderId="15" xfId="0" applyFont="1" applyFill="1" applyBorder="1" applyAlignment="1">
      <alignment vertical="center"/>
    </xf>
    <xf numFmtId="0" fontId="29" fillId="0" borderId="41" xfId="0" applyNumberFormat="1" applyFont="1" applyBorder="1" applyAlignment="1">
      <alignment horizontal="center" vertical="center"/>
    </xf>
    <xf numFmtId="0" fontId="30" fillId="0" borderId="65" xfId="0" applyFont="1" applyBorder="1" applyAlignment="1">
      <alignment horizontal="center" vertical="center"/>
    </xf>
    <xf numFmtId="164" fontId="27" fillId="0" borderId="65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left" vertical="center"/>
    </xf>
    <xf numFmtId="0" fontId="0" fillId="0" borderId="18" xfId="0" applyBorder="1" applyAlignment="1">
      <alignment/>
    </xf>
    <xf numFmtId="0" fontId="0" fillId="0" borderId="17" xfId="0" applyBorder="1" applyAlignment="1">
      <alignment/>
    </xf>
    <xf numFmtId="164" fontId="0" fillId="0" borderId="0" xfId="48" applyNumberFormat="1" applyFont="1" applyAlignment="1">
      <alignment horizontal="left" vertical="top"/>
      <protection/>
    </xf>
    <xf numFmtId="0" fontId="0" fillId="38" borderId="48" xfId="0" applyFont="1" applyFill="1" applyBorder="1" applyAlignment="1">
      <alignment/>
    </xf>
    <xf numFmtId="0" fontId="0" fillId="38" borderId="33" xfId="0" applyFont="1" applyFill="1" applyBorder="1" applyAlignment="1">
      <alignment/>
    </xf>
    <xf numFmtId="0" fontId="0" fillId="38" borderId="32" xfId="0" applyFont="1" applyFill="1" applyBorder="1" applyAlignment="1">
      <alignment/>
    </xf>
    <xf numFmtId="0" fontId="0" fillId="38" borderId="2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38" borderId="13" xfId="0" applyFont="1" applyFill="1" applyBorder="1" applyAlignment="1">
      <alignment/>
    </xf>
    <xf numFmtId="0" fontId="0" fillId="38" borderId="52" xfId="0" applyFont="1" applyFill="1" applyBorder="1" applyAlignment="1">
      <alignment/>
    </xf>
    <xf numFmtId="0" fontId="0" fillId="38" borderId="36" xfId="0" applyFont="1" applyFill="1" applyBorder="1" applyAlignment="1">
      <alignment/>
    </xf>
    <xf numFmtId="0" fontId="0" fillId="38" borderId="53" xfId="0" applyFont="1" applyFill="1" applyBorder="1" applyAlignment="1">
      <alignment/>
    </xf>
    <xf numFmtId="0" fontId="0" fillId="0" borderId="0" xfId="0" applyFont="1" applyAlignment="1">
      <alignment horizontal="left" vertical="center"/>
    </xf>
    <xf numFmtId="0" fontId="0" fillId="35" borderId="48" xfId="0" applyFill="1" applyBorder="1" applyAlignment="1">
      <alignment/>
    </xf>
    <xf numFmtId="0" fontId="0" fillId="35" borderId="33" xfId="0" applyFont="1" applyFill="1" applyBorder="1" applyAlignment="1">
      <alignment/>
    </xf>
    <xf numFmtId="0" fontId="0" fillId="35" borderId="33" xfId="0" applyFill="1" applyBorder="1" applyAlignment="1">
      <alignment/>
    </xf>
    <xf numFmtId="0" fontId="49" fillId="35" borderId="33" xfId="0" applyFont="1" applyFill="1" applyBorder="1" applyAlignment="1">
      <alignment horizontal="center"/>
    </xf>
    <xf numFmtId="0" fontId="0" fillId="35" borderId="32" xfId="0" applyFill="1" applyBorder="1" applyAlignment="1">
      <alignment/>
    </xf>
    <xf numFmtId="0" fontId="0" fillId="35" borderId="21" xfId="0" applyFill="1" applyBorder="1" applyAlignment="1">
      <alignment/>
    </xf>
    <xf numFmtId="0" fontId="0" fillId="35" borderId="0" xfId="0" applyFill="1" applyBorder="1" applyAlignment="1">
      <alignment/>
    </xf>
    <xf numFmtId="0" fontId="4" fillId="35" borderId="0" xfId="0" applyFont="1" applyFill="1" applyBorder="1" applyAlignment="1">
      <alignment horizontal="center"/>
    </xf>
    <xf numFmtId="0" fontId="0" fillId="35" borderId="13" xfId="0" applyFill="1" applyBorder="1" applyAlignment="1">
      <alignment/>
    </xf>
    <xf numFmtId="0" fontId="0" fillId="35" borderId="52" xfId="0" applyFill="1" applyBorder="1" applyAlignment="1">
      <alignment/>
    </xf>
    <xf numFmtId="0" fontId="0" fillId="35" borderId="36" xfId="0" applyFill="1" applyBorder="1" applyAlignment="1">
      <alignment/>
    </xf>
    <xf numFmtId="0" fontId="4" fillId="35" borderId="36" xfId="0" applyFont="1" applyFill="1" applyBorder="1" applyAlignment="1">
      <alignment horizontal="center"/>
    </xf>
    <xf numFmtId="0" fontId="0" fillId="35" borderId="53" xfId="0" applyFill="1" applyBorder="1" applyAlignment="1">
      <alignment/>
    </xf>
    <xf numFmtId="0" fontId="3" fillId="0" borderId="21" xfId="49" applyFont="1" applyBorder="1" applyAlignment="1">
      <alignment horizontal="center" vertical="center"/>
      <protection/>
    </xf>
    <xf numFmtId="0" fontId="3" fillId="0" borderId="0" xfId="49" applyFont="1" applyBorder="1" applyAlignment="1">
      <alignment horizontal="center" vertical="center"/>
      <protection/>
    </xf>
    <xf numFmtId="0" fontId="3" fillId="0" borderId="13" xfId="49" applyFont="1" applyBorder="1" applyAlignment="1">
      <alignment horizontal="center" vertical="center"/>
      <protection/>
    </xf>
    <xf numFmtId="49" fontId="15" fillId="0" borderId="0" xfId="49" applyNumberFormat="1" applyFont="1" applyBorder="1" applyAlignment="1">
      <alignment horizontal="center" vertical="center"/>
      <protection/>
    </xf>
    <xf numFmtId="164" fontId="33" fillId="0" borderId="0" xfId="0" applyNumberFormat="1" applyFont="1" applyBorder="1" applyAlignment="1">
      <alignment horizontal="centerContinuous" vertical="center"/>
    </xf>
    <xf numFmtId="164" fontId="33" fillId="0" borderId="15" xfId="0" applyNumberFormat="1" applyFont="1" applyBorder="1" applyAlignment="1">
      <alignment horizontal="centerContinuous" vertical="center"/>
    </xf>
    <xf numFmtId="0" fontId="50" fillId="0" borderId="14" xfId="0" applyFont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164" fontId="4" fillId="0" borderId="15" xfId="0" applyNumberFormat="1" applyFont="1" applyBorder="1" applyAlignment="1" quotePrefix="1">
      <alignment horizontal="center" vertical="center"/>
    </xf>
    <xf numFmtId="0" fontId="26" fillId="0" borderId="0" xfId="0" applyFont="1" applyAlignment="1">
      <alignment horizontal="center"/>
    </xf>
    <xf numFmtId="0" fontId="42" fillId="0" borderId="0" xfId="0" applyFont="1" applyBorder="1" applyAlignment="1">
      <alignment vertical="center"/>
    </xf>
    <xf numFmtId="0" fontId="20" fillId="0" borderId="0" xfId="49" applyFont="1" applyFill="1" applyBorder="1" applyAlignment="1">
      <alignment vertical="center"/>
      <protection/>
    </xf>
    <xf numFmtId="49" fontId="4" fillId="0" borderId="0" xfId="49" applyNumberFormat="1" applyFont="1" applyFill="1" applyBorder="1" applyAlignment="1">
      <alignment horizontal="center" vertical="center"/>
      <protection/>
    </xf>
    <xf numFmtId="0" fontId="51" fillId="0" borderId="0" xfId="0" applyFont="1" applyBorder="1" applyAlignment="1">
      <alignment vertical="center"/>
    </xf>
    <xf numFmtId="0" fontId="52" fillId="0" borderId="0" xfId="49" applyFont="1" applyFill="1" applyBorder="1" applyAlignment="1">
      <alignment vertical="center"/>
      <protection/>
    </xf>
    <xf numFmtId="0" fontId="44" fillId="0" borderId="39" xfId="49" applyFont="1" applyFill="1" applyBorder="1" applyAlignment="1">
      <alignment horizontal="center" vertical="center"/>
      <protection/>
    </xf>
    <xf numFmtId="0" fontId="26" fillId="0" borderId="0" xfId="0" applyFont="1" applyAlignment="1">
      <alignment horizontal="left"/>
    </xf>
    <xf numFmtId="0" fontId="26" fillId="0" borderId="0" xfId="0" applyFont="1" applyAlignment="1">
      <alignment horizontal="left" vertical="top"/>
    </xf>
    <xf numFmtId="49" fontId="0" fillId="0" borderId="0" xfId="48" applyNumberFormat="1" applyFont="1" applyAlignment="1">
      <alignment horizontal="left"/>
      <protection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top"/>
    </xf>
    <xf numFmtId="164" fontId="0" fillId="0" borderId="0" xfId="48" applyNumberFormat="1" applyFont="1" applyAlignment="1">
      <alignment horizontal="center" vertical="top"/>
      <protection/>
    </xf>
    <xf numFmtId="0" fontId="4" fillId="35" borderId="25" xfId="0" applyFont="1" applyFill="1" applyBorder="1" applyAlignment="1">
      <alignment horizontal="centerContinuous" vertical="center"/>
    </xf>
    <xf numFmtId="0" fontId="4" fillId="35" borderId="77" xfId="0" applyFont="1" applyFill="1" applyBorder="1" applyAlignment="1">
      <alignment horizontal="centerContinuous" vertical="center"/>
    </xf>
    <xf numFmtId="49" fontId="29" fillId="0" borderId="66" xfId="0" applyNumberFormat="1" applyFont="1" applyBorder="1" applyAlignment="1">
      <alignment horizontal="center" vertical="center"/>
    </xf>
    <xf numFmtId="0" fontId="0" fillId="0" borderId="78" xfId="0" applyFont="1" applyBorder="1" applyAlignment="1">
      <alignment horizontal="center" vertical="center"/>
    </xf>
    <xf numFmtId="0" fontId="0" fillId="0" borderId="33" xfId="0" applyBorder="1" applyAlignment="1">
      <alignment/>
    </xf>
    <xf numFmtId="0" fontId="33" fillId="0" borderId="0" xfId="0" applyFont="1" applyBorder="1" applyAlignment="1">
      <alignment horizontal="left" vertical="center"/>
    </xf>
    <xf numFmtId="49" fontId="27" fillId="0" borderId="41" xfId="0" applyNumberFormat="1" applyFont="1" applyBorder="1" applyAlignment="1">
      <alignment horizontal="center" vertical="center"/>
    </xf>
    <xf numFmtId="164" fontId="4" fillId="0" borderId="79" xfId="0" applyNumberFormat="1" applyFont="1" applyBorder="1" applyAlignment="1">
      <alignment horizontal="left" vertical="center"/>
    </xf>
    <xf numFmtId="0" fontId="13" fillId="0" borderId="0" xfId="49" applyFont="1" applyAlignment="1">
      <alignment horizontal="center" vertical="center"/>
      <protection/>
    </xf>
    <xf numFmtId="0" fontId="0" fillId="0" borderId="0" xfId="49" applyFont="1" applyFill="1" applyBorder="1" applyAlignment="1">
      <alignment horizontal="center" vertical="center"/>
      <protection/>
    </xf>
    <xf numFmtId="0" fontId="4" fillId="0" borderId="50" xfId="49" applyFont="1" applyBorder="1" applyAlignment="1">
      <alignment horizontal="center" vertical="center"/>
      <protection/>
    </xf>
    <xf numFmtId="0" fontId="3" fillId="0" borderId="21" xfId="49" applyFont="1" applyBorder="1" applyAlignment="1">
      <alignment horizontal="center" vertical="center"/>
      <protection/>
    </xf>
    <xf numFmtId="0" fontId="3" fillId="0" borderId="0" xfId="49" applyFont="1" applyBorder="1" applyAlignment="1">
      <alignment horizontal="center" vertical="center"/>
      <protection/>
    </xf>
    <xf numFmtId="0" fontId="3" fillId="0" borderId="13" xfId="49" applyFont="1" applyBorder="1" applyAlignment="1">
      <alignment horizontal="center" vertical="center"/>
      <protection/>
    </xf>
    <xf numFmtId="0" fontId="6" fillId="0" borderId="21" xfId="49" applyFont="1" applyBorder="1" applyAlignment="1">
      <alignment horizontal="center" vertical="center"/>
      <protection/>
    </xf>
    <xf numFmtId="0" fontId="6" fillId="0" borderId="0" xfId="49" applyFont="1" applyBorder="1" applyAlignment="1">
      <alignment horizontal="center" vertical="center"/>
      <protection/>
    </xf>
    <xf numFmtId="0" fontId="6" fillId="0" borderId="13" xfId="49" applyFont="1" applyBorder="1" applyAlignment="1">
      <alignment horizontal="center" vertical="center"/>
      <protection/>
    </xf>
    <xf numFmtId="0" fontId="4" fillId="0" borderId="0" xfId="49" applyFont="1" applyFill="1" applyBorder="1" applyAlignment="1">
      <alignment horizontal="center" vertical="center"/>
      <protection/>
    </xf>
    <xf numFmtId="0" fontId="14" fillId="36" borderId="55" xfId="49" applyFont="1" applyFill="1" applyBorder="1" applyAlignment="1">
      <alignment horizontal="center" vertical="center"/>
      <protection/>
    </xf>
    <xf numFmtId="0" fontId="14" fillId="36" borderId="55" xfId="49" applyFont="1" applyFill="1" applyBorder="1" applyAlignment="1" quotePrefix="1">
      <alignment horizontal="center" vertical="center"/>
      <protection/>
    </xf>
    <xf numFmtId="0" fontId="4" fillId="36" borderId="80" xfId="49" applyFont="1" applyFill="1" applyBorder="1" applyAlignment="1">
      <alignment horizontal="center" vertical="center"/>
      <protection/>
    </xf>
    <xf numFmtId="0" fontId="4" fillId="36" borderId="81" xfId="49" applyFont="1" applyFill="1" applyBorder="1" applyAlignment="1">
      <alignment horizontal="center" vertical="center"/>
      <protection/>
    </xf>
    <xf numFmtId="0" fontId="4" fillId="36" borderId="82" xfId="49" applyFont="1" applyFill="1" applyBorder="1" applyAlignment="1">
      <alignment horizontal="center" vertical="center"/>
      <protection/>
    </xf>
    <xf numFmtId="0" fontId="2" fillId="34" borderId="83" xfId="0" applyFont="1" applyFill="1" applyBorder="1" applyAlignment="1">
      <alignment horizontal="center" vertical="center"/>
    </xf>
    <xf numFmtId="0" fontId="2" fillId="34" borderId="68" xfId="0" applyFont="1" applyFill="1" applyBorder="1" applyAlignment="1">
      <alignment horizontal="center" vertical="center"/>
    </xf>
    <xf numFmtId="0" fontId="12" fillId="34" borderId="67" xfId="0" applyFont="1" applyFill="1" applyBorder="1" applyAlignment="1">
      <alignment horizontal="center" vertical="center"/>
    </xf>
    <xf numFmtId="0" fontId="12" fillId="34" borderId="84" xfId="0" applyFont="1" applyFill="1" applyBorder="1" applyAlignment="1">
      <alignment horizontal="center" vertical="center"/>
    </xf>
    <xf numFmtId="0" fontId="2" fillId="34" borderId="67" xfId="0" applyFont="1" applyFill="1" applyBorder="1" applyAlignment="1">
      <alignment horizontal="center" vertical="center"/>
    </xf>
    <xf numFmtId="0" fontId="2" fillId="34" borderId="84" xfId="0" applyFont="1" applyFill="1" applyBorder="1" applyAlignment="1">
      <alignment horizontal="center" vertical="center"/>
    </xf>
    <xf numFmtId="0" fontId="11" fillId="33" borderId="23" xfId="0" applyFont="1" applyFill="1" applyBorder="1" applyAlignment="1">
      <alignment horizontal="center" vertical="center"/>
    </xf>
    <xf numFmtId="0" fontId="12" fillId="34" borderId="83" xfId="0" applyFont="1" applyFill="1" applyBorder="1" applyAlignment="1">
      <alignment horizontal="center" vertical="center"/>
    </xf>
    <xf numFmtId="0" fontId="12" fillId="34" borderId="68" xfId="0" applyFont="1" applyFill="1" applyBorder="1" applyAlignment="1">
      <alignment horizontal="center" vertical="center"/>
    </xf>
    <xf numFmtId="0" fontId="45" fillId="34" borderId="69" xfId="0" applyFont="1" applyFill="1" applyBorder="1" applyAlignment="1">
      <alignment horizontal="center" vertical="center"/>
    </xf>
    <xf numFmtId="0" fontId="45" fillId="34" borderId="68" xfId="0" applyFont="1" applyFill="1" applyBorder="1" applyAlignment="1">
      <alignment horizontal="center" vertical="center"/>
    </xf>
    <xf numFmtId="0" fontId="4" fillId="0" borderId="21" xfId="49" applyFont="1" applyBorder="1" applyAlignment="1">
      <alignment horizontal="center" vertical="center"/>
      <protection/>
    </xf>
    <xf numFmtId="0" fontId="4" fillId="0" borderId="0" xfId="49" applyFont="1" applyBorder="1" applyAlignment="1">
      <alignment horizontal="center" vertical="center"/>
      <protection/>
    </xf>
    <xf numFmtId="0" fontId="4" fillId="0" borderId="13" xfId="49" applyFont="1" applyBorder="1" applyAlignment="1">
      <alignment horizontal="center" vertical="center"/>
      <protection/>
    </xf>
    <xf numFmtId="0" fontId="3" fillId="0" borderId="21" xfId="49" applyFont="1" applyFill="1" applyBorder="1" applyAlignment="1">
      <alignment horizontal="center" vertical="center"/>
      <protection/>
    </xf>
    <xf numFmtId="0" fontId="3" fillId="0" borderId="0" xfId="49" applyFont="1" applyFill="1" applyBorder="1" applyAlignment="1">
      <alignment horizontal="center" vertical="center"/>
      <protection/>
    </xf>
    <xf numFmtId="0" fontId="3" fillId="0" borderId="13" xfId="49" applyFont="1" applyFill="1" applyBorder="1" applyAlignment="1">
      <alignment horizontal="center" vertical="center"/>
      <protection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2E Děčín východ" xfId="47"/>
    <cellStyle name="normální_Přepočty" xfId="48"/>
    <cellStyle name="normální_Vzor - titul  žst_jBzenec_p" xfId="49"/>
    <cellStyle name="Followed Hyperlink" xfId="50"/>
    <cellStyle name="Poznámka" xfId="51"/>
    <cellStyle name="Percent" xfId="52"/>
    <cellStyle name="Propojená buňka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Luštěnice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28575</xdr:colOff>
      <xdr:row>22</xdr:row>
      <xdr:rowOff>114300</xdr:rowOff>
    </xdr:from>
    <xdr:to>
      <xdr:col>50</xdr:col>
      <xdr:colOff>0</xdr:colOff>
      <xdr:row>22</xdr:row>
      <xdr:rowOff>114300</xdr:rowOff>
    </xdr:to>
    <xdr:sp>
      <xdr:nvSpPr>
        <xdr:cNvPr id="1" name="Line 1"/>
        <xdr:cNvSpPr>
          <a:spLocks/>
        </xdr:cNvSpPr>
      </xdr:nvSpPr>
      <xdr:spPr>
        <a:xfrm flipV="1">
          <a:off x="12944475" y="5743575"/>
          <a:ext cx="2405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114300</xdr:rowOff>
    </xdr:from>
    <xdr:to>
      <xdr:col>50</xdr:col>
      <xdr:colOff>0</xdr:colOff>
      <xdr:row>25</xdr:row>
      <xdr:rowOff>114300</xdr:rowOff>
    </xdr:to>
    <xdr:sp>
      <xdr:nvSpPr>
        <xdr:cNvPr id="2" name="Line 2"/>
        <xdr:cNvSpPr>
          <a:spLocks/>
        </xdr:cNvSpPr>
      </xdr:nvSpPr>
      <xdr:spPr>
        <a:xfrm flipV="1">
          <a:off x="1028700" y="6429375"/>
          <a:ext cx="359664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0</xdr:colOff>
      <xdr:row>22</xdr:row>
      <xdr:rowOff>114300</xdr:rowOff>
    </xdr:from>
    <xdr:to>
      <xdr:col>65</xdr:col>
      <xdr:colOff>438150</xdr:colOff>
      <xdr:row>22</xdr:row>
      <xdr:rowOff>114300</xdr:rowOff>
    </xdr:to>
    <xdr:sp>
      <xdr:nvSpPr>
        <xdr:cNvPr id="3" name="Line 3"/>
        <xdr:cNvSpPr>
          <a:spLocks/>
        </xdr:cNvSpPr>
      </xdr:nvSpPr>
      <xdr:spPr>
        <a:xfrm flipV="1">
          <a:off x="37966650" y="5743575"/>
          <a:ext cx="10839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0</xdr:colOff>
      <xdr:row>25</xdr:row>
      <xdr:rowOff>114300</xdr:rowOff>
    </xdr:from>
    <xdr:to>
      <xdr:col>87</xdr:col>
      <xdr:colOff>0</xdr:colOff>
      <xdr:row>25</xdr:row>
      <xdr:rowOff>114300</xdr:rowOff>
    </xdr:to>
    <xdr:sp>
      <xdr:nvSpPr>
        <xdr:cNvPr id="4" name="Line 4"/>
        <xdr:cNvSpPr>
          <a:spLocks/>
        </xdr:cNvSpPr>
      </xdr:nvSpPr>
      <xdr:spPr>
        <a:xfrm flipV="1">
          <a:off x="37966650" y="6429375"/>
          <a:ext cx="267462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5" name="text 54"/>
        <xdr:cNvSpPr>
          <a:spLocks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Luštěnice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2</xdr:col>
      <xdr:colOff>0</xdr:colOff>
      <xdr:row>26</xdr:row>
      <xdr:rowOff>0</xdr:rowOff>
    </xdr:to>
    <xdr:sp>
      <xdr:nvSpPr>
        <xdr:cNvPr id="6" name="text 3"/>
        <xdr:cNvSpPr txBox="1">
          <a:spLocks noChangeArrowheads="1"/>
        </xdr:cNvSpPr>
      </xdr:nvSpPr>
      <xdr:spPr>
        <a:xfrm>
          <a:off x="514350" y="63150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7" name="Line 7"/>
        <xdr:cNvSpPr>
          <a:spLocks/>
        </xdr:cNvSpPr>
      </xdr:nvSpPr>
      <xdr:spPr>
        <a:xfrm flipH="1">
          <a:off x="39966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8" name="Line 8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9" name="Line 9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0" name="Line 10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1" name="Line 11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2" name="Line 12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25</xdr:row>
      <xdr:rowOff>114300</xdr:rowOff>
    </xdr:from>
    <xdr:to>
      <xdr:col>1</xdr:col>
      <xdr:colOff>447675</xdr:colOff>
      <xdr:row>25</xdr:row>
      <xdr:rowOff>114300</xdr:rowOff>
    </xdr:to>
    <xdr:sp>
      <xdr:nvSpPr>
        <xdr:cNvPr id="13" name="Line 13"/>
        <xdr:cNvSpPr>
          <a:spLocks/>
        </xdr:cNvSpPr>
      </xdr:nvSpPr>
      <xdr:spPr>
        <a:xfrm>
          <a:off x="581025" y="64293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0</xdr:colOff>
      <xdr:row>25</xdr:row>
      <xdr:rowOff>0</xdr:rowOff>
    </xdr:from>
    <xdr:to>
      <xdr:col>51</xdr:col>
      <xdr:colOff>0</xdr:colOff>
      <xdr:row>26</xdr:row>
      <xdr:rowOff>0</xdr:rowOff>
    </xdr:to>
    <xdr:sp>
      <xdr:nvSpPr>
        <xdr:cNvPr id="14" name="text 7166"/>
        <xdr:cNvSpPr txBox="1">
          <a:spLocks noChangeArrowheads="1"/>
        </xdr:cNvSpPr>
      </xdr:nvSpPr>
      <xdr:spPr>
        <a:xfrm>
          <a:off x="36995100" y="63150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oneCellAnchor>
    <xdr:from>
      <xdr:col>50</xdr:col>
      <xdr:colOff>0</xdr:colOff>
      <xdr:row>22</xdr:row>
      <xdr:rowOff>0</xdr:rowOff>
    </xdr:from>
    <xdr:ext cx="971550" cy="228600"/>
    <xdr:sp>
      <xdr:nvSpPr>
        <xdr:cNvPr id="15" name="text 7166"/>
        <xdr:cNvSpPr txBox="1">
          <a:spLocks noChangeArrowheads="1"/>
        </xdr:cNvSpPr>
      </xdr:nvSpPr>
      <xdr:spPr>
        <a:xfrm>
          <a:off x="36995100" y="56292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</a:t>
          </a:r>
        </a:p>
      </xdr:txBody>
    </xdr:sp>
    <xdr:clientData/>
  </xdr:oneCellAnchor>
  <xdr:twoCellAnchor>
    <xdr:from>
      <xdr:col>87</xdr:col>
      <xdr:colOff>0</xdr:colOff>
      <xdr:row>25</xdr:row>
      <xdr:rowOff>0</xdr:rowOff>
    </xdr:from>
    <xdr:to>
      <xdr:col>88</xdr:col>
      <xdr:colOff>0</xdr:colOff>
      <xdr:row>26</xdr:row>
      <xdr:rowOff>0</xdr:rowOff>
    </xdr:to>
    <xdr:sp>
      <xdr:nvSpPr>
        <xdr:cNvPr id="16" name="text 3"/>
        <xdr:cNvSpPr txBox="1">
          <a:spLocks noChangeArrowheads="1"/>
        </xdr:cNvSpPr>
      </xdr:nvSpPr>
      <xdr:spPr>
        <a:xfrm>
          <a:off x="64712850" y="63150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25</xdr:row>
      <xdr:rowOff>114300</xdr:rowOff>
    </xdr:from>
    <xdr:to>
      <xdr:col>87</xdr:col>
      <xdr:colOff>447675</xdr:colOff>
      <xdr:row>25</xdr:row>
      <xdr:rowOff>114300</xdr:rowOff>
    </xdr:to>
    <xdr:sp>
      <xdr:nvSpPr>
        <xdr:cNvPr id="17" name="Line 17"/>
        <xdr:cNvSpPr>
          <a:spLocks/>
        </xdr:cNvSpPr>
      </xdr:nvSpPr>
      <xdr:spPr>
        <a:xfrm>
          <a:off x="64779525" y="64293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8" name="Line 1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9" name="Line 1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20" name="Line 20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21" name="Line 21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50</xdr:col>
      <xdr:colOff>209550</xdr:colOff>
      <xdr:row>30</xdr:row>
      <xdr:rowOff>133350</xdr:rowOff>
    </xdr:from>
    <xdr:to>
      <xdr:col>51</xdr:col>
      <xdr:colOff>495300</xdr:colOff>
      <xdr:row>32</xdr:row>
      <xdr:rowOff>133350</xdr:rowOff>
    </xdr:to>
    <xdr:pic>
      <xdr:nvPicPr>
        <xdr:cNvPr id="22" name="Picture 22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204650" y="7591425"/>
          <a:ext cx="12573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23" name="Line 23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24" name="Line 24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5" name="Line 25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6" name="Line 26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7" name="Line 27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8" name="Line 28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9" name="Line 29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0" name="Line 30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1" name="Line 31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2" name="Line 32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3" name="Line 33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4" name="Line 34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5" name="Line 35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6" name="Line 36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37" name="Oval 37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8" name="Line 38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9" name="Line 39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0" name="Line 40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1" name="Line 41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2" name="Line 42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3" name="Line 43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342900</xdr:colOff>
      <xdr:row>25</xdr:row>
      <xdr:rowOff>114300</xdr:rowOff>
    </xdr:from>
    <xdr:to>
      <xdr:col>47</xdr:col>
      <xdr:colOff>447675</xdr:colOff>
      <xdr:row>28</xdr:row>
      <xdr:rowOff>0</xdr:rowOff>
    </xdr:to>
    <xdr:sp>
      <xdr:nvSpPr>
        <xdr:cNvPr id="44" name="Line 44"/>
        <xdr:cNvSpPr>
          <a:spLocks/>
        </xdr:cNvSpPr>
      </xdr:nvSpPr>
      <xdr:spPr>
        <a:xfrm flipH="1" flipV="1">
          <a:off x="32061150" y="6429375"/>
          <a:ext cx="3381375" cy="5715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447675</xdr:colOff>
      <xdr:row>28</xdr:row>
      <xdr:rowOff>0</xdr:rowOff>
    </xdr:from>
    <xdr:to>
      <xdr:col>48</xdr:col>
      <xdr:colOff>676275</xdr:colOff>
      <xdr:row>28</xdr:row>
      <xdr:rowOff>76200</xdr:rowOff>
    </xdr:to>
    <xdr:sp>
      <xdr:nvSpPr>
        <xdr:cNvPr id="45" name="Line 45"/>
        <xdr:cNvSpPr>
          <a:spLocks/>
        </xdr:cNvSpPr>
      </xdr:nvSpPr>
      <xdr:spPr>
        <a:xfrm>
          <a:off x="35442525" y="70008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676275</xdr:colOff>
      <xdr:row>28</xdr:row>
      <xdr:rowOff>76200</xdr:rowOff>
    </xdr:from>
    <xdr:to>
      <xdr:col>49</xdr:col>
      <xdr:colOff>447675</xdr:colOff>
      <xdr:row>28</xdr:row>
      <xdr:rowOff>114300</xdr:rowOff>
    </xdr:to>
    <xdr:sp>
      <xdr:nvSpPr>
        <xdr:cNvPr id="46" name="Line 46"/>
        <xdr:cNvSpPr>
          <a:spLocks/>
        </xdr:cNvSpPr>
      </xdr:nvSpPr>
      <xdr:spPr>
        <a:xfrm>
          <a:off x="36185475" y="70770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581025</xdr:colOff>
      <xdr:row>27</xdr:row>
      <xdr:rowOff>114300</xdr:rowOff>
    </xdr:from>
    <xdr:to>
      <xdr:col>74</xdr:col>
      <xdr:colOff>476250</xdr:colOff>
      <xdr:row>29</xdr:row>
      <xdr:rowOff>28575</xdr:rowOff>
    </xdr:to>
    <xdr:sp>
      <xdr:nvSpPr>
        <xdr:cNvPr id="47" name="Line 47"/>
        <xdr:cNvSpPr>
          <a:spLocks/>
        </xdr:cNvSpPr>
      </xdr:nvSpPr>
      <xdr:spPr>
        <a:xfrm flipV="1">
          <a:off x="53921025" y="6886575"/>
          <a:ext cx="1381125" cy="3714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581025</xdr:colOff>
      <xdr:row>29</xdr:row>
      <xdr:rowOff>161925</xdr:rowOff>
    </xdr:from>
    <xdr:to>
      <xdr:col>71</xdr:col>
      <xdr:colOff>352425</xdr:colOff>
      <xdr:row>30</xdr:row>
      <xdr:rowOff>38100</xdr:rowOff>
    </xdr:to>
    <xdr:sp>
      <xdr:nvSpPr>
        <xdr:cNvPr id="48" name="Line 48"/>
        <xdr:cNvSpPr>
          <a:spLocks/>
        </xdr:cNvSpPr>
      </xdr:nvSpPr>
      <xdr:spPr>
        <a:xfrm flipV="1">
          <a:off x="52435125" y="7391400"/>
          <a:ext cx="742950" cy="1047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942975</xdr:colOff>
      <xdr:row>30</xdr:row>
      <xdr:rowOff>38100</xdr:rowOff>
    </xdr:from>
    <xdr:to>
      <xdr:col>70</xdr:col>
      <xdr:colOff>581025</xdr:colOff>
      <xdr:row>30</xdr:row>
      <xdr:rowOff>133350</xdr:rowOff>
    </xdr:to>
    <xdr:sp>
      <xdr:nvSpPr>
        <xdr:cNvPr id="49" name="Line 49"/>
        <xdr:cNvSpPr>
          <a:spLocks/>
        </xdr:cNvSpPr>
      </xdr:nvSpPr>
      <xdr:spPr>
        <a:xfrm flipV="1">
          <a:off x="51311175" y="7496175"/>
          <a:ext cx="1123950" cy="952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352425</xdr:colOff>
      <xdr:row>29</xdr:row>
      <xdr:rowOff>28575</xdr:rowOff>
    </xdr:from>
    <xdr:to>
      <xdr:col>72</xdr:col>
      <xdr:colOff>581025</xdr:colOff>
      <xdr:row>29</xdr:row>
      <xdr:rowOff>161925</xdr:rowOff>
    </xdr:to>
    <xdr:sp>
      <xdr:nvSpPr>
        <xdr:cNvPr id="50" name="Line 50"/>
        <xdr:cNvSpPr>
          <a:spLocks/>
        </xdr:cNvSpPr>
      </xdr:nvSpPr>
      <xdr:spPr>
        <a:xfrm flipV="1">
          <a:off x="53178075" y="7258050"/>
          <a:ext cx="742950" cy="1333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361950</xdr:colOff>
      <xdr:row>36</xdr:row>
      <xdr:rowOff>114300</xdr:rowOff>
    </xdr:from>
    <xdr:to>
      <xdr:col>80</xdr:col>
      <xdr:colOff>476250</xdr:colOff>
      <xdr:row>36</xdr:row>
      <xdr:rowOff>114300</xdr:rowOff>
    </xdr:to>
    <xdr:sp>
      <xdr:nvSpPr>
        <xdr:cNvPr id="51" name="Line 51"/>
        <xdr:cNvSpPr>
          <a:spLocks/>
        </xdr:cNvSpPr>
      </xdr:nvSpPr>
      <xdr:spPr>
        <a:xfrm flipH="1" flipV="1">
          <a:off x="59131200" y="89439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66</xdr:col>
      <xdr:colOff>47625</xdr:colOff>
      <xdr:row>26</xdr:row>
      <xdr:rowOff>57150</xdr:rowOff>
    </xdr:from>
    <xdr:to>
      <xdr:col>66</xdr:col>
      <xdr:colOff>619125</xdr:colOff>
      <xdr:row>26</xdr:row>
      <xdr:rowOff>171450</xdr:rowOff>
    </xdr:to>
    <xdr:grpSp>
      <xdr:nvGrpSpPr>
        <xdr:cNvPr id="52" name="Group 52"/>
        <xdr:cNvGrpSpPr>
          <a:grpSpLocks noChangeAspect="1"/>
        </xdr:cNvGrpSpPr>
      </xdr:nvGrpSpPr>
      <xdr:grpSpPr>
        <a:xfrm>
          <a:off x="48929925" y="6600825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53" name="Line 53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" name="Oval 54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" name="Oval 55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" name="Oval 56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Rectangle 57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676275</xdr:colOff>
      <xdr:row>24</xdr:row>
      <xdr:rowOff>57150</xdr:rowOff>
    </xdr:from>
    <xdr:to>
      <xdr:col>17</xdr:col>
      <xdr:colOff>276225</xdr:colOff>
      <xdr:row>24</xdr:row>
      <xdr:rowOff>171450</xdr:rowOff>
    </xdr:to>
    <xdr:grpSp>
      <xdr:nvGrpSpPr>
        <xdr:cNvPr id="58" name="Group 58"/>
        <xdr:cNvGrpSpPr>
          <a:grpSpLocks noChangeAspect="1"/>
        </xdr:cNvGrpSpPr>
      </xdr:nvGrpSpPr>
      <xdr:grpSpPr>
        <a:xfrm>
          <a:off x="12106275" y="6143625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59" name="Line 59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Oval 60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Oval 61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Oval 62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Rectangle 63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43</xdr:col>
      <xdr:colOff>180975</xdr:colOff>
      <xdr:row>25</xdr:row>
      <xdr:rowOff>114300</xdr:rowOff>
    </xdr:from>
    <xdr:to>
      <xdr:col>43</xdr:col>
      <xdr:colOff>495300</xdr:colOff>
      <xdr:row>27</xdr:row>
      <xdr:rowOff>28575</xdr:rowOff>
    </xdr:to>
    <xdr:grpSp>
      <xdr:nvGrpSpPr>
        <xdr:cNvPr id="64" name="Group 64"/>
        <xdr:cNvGrpSpPr>
          <a:grpSpLocks noChangeAspect="1"/>
        </xdr:cNvGrpSpPr>
      </xdr:nvGrpSpPr>
      <xdr:grpSpPr>
        <a:xfrm>
          <a:off x="31899225" y="64293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65" name="Line 6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Oval 6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49</xdr:col>
      <xdr:colOff>447675</xdr:colOff>
      <xdr:row>28</xdr:row>
      <xdr:rowOff>114300</xdr:rowOff>
    </xdr:from>
    <xdr:to>
      <xdr:col>71</xdr:col>
      <xdr:colOff>247650</xdr:colOff>
      <xdr:row>28</xdr:row>
      <xdr:rowOff>114300</xdr:rowOff>
    </xdr:to>
    <xdr:sp>
      <xdr:nvSpPr>
        <xdr:cNvPr id="67" name="Line 67"/>
        <xdr:cNvSpPr>
          <a:spLocks/>
        </xdr:cNvSpPr>
      </xdr:nvSpPr>
      <xdr:spPr>
        <a:xfrm flipV="1">
          <a:off x="36928425" y="7115175"/>
          <a:ext cx="161448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50</xdr:col>
      <xdr:colOff>228600</xdr:colOff>
      <xdr:row>28</xdr:row>
      <xdr:rowOff>0</xdr:rowOff>
    </xdr:from>
    <xdr:ext cx="533400" cy="228600"/>
    <xdr:sp>
      <xdr:nvSpPr>
        <xdr:cNvPr id="68" name="text 7125"/>
        <xdr:cNvSpPr txBox="1">
          <a:spLocks noChangeArrowheads="1"/>
        </xdr:cNvSpPr>
      </xdr:nvSpPr>
      <xdr:spPr>
        <a:xfrm>
          <a:off x="37223700" y="70008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</a:t>
          </a:r>
        </a:p>
      </xdr:txBody>
    </xdr:sp>
    <xdr:clientData/>
  </xdr:oneCellAnchor>
  <xdr:twoCellAnchor>
    <xdr:from>
      <xdr:col>1</xdr:col>
      <xdr:colOff>0</xdr:colOff>
      <xdr:row>44</xdr:row>
      <xdr:rowOff>0</xdr:rowOff>
    </xdr:from>
    <xdr:to>
      <xdr:col>6</xdr:col>
      <xdr:colOff>0</xdr:colOff>
      <xdr:row>46</xdr:row>
      <xdr:rowOff>0</xdr:rowOff>
    </xdr:to>
    <xdr:sp>
      <xdr:nvSpPr>
        <xdr:cNvPr id="69" name="text 6"/>
        <xdr:cNvSpPr txBox="1">
          <a:spLocks noChangeArrowheads="1"/>
        </xdr:cNvSpPr>
      </xdr:nvSpPr>
      <xdr:spPr>
        <a:xfrm>
          <a:off x="5143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83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70" name="text 6"/>
        <xdr:cNvSpPr txBox="1">
          <a:spLocks noChangeArrowheads="1"/>
        </xdr:cNvSpPr>
      </xdr:nvSpPr>
      <xdr:spPr>
        <a:xfrm>
          <a:off x="617410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 editAs="absolute">
    <xdr:from>
      <xdr:col>70</xdr:col>
      <xdr:colOff>885825</xdr:colOff>
      <xdr:row>28</xdr:row>
      <xdr:rowOff>171450</xdr:rowOff>
    </xdr:from>
    <xdr:to>
      <xdr:col>70</xdr:col>
      <xdr:colOff>914400</xdr:colOff>
      <xdr:row>29</xdr:row>
      <xdr:rowOff>171450</xdr:rowOff>
    </xdr:to>
    <xdr:grpSp>
      <xdr:nvGrpSpPr>
        <xdr:cNvPr id="71" name="Group 71"/>
        <xdr:cNvGrpSpPr>
          <a:grpSpLocks/>
        </xdr:cNvGrpSpPr>
      </xdr:nvGrpSpPr>
      <xdr:grpSpPr>
        <a:xfrm>
          <a:off x="52739925" y="717232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72" name="Rectangle 72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Rectangle 73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Rectangle 74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771525</xdr:colOff>
      <xdr:row>23</xdr:row>
      <xdr:rowOff>0</xdr:rowOff>
    </xdr:from>
    <xdr:to>
      <xdr:col>16</xdr:col>
      <xdr:colOff>28575</xdr:colOff>
      <xdr:row>23</xdr:row>
      <xdr:rowOff>114300</xdr:rowOff>
    </xdr:to>
    <xdr:sp>
      <xdr:nvSpPr>
        <xdr:cNvPr id="75" name="Line 75"/>
        <xdr:cNvSpPr>
          <a:spLocks/>
        </xdr:cNvSpPr>
      </xdr:nvSpPr>
      <xdr:spPr>
        <a:xfrm flipH="1">
          <a:off x="10715625" y="58578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28575</xdr:colOff>
      <xdr:row>22</xdr:row>
      <xdr:rowOff>152400</xdr:rowOff>
    </xdr:from>
    <xdr:to>
      <xdr:col>16</xdr:col>
      <xdr:colOff>771525</xdr:colOff>
      <xdr:row>23</xdr:row>
      <xdr:rowOff>0</xdr:rowOff>
    </xdr:to>
    <xdr:sp>
      <xdr:nvSpPr>
        <xdr:cNvPr id="76" name="Line 76"/>
        <xdr:cNvSpPr>
          <a:spLocks/>
        </xdr:cNvSpPr>
      </xdr:nvSpPr>
      <xdr:spPr>
        <a:xfrm flipV="1">
          <a:off x="11458575" y="57816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771525</xdr:colOff>
      <xdr:row>22</xdr:row>
      <xdr:rowOff>114300</xdr:rowOff>
    </xdr:from>
    <xdr:to>
      <xdr:col>18</xdr:col>
      <xdr:colOff>28575</xdr:colOff>
      <xdr:row>22</xdr:row>
      <xdr:rowOff>152400</xdr:rowOff>
    </xdr:to>
    <xdr:sp>
      <xdr:nvSpPr>
        <xdr:cNvPr id="77" name="Line 77"/>
        <xdr:cNvSpPr>
          <a:spLocks/>
        </xdr:cNvSpPr>
      </xdr:nvSpPr>
      <xdr:spPr>
        <a:xfrm flipV="1">
          <a:off x="12201525" y="57435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23</xdr:row>
      <xdr:rowOff>114300</xdr:rowOff>
    </xdr:from>
    <xdr:to>
      <xdr:col>14</xdr:col>
      <xdr:colOff>781050</xdr:colOff>
      <xdr:row>25</xdr:row>
      <xdr:rowOff>114300</xdr:rowOff>
    </xdr:to>
    <xdr:sp>
      <xdr:nvSpPr>
        <xdr:cNvPr id="78" name="Line 78"/>
        <xdr:cNvSpPr>
          <a:spLocks/>
        </xdr:cNvSpPr>
      </xdr:nvSpPr>
      <xdr:spPr>
        <a:xfrm flipV="1">
          <a:off x="8210550" y="5972175"/>
          <a:ext cx="25146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200025</xdr:colOff>
      <xdr:row>22</xdr:row>
      <xdr:rowOff>0</xdr:rowOff>
    </xdr:from>
    <xdr:to>
      <xdr:col>72</xdr:col>
      <xdr:colOff>200025</xdr:colOff>
      <xdr:row>32</xdr:row>
      <xdr:rowOff>0</xdr:rowOff>
    </xdr:to>
    <xdr:sp>
      <xdr:nvSpPr>
        <xdr:cNvPr id="79" name="Line 79"/>
        <xdr:cNvSpPr>
          <a:spLocks/>
        </xdr:cNvSpPr>
      </xdr:nvSpPr>
      <xdr:spPr>
        <a:xfrm>
          <a:off x="53540025" y="5629275"/>
          <a:ext cx="0" cy="2286000"/>
        </a:xfrm>
        <a:prstGeom prst="line">
          <a:avLst/>
        </a:prstGeom>
        <a:noFill/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48</xdr:col>
      <xdr:colOff>123825</xdr:colOff>
      <xdr:row>26</xdr:row>
      <xdr:rowOff>76200</xdr:rowOff>
    </xdr:from>
    <xdr:to>
      <xdr:col>48</xdr:col>
      <xdr:colOff>152400</xdr:colOff>
      <xdr:row>27</xdr:row>
      <xdr:rowOff>76200</xdr:rowOff>
    </xdr:to>
    <xdr:grpSp>
      <xdr:nvGrpSpPr>
        <xdr:cNvPr id="80" name="Group 80"/>
        <xdr:cNvGrpSpPr>
          <a:grpSpLocks/>
        </xdr:cNvGrpSpPr>
      </xdr:nvGrpSpPr>
      <xdr:grpSpPr>
        <a:xfrm>
          <a:off x="35633025" y="66198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81" name="Rectangle 81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Rectangle 82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Rectangle 83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4" name="Line 8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5" name="Line 8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6" name="Line 8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7" name="Line 8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8" name="Line 8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9" name="Line 8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0" name="Line 9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1" name="Line 9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2" name="Line 9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3" name="Line 9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4" name="Line 9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5" name="Line 9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6" name="Line 9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7" name="Line 9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8" name="Line 9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9" name="Line 9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0" name="Line 10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1" name="Line 10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2" name="Line 10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3" name="Line 10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4" name="Line 10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5" name="Line 10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6" name="Line 10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7" name="Line 10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8" name="Line 10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9" name="Line 10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0" name="Line 11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1" name="Line 11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2" name="Line 11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3" name="Line 11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4" name="Line 11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5" name="Line 11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6" name="Line 11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7" name="Line 11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8" name="Line 11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9" name="Line 11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20" name="Line 12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21" name="Line 12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22" name="Line 12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23" name="Line 12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24" name="Line 12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25" name="Line 12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26" name="Line 12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27" name="Line 12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28" name="Line 12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29" name="Line 12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30" name="Line 13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31" name="Line 13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32" name="Line 13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33" name="Line 13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34" name="Line 13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35" name="Line 13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36" name="Line 13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37" name="Line 13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38" name="Line 13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39" name="Line 13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40" name="Line 14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41" name="Line 14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42" name="Line 14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43" name="Line 14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44" name="Line 14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45" name="Line 14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46" name="Line 14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47" name="Line 14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48" name="Line 14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49" name="Line 14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50" name="Line 15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51" name="Line 15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52" name="Line 15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53" name="Line 15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54" name="Line 15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55" name="Line 15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56" name="Line 15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57" name="Line 15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58" name="Line 15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59" name="Line 15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0" name="Line 16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1" name="Line 16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2" name="Line 16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3" name="Line 16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4" name="Line 16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5" name="Line 16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6" name="Line 16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7" name="Line 16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8" name="Line 16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9" name="Line 16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0" name="Line 17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1" name="Line 17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2" name="Line 17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3" name="Line 17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4" name="Line 17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5" name="Line 17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6" name="Line 17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7" name="Line 17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8" name="Line 17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9" name="Line 17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80" name="Line 18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81" name="Line 18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82" name="Line 18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83" name="Line 18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84" name="Line 18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85" name="Line 18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86" name="Line 18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87" name="Line 18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88" name="Line 18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89" name="Line 18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0" name="Line 19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1" name="Line 19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2" name="Line 19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3" name="Line 19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4" name="Line 19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5" name="Line 19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6" name="Line 19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7" name="Line 19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8" name="Line 19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9" name="Line 19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0" name="Line 20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1" name="Line 20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2" name="Line 20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3" name="Line 20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4" name="Line 20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5" name="Line 20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6" name="Line 20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7" name="Line 20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8" name="Line 20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9" name="Line 20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0" name="Line 21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1" name="Line 21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2" name="Line 21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3" name="Line 21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4" name="Line 21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5" name="Line 21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6" name="Line 21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7" name="Line 21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8" name="Line 21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9" name="Line 21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0" name="Line 22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1" name="Line 22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2" name="Line 22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3" name="Line 22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4" name="Line 22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5" name="Line 22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6" name="Line 22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7" name="Line 22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8" name="Line 22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9" name="Line 22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0" name="Line 23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1" name="Line 23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2" name="Line 23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3" name="Line 23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4" name="Line 23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5" name="Line 23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6" name="Line 23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7" name="Line 23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8" name="Line 23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9" name="Line 23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0" name="Line 24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1" name="Line 24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2" name="Line 24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3" name="Line 24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4" name="Line 24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5" name="Line 24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6" name="Line 24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7" name="Line 24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8" name="Line 24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9" name="Line 24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0" name="Line 25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1" name="Line 25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2" name="Line 25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3" name="Line 25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4" name="Line 25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5" name="Line 25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6" name="Line 25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7" name="Line 25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8" name="Line 25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9" name="Line 25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0" name="Line 26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1" name="Line 26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2" name="Line 26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3" name="Line 26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4" name="Line 26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5" name="Line 26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6" name="Line 26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7" name="Line 26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8" name="Line 26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9" name="Line 26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70" name="Line 27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71" name="Line 27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72" name="Line 27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73" name="Line 27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74" name="Line 27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75" name="Line 27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76" name="Line 27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77" name="Line 27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78" name="Line 27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79" name="Line 27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80" name="Line 28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81" name="Line 28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82" name="Line 28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83" name="Line 28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84" name="Line 28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85" name="Line 28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86" name="Line 28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87" name="Line 28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88" name="Line 28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89" name="Line 28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90" name="Line 29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91" name="Line 29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92" name="Line 29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93" name="Line 29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94" name="Line 29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95" name="Line 29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96" name="Line 29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97" name="Line 29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98" name="Line 29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99" name="Line 29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00" name="Line 30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01" name="Line 30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02" name="Line 30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03" name="Line 30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04" name="Line 30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05" name="Line 30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06" name="Line 30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07" name="Line 30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08" name="Line 30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09" name="Line 30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10" name="Line 31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11" name="Line 31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12" name="Line 31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13" name="Line 31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14" name="Line 31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15" name="Line 31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16" name="Line 31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17" name="Line 31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18" name="Line 31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19" name="Line 31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20" name="Line 32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21" name="Line 32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22" name="Line 32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23" name="Line 32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44</xdr:row>
      <xdr:rowOff>0</xdr:rowOff>
    </xdr:from>
    <xdr:to>
      <xdr:col>18</xdr:col>
      <xdr:colOff>0</xdr:colOff>
      <xdr:row>46</xdr:row>
      <xdr:rowOff>0</xdr:rowOff>
    </xdr:to>
    <xdr:sp>
      <xdr:nvSpPr>
        <xdr:cNvPr id="324" name="text 6"/>
        <xdr:cNvSpPr txBox="1">
          <a:spLocks noChangeArrowheads="1"/>
        </xdr:cNvSpPr>
      </xdr:nvSpPr>
      <xdr:spPr>
        <a:xfrm>
          <a:off x="4972050" y="106584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71</xdr:col>
      <xdr:colOff>0</xdr:colOff>
      <xdr:row>44</xdr:row>
      <xdr:rowOff>0</xdr:rowOff>
    </xdr:from>
    <xdr:to>
      <xdr:col>82</xdr:col>
      <xdr:colOff>0</xdr:colOff>
      <xdr:row>46</xdr:row>
      <xdr:rowOff>0</xdr:rowOff>
    </xdr:to>
    <xdr:sp>
      <xdr:nvSpPr>
        <xdr:cNvPr id="325" name="text 6"/>
        <xdr:cNvSpPr txBox="1">
          <a:spLocks noChangeArrowheads="1"/>
        </xdr:cNvSpPr>
      </xdr:nvSpPr>
      <xdr:spPr>
        <a:xfrm>
          <a:off x="52825650" y="106584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54</xdr:col>
      <xdr:colOff>495300</xdr:colOff>
      <xdr:row>34</xdr:row>
      <xdr:rowOff>114300</xdr:rowOff>
    </xdr:from>
    <xdr:to>
      <xdr:col>57</xdr:col>
      <xdr:colOff>323850</xdr:colOff>
      <xdr:row>34</xdr:row>
      <xdr:rowOff>114300</xdr:rowOff>
    </xdr:to>
    <xdr:sp>
      <xdr:nvSpPr>
        <xdr:cNvPr id="326" name="Line 326"/>
        <xdr:cNvSpPr>
          <a:spLocks/>
        </xdr:cNvSpPr>
      </xdr:nvSpPr>
      <xdr:spPr>
        <a:xfrm flipV="1">
          <a:off x="40462200" y="8486775"/>
          <a:ext cx="22860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56</xdr:col>
      <xdr:colOff>228600</xdr:colOff>
      <xdr:row>34</xdr:row>
      <xdr:rowOff>0</xdr:rowOff>
    </xdr:from>
    <xdr:ext cx="533400" cy="228600"/>
    <xdr:sp>
      <xdr:nvSpPr>
        <xdr:cNvPr id="327" name="text 7125"/>
        <xdr:cNvSpPr txBox="1">
          <a:spLocks noChangeArrowheads="1"/>
        </xdr:cNvSpPr>
      </xdr:nvSpPr>
      <xdr:spPr>
        <a:xfrm>
          <a:off x="41681400" y="83724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4</a:t>
          </a:r>
        </a:p>
      </xdr:txBody>
    </xdr:sp>
    <xdr:clientData/>
  </xdr:oneCellAnchor>
  <xdr:twoCellAnchor editAs="absolute">
    <xdr:from>
      <xdr:col>16</xdr:col>
      <xdr:colOff>381000</xdr:colOff>
      <xdr:row>21</xdr:row>
      <xdr:rowOff>57150</xdr:rowOff>
    </xdr:from>
    <xdr:to>
      <xdr:col>17</xdr:col>
      <xdr:colOff>276225</xdr:colOff>
      <xdr:row>21</xdr:row>
      <xdr:rowOff>171450</xdr:rowOff>
    </xdr:to>
    <xdr:grpSp>
      <xdr:nvGrpSpPr>
        <xdr:cNvPr id="328" name="Group 329"/>
        <xdr:cNvGrpSpPr>
          <a:grpSpLocks noChangeAspect="1"/>
        </xdr:cNvGrpSpPr>
      </xdr:nvGrpSpPr>
      <xdr:grpSpPr>
        <a:xfrm>
          <a:off x="11811000" y="5457825"/>
          <a:ext cx="866775" cy="114300"/>
          <a:chOff x="504" y="191"/>
          <a:chExt cx="79" cy="12"/>
        </a:xfrm>
        <a:solidFill>
          <a:srgbClr val="FFFFFF"/>
        </a:solidFill>
      </xdr:grpSpPr>
      <xdr:sp>
        <xdr:nvSpPr>
          <xdr:cNvPr id="329" name="text 1492"/>
          <xdr:cNvSpPr txBox="1">
            <a:spLocks noChangeAspect="1" noChangeArrowheads="1"/>
          </xdr:cNvSpPr>
        </xdr:nvSpPr>
        <xdr:spPr>
          <a:xfrm>
            <a:off x="552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330" name="Line 331"/>
          <xdr:cNvSpPr>
            <a:spLocks noChangeAspect="1"/>
          </xdr:cNvSpPr>
        </xdr:nvSpPr>
        <xdr:spPr>
          <a:xfrm>
            <a:off x="567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1" name="Oval 332"/>
          <xdr:cNvSpPr>
            <a:spLocks noChangeAspect="1"/>
          </xdr:cNvSpPr>
        </xdr:nvSpPr>
        <xdr:spPr>
          <a:xfrm>
            <a:off x="528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2" name="Oval 333"/>
          <xdr:cNvSpPr>
            <a:spLocks noChangeAspect="1"/>
          </xdr:cNvSpPr>
        </xdr:nvSpPr>
        <xdr:spPr>
          <a:xfrm>
            <a:off x="540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3" name="Oval 334"/>
          <xdr:cNvSpPr>
            <a:spLocks noChangeAspect="1"/>
          </xdr:cNvSpPr>
        </xdr:nvSpPr>
        <xdr:spPr>
          <a:xfrm>
            <a:off x="504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4" name="Oval 335"/>
          <xdr:cNvSpPr>
            <a:spLocks noChangeAspect="1"/>
          </xdr:cNvSpPr>
        </xdr:nvSpPr>
        <xdr:spPr>
          <a:xfrm>
            <a:off x="51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5" name="Rectangle 336"/>
          <xdr:cNvSpPr>
            <a:spLocks noChangeAspect="1"/>
          </xdr:cNvSpPr>
        </xdr:nvSpPr>
        <xdr:spPr>
          <a:xfrm>
            <a:off x="58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</xdr:col>
      <xdr:colOff>104775</xdr:colOff>
      <xdr:row>23</xdr:row>
      <xdr:rowOff>219075</xdr:rowOff>
    </xdr:from>
    <xdr:to>
      <xdr:col>11</xdr:col>
      <xdr:colOff>419100</xdr:colOff>
      <xdr:row>25</xdr:row>
      <xdr:rowOff>114300</xdr:rowOff>
    </xdr:to>
    <xdr:grpSp>
      <xdr:nvGrpSpPr>
        <xdr:cNvPr id="336" name="Group 337"/>
        <xdr:cNvGrpSpPr>
          <a:grpSpLocks noChangeAspect="1"/>
        </xdr:cNvGrpSpPr>
      </xdr:nvGrpSpPr>
      <xdr:grpSpPr>
        <a:xfrm>
          <a:off x="8048625" y="60769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337" name="Line 33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8" name="Oval 33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</xdr:col>
      <xdr:colOff>104775</xdr:colOff>
      <xdr:row>26</xdr:row>
      <xdr:rowOff>57150</xdr:rowOff>
    </xdr:from>
    <xdr:to>
      <xdr:col>11</xdr:col>
      <xdr:colOff>409575</xdr:colOff>
      <xdr:row>26</xdr:row>
      <xdr:rowOff>171450</xdr:rowOff>
    </xdr:to>
    <xdr:grpSp>
      <xdr:nvGrpSpPr>
        <xdr:cNvPr id="339" name="Group 340"/>
        <xdr:cNvGrpSpPr>
          <a:grpSpLocks noChangeAspect="1"/>
        </xdr:cNvGrpSpPr>
      </xdr:nvGrpSpPr>
      <xdr:grpSpPr>
        <a:xfrm>
          <a:off x="8048625" y="6600825"/>
          <a:ext cx="304800" cy="114300"/>
          <a:chOff x="197" y="71"/>
          <a:chExt cx="27" cy="12"/>
        </a:xfrm>
        <a:solidFill>
          <a:srgbClr val="FFFFFF"/>
        </a:solidFill>
      </xdr:grpSpPr>
      <xdr:sp>
        <xdr:nvSpPr>
          <xdr:cNvPr id="340" name="Oval 341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1" name="Oval 342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2" name="Rectangle 343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26</xdr:row>
      <xdr:rowOff>57150</xdr:rowOff>
    </xdr:from>
    <xdr:to>
      <xdr:col>4</xdr:col>
      <xdr:colOff>533400</xdr:colOff>
      <xdr:row>26</xdr:row>
      <xdr:rowOff>171450</xdr:rowOff>
    </xdr:to>
    <xdr:grpSp>
      <xdr:nvGrpSpPr>
        <xdr:cNvPr id="343" name="Group 344"/>
        <xdr:cNvGrpSpPr>
          <a:grpSpLocks noChangeAspect="1"/>
        </xdr:cNvGrpSpPr>
      </xdr:nvGrpSpPr>
      <xdr:grpSpPr>
        <a:xfrm>
          <a:off x="2057400" y="6600825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344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345" name="Line 346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6" name="Oval 347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7" name="Oval 348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8" name="Oval 349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9" name="Oval 350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0" name="Oval 351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1" name="Rectangle 352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48</xdr:col>
      <xdr:colOff>666750</xdr:colOff>
      <xdr:row>26</xdr:row>
      <xdr:rowOff>76200</xdr:rowOff>
    </xdr:from>
    <xdr:to>
      <xdr:col>57</xdr:col>
      <xdr:colOff>0</xdr:colOff>
      <xdr:row>27</xdr:row>
      <xdr:rowOff>152400</xdr:rowOff>
    </xdr:to>
    <xdr:grpSp>
      <xdr:nvGrpSpPr>
        <xdr:cNvPr id="352" name="Group 353"/>
        <xdr:cNvGrpSpPr>
          <a:grpSpLocks/>
        </xdr:cNvGrpSpPr>
      </xdr:nvGrpSpPr>
      <xdr:grpSpPr>
        <a:xfrm>
          <a:off x="36175950" y="6619875"/>
          <a:ext cx="6248400" cy="304800"/>
          <a:chOff x="89" y="95"/>
          <a:chExt cx="408" cy="32"/>
        </a:xfrm>
        <a:solidFill>
          <a:srgbClr val="FFFFFF"/>
        </a:solidFill>
      </xdr:grpSpPr>
      <xdr:sp>
        <xdr:nvSpPr>
          <xdr:cNvPr id="353" name="Rectangle 354" descr="10%"/>
          <xdr:cNvSpPr>
            <a:spLocks/>
          </xdr:cNvSpPr>
        </xdr:nvSpPr>
        <xdr:spPr>
          <a:xfrm>
            <a:off x="94" y="99"/>
            <a:ext cx="398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4" name="Rectangle 355"/>
          <xdr:cNvSpPr>
            <a:spLocks/>
          </xdr:cNvSpPr>
        </xdr:nvSpPr>
        <xdr:spPr>
          <a:xfrm>
            <a:off x="89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5" name="Rectangle 356"/>
          <xdr:cNvSpPr>
            <a:spLocks/>
          </xdr:cNvSpPr>
        </xdr:nvSpPr>
        <xdr:spPr>
          <a:xfrm>
            <a:off x="180" y="9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6" name="Rectangle 357"/>
          <xdr:cNvSpPr>
            <a:spLocks/>
          </xdr:cNvSpPr>
        </xdr:nvSpPr>
        <xdr:spPr>
          <a:xfrm>
            <a:off x="276" y="95"/>
            <a:ext cx="30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7" name="Rectangle 358"/>
          <xdr:cNvSpPr>
            <a:spLocks/>
          </xdr:cNvSpPr>
        </xdr:nvSpPr>
        <xdr:spPr>
          <a:xfrm>
            <a:off x="370" y="95"/>
            <a:ext cx="33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8" name="Rectangle 359"/>
          <xdr:cNvSpPr>
            <a:spLocks/>
          </xdr:cNvSpPr>
        </xdr:nvSpPr>
        <xdr:spPr>
          <a:xfrm>
            <a:off x="465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9" name="Rectangle 360"/>
          <xdr:cNvSpPr>
            <a:spLocks/>
          </xdr:cNvSpPr>
        </xdr:nvSpPr>
        <xdr:spPr>
          <a:xfrm>
            <a:off x="89" y="95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50</xdr:col>
      <xdr:colOff>457200</xdr:colOff>
      <xdr:row>26</xdr:row>
      <xdr:rowOff>114300</xdr:rowOff>
    </xdr:from>
    <xdr:to>
      <xdr:col>51</xdr:col>
      <xdr:colOff>0</xdr:colOff>
      <xdr:row>27</xdr:row>
      <xdr:rowOff>114300</xdr:rowOff>
    </xdr:to>
    <xdr:sp>
      <xdr:nvSpPr>
        <xdr:cNvPr id="360" name="text 7125"/>
        <xdr:cNvSpPr txBox="1">
          <a:spLocks noChangeArrowheads="1"/>
        </xdr:cNvSpPr>
      </xdr:nvSpPr>
      <xdr:spPr>
        <a:xfrm>
          <a:off x="37452300" y="66579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100</a:t>
          </a:r>
        </a:p>
      </xdr:txBody>
    </xdr:sp>
    <xdr:clientData/>
  </xdr:twoCellAnchor>
  <xdr:twoCellAnchor>
    <xdr:from>
      <xdr:col>45</xdr:col>
      <xdr:colOff>200025</xdr:colOff>
      <xdr:row>23</xdr:row>
      <xdr:rowOff>76200</xdr:rowOff>
    </xdr:from>
    <xdr:to>
      <xdr:col>57</xdr:col>
      <xdr:colOff>0</xdr:colOff>
      <xdr:row>24</xdr:row>
      <xdr:rowOff>152400</xdr:rowOff>
    </xdr:to>
    <xdr:grpSp>
      <xdr:nvGrpSpPr>
        <xdr:cNvPr id="361" name="Group 362"/>
        <xdr:cNvGrpSpPr>
          <a:grpSpLocks/>
        </xdr:cNvGrpSpPr>
      </xdr:nvGrpSpPr>
      <xdr:grpSpPr>
        <a:xfrm>
          <a:off x="33556575" y="5934075"/>
          <a:ext cx="8867775" cy="304800"/>
          <a:chOff x="89" y="239"/>
          <a:chExt cx="863" cy="32"/>
        </a:xfrm>
        <a:solidFill>
          <a:srgbClr val="FFFFFF"/>
        </a:solidFill>
      </xdr:grpSpPr>
      <xdr:sp>
        <xdr:nvSpPr>
          <xdr:cNvPr id="362" name="Rectangle 363" descr="10%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3" name="Rectangle 364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4" name="Rectangle 365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5" name="Rectangle 366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6" name="Rectangle 367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7" name="Rectangle 368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8" name="Rectangle 369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9" name="Rectangle 370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0" name="Rectangle 371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50</xdr:col>
      <xdr:colOff>457200</xdr:colOff>
      <xdr:row>23</xdr:row>
      <xdr:rowOff>114300</xdr:rowOff>
    </xdr:from>
    <xdr:to>
      <xdr:col>51</xdr:col>
      <xdr:colOff>0</xdr:colOff>
      <xdr:row>24</xdr:row>
      <xdr:rowOff>114300</xdr:rowOff>
    </xdr:to>
    <xdr:sp>
      <xdr:nvSpPr>
        <xdr:cNvPr id="371" name="text 7125"/>
        <xdr:cNvSpPr txBox="1">
          <a:spLocks noChangeArrowheads="1"/>
        </xdr:cNvSpPr>
      </xdr:nvSpPr>
      <xdr:spPr>
        <a:xfrm>
          <a:off x="37452300" y="59721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140</a:t>
          </a:r>
        </a:p>
      </xdr:txBody>
    </xdr:sp>
    <xdr:clientData/>
  </xdr:twoCellAnchor>
  <xdr:twoCellAnchor editAs="absolute">
    <xdr:from>
      <xdr:col>48</xdr:col>
      <xdr:colOff>323850</xdr:colOff>
      <xdr:row>28</xdr:row>
      <xdr:rowOff>133350</xdr:rowOff>
    </xdr:from>
    <xdr:to>
      <xdr:col>48</xdr:col>
      <xdr:colOff>676275</xdr:colOff>
      <xdr:row>29</xdr:row>
      <xdr:rowOff>28575</xdr:rowOff>
    </xdr:to>
    <xdr:sp>
      <xdr:nvSpPr>
        <xdr:cNvPr id="372" name="kreslení 427"/>
        <xdr:cNvSpPr>
          <a:spLocks/>
        </xdr:cNvSpPr>
      </xdr:nvSpPr>
      <xdr:spPr>
        <a:xfrm>
          <a:off x="35833050" y="713422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104775</xdr:colOff>
      <xdr:row>25</xdr:row>
      <xdr:rowOff>114300</xdr:rowOff>
    </xdr:from>
    <xdr:to>
      <xdr:col>77</xdr:col>
      <xdr:colOff>419100</xdr:colOff>
      <xdr:row>27</xdr:row>
      <xdr:rowOff>28575</xdr:rowOff>
    </xdr:to>
    <xdr:grpSp>
      <xdr:nvGrpSpPr>
        <xdr:cNvPr id="373" name="Group 374"/>
        <xdr:cNvGrpSpPr>
          <a:grpSpLocks noChangeAspect="1"/>
        </xdr:cNvGrpSpPr>
      </xdr:nvGrpSpPr>
      <xdr:grpSpPr>
        <a:xfrm>
          <a:off x="57388125" y="64293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374" name="Line 37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5" name="Oval 37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104775</xdr:colOff>
      <xdr:row>23</xdr:row>
      <xdr:rowOff>219075</xdr:rowOff>
    </xdr:from>
    <xdr:to>
      <xdr:col>71</xdr:col>
      <xdr:colOff>419100</xdr:colOff>
      <xdr:row>25</xdr:row>
      <xdr:rowOff>114300</xdr:rowOff>
    </xdr:to>
    <xdr:grpSp>
      <xdr:nvGrpSpPr>
        <xdr:cNvPr id="376" name="Group 377"/>
        <xdr:cNvGrpSpPr>
          <a:grpSpLocks noChangeAspect="1"/>
        </xdr:cNvGrpSpPr>
      </xdr:nvGrpSpPr>
      <xdr:grpSpPr>
        <a:xfrm>
          <a:off x="52930425" y="60769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377" name="Line 37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8" name="Oval 37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438150</xdr:colOff>
      <xdr:row>24</xdr:row>
      <xdr:rowOff>57150</xdr:rowOff>
    </xdr:from>
    <xdr:to>
      <xdr:col>85</xdr:col>
      <xdr:colOff>457200</xdr:colOff>
      <xdr:row>24</xdr:row>
      <xdr:rowOff>171450</xdr:rowOff>
    </xdr:to>
    <xdr:grpSp>
      <xdr:nvGrpSpPr>
        <xdr:cNvPr id="379" name="Group 380"/>
        <xdr:cNvGrpSpPr>
          <a:grpSpLocks noChangeAspect="1"/>
        </xdr:cNvGrpSpPr>
      </xdr:nvGrpSpPr>
      <xdr:grpSpPr>
        <a:xfrm>
          <a:off x="62693550" y="6143625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380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381" name="Line 382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2" name="Oval 383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3" name="Oval 384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4" name="Oval 385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5" name="Oval 386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6" name="Oval 387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7" name="Rectangle 388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476250</xdr:colOff>
      <xdr:row>25</xdr:row>
      <xdr:rowOff>114300</xdr:rowOff>
    </xdr:from>
    <xdr:to>
      <xdr:col>77</xdr:col>
      <xdr:colOff>266700</xdr:colOff>
      <xdr:row>27</xdr:row>
      <xdr:rowOff>114300</xdr:rowOff>
    </xdr:to>
    <xdr:sp>
      <xdr:nvSpPr>
        <xdr:cNvPr id="388" name="Line 389"/>
        <xdr:cNvSpPr>
          <a:spLocks/>
        </xdr:cNvSpPr>
      </xdr:nvSpPr>
      <xdr:spPr>
        <a:xfrm flipV="1">
          <a:off x="55302150" y="6429375"/>
          <a:ext cx="2247900" cy="457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285750</xdr:colOff>
      <xdr:row>28</xdr:row>
      <xdr:rowOff>76200</xdr:rowOff>
    </xdr:from>
    <xdr:to>
      <xdr:col>72</xdr:col>
      <xdr:colOff>514350</xdr:colOff>
      <xdr:row>28</xdr:row>
      <xdr:rowOff>114300</xdr:rowOff>
    </xdr:to>
    <xdr:sp>
      <xdr:nvSpPr>
        <xdr:cNvPr id="389" name="Line 390"/>
        <xdr:cNvSpPr>
          <a:spLocks/>
        </xdr:cNvSpPr>
      </xdr:nvSpPr>
      <xdr:spPr>
        <a:xfrm flipV="1">
          <a:off x="53111400" y="70770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514350</xdr:colOff>
      <xdr:row>28</xdr:row>
      <xdr:rowOff>0</xdr:rowOff>
    </xdr:from>
    <xdr:to>
      <xdr:col>73</xdr:col>
      <xdr:colOff>285750</xdr:colOff>
      <xdr:row>28</xdr:row>
      <xdr:rowOff>76200</xdr:rowOff>
    </xdr:to>
    <xdr:sp>
      <xdr:nvSpPr>
        <xdr:cNvPr id="390" name="Line 391"/>
        <xdr:cNvSpPr>
          <a:spLocks/>
        </xdr:cNvSpPr>
      </xdr:nvSpPr>
      <xdr:spPr>
        <a:xfrm flipV="1">
          <a:off x="53854350" y="70008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285750</xdr:colOff>
      <xdr:row>27</xdr:row>
      <xdr:rowOff>114300</xdr:rowOff>
    </xdr:from>
    <xdr:to>
      <xdr:col>74</xdr:col>
      <xdr:colOff>476250</xdr:colOff>
      <xdr:row>28</xdr:row>
      <xdr:rowOff>0</xdr:rowOff>
    </xdr:to>
    <xdr:sp>
      <xdr:nvSpPr>
        <xdr:cNvPr id="391" name="Line 392"/>
        <xdr:cNvSpPr>
          <a:spLocks/>
        </xdr:cNvSpPr>
      </xdr:nvSpPr>
      <xdr:spPr>
        <a:xfrm flipV="1">
          <a:off x="54597300" y="6886575"/>
          <a:ext cx="70485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323850</xdr:colOff>
      <xdr:row>27</xdr:row>
      <xdr:rowOff>114300</xdr:rowOff>
    </xdr:from>
    <xdr:to>
      <xdr:col>74</xdr:col>
      <xdr:colOff>628650</xdr:colOff>
      <xdr:row>29</xdr:row>
      <xdr:rowOff>28575</xdr:rowOff>
    </xdr:to>
    <xdr:grpSp>
      <xdr:nvGrpSpPr>
        <xdr:cNvPr id="392" name="Group 393"/>
        <xdr:cNvGrpSpPr>
          <a:grpSpLocks noChangeAspect="1"/>
        </xdr:cNvGrpSpPr>
      </xdr:nvGrpSpPr>
      <xdr:grpSpPr>
        <a:xfrm>
          <a:off x="55149750" y="68865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393" name="Line 39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4" name="Oval 39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666750</xdr:colOff>
      <xdr:row>23</xdr:row>
      <xdr:rowOff>114300</xdr:rowOff>
    </xdr:from>
    <xdr:to>
      <xdr:col>71</xdr:col>
      <xdr:colOff>266700</xdr:colOff>
      <xdr:row>25</xdr:row>
      <xdr:rowOff>114300</xdr:rowOff>
    </xdr:to>
    <xdr:sp>
      <xdr:nvSpPr>
        <xdr:cNvPr id="395" name="Line 396"/>
        <xdr:cNvSpPr>
          <a:spLocks/>
        </xdr:cNvSpPr>
      </xdr:nvSpPr>
      <xdr:spPr>
        <a:xfrm flipH="1" flipV="1">
          <a:off x="51034950" y="5972175"/>
          <a:ext cx="20574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657225</xdr:colOff>
      <xdr:row>22</xdr:row>
      <xdr:rowOff>152400</xdr:rowOff>
    </xdr:from>
    <xdr:to>
      <xdr:col>67</xdr:col>
      <xdr:colOff>428625</xdr:colOff>
      <xdr:row>23</xdr:row>
      <xdr:rowOff>0</xdr:rowOff>
    </xdr:to>
    <xdr:sp>
      <xdr:nvSpPr>
        <xdr:cNvPr id="396" name="Line 397"/>
        <xdr:cNvSpPr>
          <a:spLocks/>
        </xdr:cNvSpPr>
      </xdr:nvSpPr>
      <xdr:spPr>
        <a:xfrm flipH="1" flipV="1">
          <a:off x="49539525" y="57816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428625</xdr:colOff>
      <xdr:row>22</xdr:row>
      <xdr:rowOff>114300</xdr:rowOff>
    </xdr:from>
    <xdr:to>
      <xdr:col>66</xdr:col>
      <xdr:colOff>657225</xdr:colOff>
      <xdr:row>22</xdr:row>
      <xdr:rowOff>152400</xdr:rowOff>
    </xdr:to>
    <xdr:sp>
      <xdr:nvSpPr>
        <xdr:cNvPr id="397" name="Line 398"/>
        <xdr:cNvSpPr>
          <a:spLocks/>
        </xdr:cNvSpPr>
      </xdr:nvSpPr>
      <xdr:spPr>
        <a:xfrm flipH="1" flipV="1">
          <a:off x="48796575" y="57435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428625</xdr:colOff>
      <xdr:row>23</xdr:row>
      <xdr:rowOff>0</xdr:rowOff>
    </xdr:from>
    <xdr:to>
      <xdr:col>68</xdr:col>
      <xdr:colOff>666750</xdr:colOff>
      <xdr:row>23</xdr:row>
      <xdr:rowOff>114300</xdr:rowOff>
    </xdr:to>
    <xdr:sp>
      <xdr:nvSpPr>
        <xdr:cNvPr id="398" name="Line 399"/>
        <xdr:cNvSpPr>
          <a:spLocks/>
        </xdr:cNvSpPr>
      </xdr:nvSpPr>
      <xdr:spPr>
        <a:xfrm flipH="1" flipV="1">
          <a:off x="50282475" y="5857875"/>
          <a:ext cx="75247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914400</xdr:colOff>
      <xdr:row>33</xdr:row>
      <xdr:rowOff>142875</xdr:rowOff>
    </xdr:from>
    <xdr:to>
      <xdr:col>60</xdr:col>
      <xdr:colOff>171450</xdr:colOff>
      <xdr:row>34</xdr:row>
      <xdr:rowOff>19050</xdr:rowOff>
    </xdr:to>
    <xdr:sp>
      <xdr:nvSpPr>
        <xdr:cNvPr id="399" name="Line 400"/>
        <xdr:cNvSpPr>
          <a:spLocks/>
        </xdr:cNvSpPr>
      </xdr:nvSpPr>
      <xdr:spPr>
        <a:xfrm flipV="1">
          <a:off x="43853100" y="8286750"/>
          <a:ext cx="742950" cy="1047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304800</xdr:colOff>
      <xdr:row>34</xdr:row>
      <xdr:rowOff>19050</xdr:rowOff>
    </xdr:from>
    <xdr:to>
      <xdr:col>58</xdr:col>
      <xdr:colOff>914400</xdr:colOff>
      <xdr:row>34</xdr:row>
      <xdr:rowOff>114300</xdr:rowOff>
    </xdr:to>
    <xdr:sp>
      <xdr:nvSpPr>
        <xdr:cNvPr id="400" name="Line 401"/>
        <xdr:cNvSpPr>
          <a:spLocks/>
        </xdr:cNvSpPr>
      </xdr:nvSpPr>
      <xdr:spPr>
        <a:xfrm flipV="1">
          <a:off x="42729150" y="8391525"/>
          <a:ext cx="1123950" cy="952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171450</xdr:colOff>
      <xdr:row>32</xdr:row>
      <xdr:rowOff>57150</xdr:rowOff>
    </xdr:from>
    <xdr:to>
      <xdr:col>62</xdr:col>
      <xdr:colOff>285750</xdr:colOff>
      <xdr:row>33</xdr:row>
      <xdr:rowOff>142875</xdr:rowOff>
    </xdr:to>
    <xdr:sp>
      <xdr:nvSpPr>
        <xdr:cNvPr id="401" name="Line 402"/>
        <xdr:cNvSpPr>
          <a:spLocks/>
        </xdr:cNvSpPr>
      </xdr:nvSpPr>
      <xdr:spPr>
        <a:xfrm flipV="1">
          <a:off x="44596050" y="7972425"/>
          <a:ext cx="1600200" cy="3143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30</xdr:row>
      <xdr:rowOff>133350</xdr:rowOff>
    </xdr:from>
    <xdr:to>
      <xdr:col>68</xdr:col>
      <xdr:colOff>942975</xdr:colOff>
      <xdr:row>31</xdr:row>
      <xdr:rowOff>38100</xdr:rowOff>
    </xdr:to>
    <xdr:sp>
      <xdr:nvSpPr>
        <xdr:cNvPr id="402" name="Line 403"/>
        <xdr:cNvSpPr>
          <a:spLocks/>
        </xdr:cNvSpPr>
      </xdr:nvSpPr>
      <xdr:spPr>
        <a:xfrm flipH="1">
          <a:off x="48358425" y="7591425"/>
          <a:ext cx="2952750" cy="1333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285750</xdr:colOff>
      <xdr:row>31</xdr:row>
      <xdr:rowOff>161925</xdr:rowOff>
    </xdr:from>
    <xdr:to>
      <xdr:col>62</xdr:col>
      <xdr:colOff>952500</xdr:colOff>
      <xdr:row>32</xdr:row>
      <xdr:rowOff>57150</xdr:rowOff>
    </xdr:to>
    <xdr:sp>
      <xdr:nvSpPr>
        <xdr:cNvPr id="403" name="Line 404"/>
        <xdr:cNvSpPr>
          <a:spLocks/>
        </xdr:cNvSpPr>
      </xdr:nvSpPr>
      <xdr:spPr>
        <a:xfrm flipH="1">
          <a:off x="46196250" y="7848600"/>
          <a:ext cx="666750" cy="1238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952500</xdr:colOff>
      <xdr:row>31</xdr:row>
      <xdr:rowOff>76200</xdr:rowOff>
    </xdr:from>
    <xdr:to>
      <xdr:col>64</xdr:col>
      <xdr:colOff>219075</xdr:colOff>
      <xdr:row>31</xdr:row>
      <xdr:rowOff>161925</xdr:rowOff>
    </xdr:to>
    <xdr:sp>
      <xdr:nvSpPr>
        <xdr:cNvPr id="404" name="Line 405"/>
        <xdr:cNvSpPr>
          <a:spLocks/>
        </xdr:cNvSpPr>
      </xdr:nvSpPr>
      <xdr:spPr>
        <a:xfrm flipV="1">
          <a:off x="46863000" y="7762875"/>
          <a:ext cx="752475" cy="857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219075</xdr:colOff>
      <xdr:row>31</xdr:row>
      <xdr:rowOff>38100</xdr:rowOff>
    </xdr:from>
    <xdr:to>
      <xdr:col>64</xdr:col>
      <xdr:colOff>962025</xdr:colOff>
      <xdr:row>31</xdr:row>
      <xdr:rowOff>76200</xdr:rowOff>
    </xdr:to>
    <xdr:sp>
      <xdr:nvSpPr>
        <xdr:cNvPr id="405" name="Line 406"/>
        <xdr:cNvSpPr>
          <a:spLocks/>
        </xdr:cNvSpPr>
      </xdr:nvSpPr>
      <xdr:spPr>
        <a:xfrm flipV="1">
          <a:off x="47615475" y="77247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66</xdr:col>
      <xdr:colOff>47625</xdr:colOff>
      <xdr:row>23</xdr:row>
      <xdr:rowOff>47625</xdr:rowOff>
    </xdr:from>
    <xdr:to>
      <xdr:col>66</xdr:col>
      <xdr:colOff>914400</xdr:colOff>
      <xdr:row>23</xdr:row>
      <xdr:rowOff>161925</xdr:rowOff>
    </xdr:to>
    <xdr:grpSp>
      <xdr:nvGrpSpPr>
        <xdr:cNvPr id="406" name="Group 407"/>
        <xdr:cNvGrpSpPr>
          <a:grpSpLocks noChangeAspect="1"/>
        </xdr:cNvGrpSpPr>
      </xdr:nvGrpSpPr>
      <xdr:grpSpPr>
        <a:xfrm>
          <a:off x="48929925" y="5905500"/>
          <a:ext cx="866775" cy="114300"/>
          <a:chOff x="330" y="191"/>
          <a:chExt cx="79" cy="12"/>
        </a:xfrm>
        <a:solidFill>
          <a:srgbClr val="FFFFFF"/>
        </a:solidFill>
      </xdr:grpSpPr>
      <xdr:sp>
        <xdr:nvSpPr>
          <xdr:cNvPr id="407" name="text 1492"/>
          <xdr:cNvSpPr txBox="1">
            <a:spLocks noChangeAspect="1" noChangeArrowheads="1"/>
          </xdr:cNvSpPr>
        </xdr:nvSpPr>
        <xdr:spPr>
          <a:xfrm>
            <a:off x="346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408" name="Line 409"/>
          <xdr:cNvSpPr>
            <a:spLocks noChangeAspect="1"/>
          </xdr:cNvSpPr>
        </xdr:nvSpPr>
        <xdr:spPr>
          <a:xfrm>
            <a:off x="333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9" name="Oval 410"/>
          <xdr:cNvSpPr>
            <a:spLocks noChangeAspect="1"/>
          </xdr:cNvSpPr>
        </xdr:nvSpPr>
        <xdr:spPr>
          <a:xfrm>
            <a:off x="373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0" name="Oval 411"/>
          <xdr:cNvSpPr>
            <a:spLocks noChangeAspect="1"/>
          </xdr:cNvSpPr>
        </xdr:nvSpPr>
        <xdr:spPr>
          <a:xfrm>
            <a:off x="397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1" name="Oval 412"/>
          <xdr:cNvSpPr>
            <a:spLocks noChangeAspect="1"/>
          </xdr:cNvSpPr>
        </xdr:nvSpPr>
        <xdr:spPr>
          <a:xfrm>
            <a:off x="385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2" name="Oval 413"/>
          <xdr:cNvSpPr>
            <a:spLocks noChangeAspect="1"/>
          </xdr:cNvSpPr>
        </xdr:nvSpPr>
        <xdr:spPr>
          <a:xfrm>
            <a:off x="361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3" name="Rectangle 414"/>
          <xdr:cNvSpPr>
            <a:spLocks noChangeAspect="1"/>
          </xdr:cNvSpPr>
        </xdr:nvSpPr>
        <xdr:spPr>
          <a:xfrm>
            <a:off x="33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295275</xdr:colOff>
      <xdr:row>28</xdr:row>
      <xdr:rowOff>171450</xdr:rowOff>
    </xdr:from>
    <xdr:to>
      <xdr:col>70</xdr:col>
      <xdr:colOff>647700</xdr:colOff>
      <xdr:row>29</xdr:row>
      <xdr:rowOff>66675</xdr:rowOff>
    </xdr:to>
    <xdr:sp>
      <xdr:nvSpPr>
        <xdr:cNvPr id="414" name="kreslení 417"/>
        <xdr:cNvSpPr>
          <a:spLocks/>
        </xdr:cNvSpPr>
      </xdr:nvSpPr>
      <xdr:spPr>
        <a:xfrm>
          <a:off x="52149375" y="717232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70</xdr:col>
      <xdr:colOff>285750</xdr:colOff>
      <xdr:row>30</xdr:row>
      <xdr:rowOff>133350</xdr:rowOff>
    </xdr:from>
    <xdr:to>
      <xdr:col>70</xdr:col>
      <xdr:colOff>638175</xdr:colOff>
      <xdr:row>31</xdr:row>
      <xdr:rowOff>28575</xdr:rowOff>
    </xdr:to>
    <xdr:sp>
      <xdr:nvSpPr>
        <xdr:cNvPr id="415" name="kreslení 417"/>
        <xdr:cNvSpPr>
          <a:spLocks/>
        </xdr:cNvSpPr>
      </xdr:nvSpPr>
      <xdr:spPr>
        <a:xfrm>
          <a:off x="52139850" y="759142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47625</xdr:colOff>
      <xdr:row>29</xdr:row>
      <xdr:rowOff>19050</xdr:rowOff>
    </xdr:from>
    <xdr:to>
      <xdr:col>70</xdr:col>
      <xdr:colOff>104775</xdr:colOff>
      <xdr:row>29</xdr:row>
      <xdr:rowOff>133350</xdr:rowOff>
    </xdr:to>
    <xdr:grpSp>
      <xdr:nvGrpSpPr>
        <xdr:cNvPr id="416" name="Group 417"/>
        <xdr:cNvGrpSpPr>
          <a:grpSpLocks/>
        </xdr:cNvGrpSpPr>
      </xdr:nvGrpSpPr>
      <xdr:grpSpPr>
        <a:xfrm>
          <a:off x="51387375" y="7248525"/>
          <a:ext cx="571500" cy="114300"/>
          <a:chOff x="30" y="287"/>
          <a:chExt cx="53" cy="12"/>
        </a:xfrm>
        <a:solidFill>
          <a:srgbClr val="FFFFFF"/>
        </a:solidFill>
      </xdr:grpSpPr>
      <xdr:grpSp>
        <xdr:nvGrpSpPr>
          <xdr:cNvPr id="417" name="Group 418"/>
          <xdr:cNvGrpSpPr>
            <a:grpSpLocks/>
          </xdr:cNvGrpSpPr>
        </xdr:nvGrpSpPr>
        <xdr:grpSpPr>
          <a:xfrm>
            <a:off x="30" y="287"/>
            <a:ext cx="53" cy="12"/>
            <a:chOff x="30" y="287"/>
            <a:chExt cx="53" cy="12"/>
          </a:xfrm>
          <a:solidFill>
            <a:srgbClr val="FFFFFF"/>
          </a:solidFill>
        </xdr:grpSpPr>
        <xdr:sp>
          <xdr:nvSpPr>
            <xdr:cNvPr id="418" name="Line 419"/>
            <xdr:cNvSpPr>
              <a:spLocks noChangeAspect="1"/>
            </xdr:cNvSpPr>
          </xdr:nvSpPr>
          <xdr:spPr>
            <a:xfrm>
              <a:off x="33" y="293"/>
              <a:ext cx="1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19" name="Oval 420"/>
            <xdr:cNvSpPr>
              <a:spLocks noChangeAspect="1"/>
            </xdr:cNvSpPr>
          </xdr:nvSpPr>
          <xdr:spPr>
            <a:xfrm>
              <a:off x="59" y="287"/>
              <a:ext cx="12" cy="12"/>
            </a:xfrm>
            <a:prstGeom prst="ellipse">
              <a:avLst/>
            </a:prstGeom>
            <a:solidFill>
              <a:srgbClr val="00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20" name="Oval 421"/>
            <xdr:cNvSpPr>
              <a:spLocks noChangeAspect="1"/>
            </xdr:cNvSpPr>
          </xdr:nvSpPr>
          <xdr:spPr>
            <a:xfrm>
              <a:off x="71" y="287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21" name="Rectangle 422"/>
            <xdr:cNvSpPr>
              <a:spLocks noChangeAspect="1"/>
            </xdr:cNvSpPr>
          </xdr:nvSpPr>
          <xdr:spPr>
            <a:xfrm>
              <a:off x="30" y="288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422" name="Rectangle 423"/>
          <xdr:cNvSpPr>
            <a:spLocks noChangeAspect="1"/>
          </xdr:cNvSpPr>
        </xdr:nvSpPr>
        <xdr:spPr>
          <a:xfrm>
            <a:off x="47" y="287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3" name="Line 424"/>
          <xdr:cNvSpPr>
            <a:spLocks noChangeAspect="1"/>
          </xdr:cNvSpPr>
        </xdr:nvSpPr>
        <xdr:spPr>
          <a:xfrm>
            <a:off x="47" y="287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77</xdr:col>
      <xdr:colOff>104775</xdr:colOff>
      <xdr:row>24</xdr:row>
      <xdr:rowOff>66675</xdr:rowOff>
    </xdr:from>
    <xdr:to>
      <xdr:col>77</xdr:col>
      <xdr:colOff>400050</xdr:colOff>
      <xdr:row>24</xdr:row>
      <xdr:rowOff>180975</xdr:rowOff>
    </xdr:to>
    <xdr:grpSp>
      <xdr:nvGrpSpPr>
        <xdr:cNvPr id="424" name="Group 425"/>
        <xdr:cNvGrpSpPr>
          <a:grpSpLocks noChangeAspect="1"/>
        </xdr:cNvGrpSpPr>
      </xdr:nvGrpSpPr>
      <xdr:grpSpPr>
        <a:xfrm>
          <a:off x="57388125" y="615315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425" name="Oval 426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6" name="Oval 427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7" name="Rectangle 428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47</xdr:col>
      <xdr:colOff>47625</xdr:colOff>
      <xdr:row>31</xdr:row>
      <xdr:rowOff>9525</xdr:rowOff>
    </xdr:from>
    <xdr:to>
      <xdr:col>47</xdr:col>
      <xdr:colOff>485775</xdr:colOff>
      <xdr:row>32</xdr:row>
      <xdr:rowOff>0</xdr:rowOff>
    </xdr:to>
    <xdr:grpSp>
      <xdr:nvGrpSpPr>
        <xdr:cNvPr id="428" name="Group 429"/>
        <xdr:cNvGrpSpPr>
          <a:grpSpLocks/>
        </xdr:cNvGrpSpPr>
      </xdr:nvGrpSpPr>
      <xdr:grpSpPr>
        <a:xfrm>
          <a:off x="35042475" y="769620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429" name="Oval 430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0" name="Line 431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1" name="Rectangle 432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2" name="Oval 433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33" name="Line 43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34" name="Line 43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35" name="Line 43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36" name="Line 43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37" name="Line 43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38" name="Line 43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39" name="Line 44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40" name="Line 44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41" name="Line 44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42" name="Line 44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43" name="Line 44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44" name="Line 44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45" name="Line 44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46" name="Line 44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47" name="Line 44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48" name="Line 44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49" name="Line 45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50" name="Line 45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51" name="Line 45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52" name="Line 45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53" name="Line 45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54" name="Line 45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55" name="Line 45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56" name="Line 45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57" name="Line 45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58" name="Line 45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59" name="Line 46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60" name="Line 46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61" name="Line 46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62" name="Line 46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63" name="Line 46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64" name="Line 46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65" name="Line 46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66" name="Line 46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67" name="Line 46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68" name="Line 46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69" name="Line 47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70" name="Line 47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71" name="Line 47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72" name="Line 47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73" name="Line 47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74" name="Line 47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75" name="Line 47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76" name="Line 47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77" name="Line 47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78" name="Line 47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79" name="Line 48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80" name="Line 48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81" name="Line 48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82" name="Line 48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83" name="Line 48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84" name="Line 48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85" name="Line 48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86" name="Line 48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87" name="Line 48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88" name="Line 48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89" name="Line 49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90" name="Line 49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91" name="Line 49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92" name="Line 49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93" name="Line 49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94" name="Line 49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95" name="Line 49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96" name="Line 49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97" name="Line 49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98" name="Line 49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99" name="Line 50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00" name="Line 50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01" name="Line 50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02" name="Line 50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03" name="Line 50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04" name="Line 50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05" name="Line 50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06" name="Line 50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07" name="Line 50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08" name="Line 50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09" name="Line 51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10" name="Line 51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11" name="Line 51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12" name="Line 51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13" name="Line 51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14" name="Line 51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15" name="Line 51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16" name="Line 51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17" name="Line 51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18" name="Line 51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19" name="Line 52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20" name="Line 52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21" name="Line 52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22" name="Line 52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23" name="Line 52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24" name="Line 52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25" name="Line 52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26" name="Line 52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27" name="Line 52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28" name="Line 52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29" name="Line 53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30" name="Line 53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31" name="Line 53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32" name="Line 53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33" name="Line 53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34" name="Line 53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35" name="Line 53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36" name="Line 53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37" name="Line 53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38" name="Line 53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39" name="Line 54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40" name="Line 54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41" name="Line 54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42" name="Line 54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43" name="Line 54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44" name="Line 54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45" name="Line 54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46" name="Line 54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47" name="Line 54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48" name="Line 54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49" name="Line 55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50" name="Line 55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51" name="Line 55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52" name="Line 55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53" name="Line 55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54" name="Line 55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55" name="Line 55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56" name="Line 55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57" name="Line 55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58" name="Line 55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59" name="Line 56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60" name="Line 56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61" name="Line 56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62" name="Line 56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63" name="Line 56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64" name="Line 56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65" name="Line 56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66" name="Line 56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67" name="Line 56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68" name="Line 56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69" name="Line 57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70" name="Line 57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71" name="Line 57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72" name="Line 57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73" name="Line 57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74" name="Line 57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75" name="Line 57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76" name="Line 57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77" name="Line 57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78" name="Line 57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79" name="Line 58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80" name="Line 58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81" name="Line 58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82" name="Line 58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83" name="Line 58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84" name="Line 58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85" name="Line 58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86" name="Line 58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87" name="Line 58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88" name="Line 58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89" name="Line 59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90" name="Line 59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91" name="Line 59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92" name="Line 59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93" name="Line 59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94" name="Line 59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95" name="Line 59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96" name="Line 59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97" name="Line 59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98" name="Line 59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99" name="Line 60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00" name="Line 60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01" name="Line 60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02" name="Line 60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03" name="Line 60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04" name="Line 60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05" name="Line 60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06" name="Line 60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07" name="Line 60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08" name="Line 60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09" name="Line 61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10" name="Line 61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11" name="Line 61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12" name="Line 61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13" name="Line 61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14" name="Line 61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15" name="Line 61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16" name="Line 61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17" name="Line 61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18" name="Line 61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19" name="Line 62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20" name="Line 62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21" name="Line 62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22" name="Line 62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23" name="Line 62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24" name="Line 62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25" name="Line 62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26" name="Line 62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27" name="Line 62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28" name="Line 62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29" name="Line 63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30" name="Line 63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31" name="Line 63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32" name="Line 63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33" name="Line 63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34" name="Line 63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35" name="Line 63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36" name="Line 63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37" name="Line 63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38" name="Line 63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39" name="Line 64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40" name="Line 64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41" name="Line 64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42" name="Line 64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43" name="Line 64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44" name="Line 64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45" name="Line 64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46" name="Line 64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47" name="Line 64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48" name="Line 64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49" name="Line 65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50" name="Line 65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51" name="Line 65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52" name="Line 65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53" name="Line 65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54" name="Line 65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55" name="Line 65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56" name="Line 65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57" name="Line 65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58" name="Line 65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59" name="Line 66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60" name="Line 66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61" name="Line 66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62" name="Line 66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63" name="Line 66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64" name="Line 66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65" name="Line 66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66" name="Line 66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67" name="Line 66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68" name="Line 66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69" name="Line 67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70" name="Line 67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71" name="Line 67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72" name="Line 67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73" name="Line 67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74" name="Line 67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75" name="Line 67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76" name="Line 67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77" name="Line 67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78" name="Line 67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79" name="Line 68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80" name="Line 68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81" name="Line 68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82" name="Line 68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83" name="Line 68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84" name="Line 68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85" name="Line 68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86" name="Line 68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87" name="Line 68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88" name="Line 68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89" name="Line 69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90" name="Line 69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91" name="Line 69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92" name="Line 69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93" name="Line 69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94" name="Line 69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95" name="Line 69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96" name="Line 69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97" name="Line 69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98" name="Line 69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99" name="Line 70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00" name="Line 70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01" name="Line 70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02" name="Line 70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03" name="Line 70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04" name="Line 70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05" name="Line 70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06" name="Line 70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07" name="Line 70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08" name="Line 70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09" name="Line 71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10" name="Line 71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11" name="Line 71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12" name="Line 71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13" name="Line 71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14" name="Line 71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15" name="Line 71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16" name="Line 71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17" name="Line 71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18" name="Line 71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19" name="Line 72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20" name="Line 72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21" name="Line 72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22" name="Line 72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23" name="Line 72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24" name="Line 72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25" name="Line 72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26" name="Line 72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27" name="Line 72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28" name="Line 72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29" name="Line 73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30" name="Line 73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31" name="Line 73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32" name="Line 73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33" name="Line 73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34" name="Line 73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35" name="Line 73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36" name="Line 73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37" name="Line 73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38" name="Line 73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39" name="Line 74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40" name="Line 74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41" name="Line 74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42" name="Line 74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43" name="Line 74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44" name="Line 74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45" name="Line 74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46" name="Line 74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47" name="Line 74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48" name="Line 74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49" name="Line 75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50" name="Line 75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51" name="Line 75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52" name="Line 75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53" name="Line 75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54" name="Line 75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55" name="Line 75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56" name="Line 75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57" name="Line 75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58" name="Line 75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59" name="Line 76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60" name="Line 76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61" name="Line 76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62" name="Line 76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63" name="Line 76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64" name="Line 76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65" name="Line 76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66" name="Line 76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67" name="Line 76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68" name="Line 76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69" name="Line 77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70" name="Line 77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71" name="Line 77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72" name="Line 77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73" name="Line 77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74" name="Line 77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75" name="Line 77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76" name="Line 77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77" name="Line 77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78" name="Line 77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79" name="Line 78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80" name="Line 78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81" name="Line 78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82" name="Line 78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83" name="Line 78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84" name="Line 78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85" name="Line 78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86" name="Line 78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87" name="Line 78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88" name="Line 78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89" name="Line 79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90" name="Line 79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91" name="Line 79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92" name="Line 79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93" name="Line 79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94" name="Line 79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95" name="Line 79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96" name="Line 79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97" name="Line 79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98" name="Line 79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99" name="Line 80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00" name="Line 80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01" name="Line 80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02" name="Line 80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03" name="Line 80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04" name="Line 80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05" name="Line 80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06" name="Line 80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07" name="Line 80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08" name="Line 80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09" name="Line 81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10" name="Line 81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11" name="Line 81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12" name="Line 81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13" name="Line 81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14" name="Line 81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15" name="Line 81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16" name="Line 81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817" name="Line 81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818" name="Line 81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819" name="Line 82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820" name="Line 82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821" name="Line 82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822" name="Line 82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823" name="Line 82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824" name="Line 82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825" name="Line 82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826" name="Line 82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827" name="Line 82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828" name="Line 82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829" name="Line 83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830" name="Line 83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831" name="Line 83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832" name="Line 83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833" name="Line 83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834" name="Line 83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835" name="Line 83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836" name="Line 83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837" name="Line 83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838" name="Line 83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839" name="Line 84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840" name="Line 84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841" name="Line 84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842" name="Line 84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843" name="Line 84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844" name="Line 84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845" name="Line 84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846" name="Line 84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847" name="Line 84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848" name="Line 84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849" name="Line 85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850" name="Line 85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851" name="Line 85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852" name="Line 85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853" name="Line 85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854" name="Line 85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855" name="Line 85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856" name="Line 85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857" name="Line 85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858" name="Line 85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859" name="Line 86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860" name="Line 86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861" name="Line 86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862" name="Line 86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863" name="Line 86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864" name="Line 86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865" name="Line 86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866" name="Line 86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867" name="Line 86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868" name="Line 86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869" name="Line 87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870" name="Line 87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871" name="Line 87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872" name="Line 87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873" name="Line 87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874" name="Line 87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875" name="Line 87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876" name="Line 87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877" name="Line 87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878" name="Line 87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879" name="Line 88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880" name="Line 88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881" name="Line 88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882" name="Line 88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883" name="Line 88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884" name="Line 88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885" name="Line 88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886" name="Line 88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887" name="Line 88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888" name="Line 88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889" name="Line 89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890" name="Line 89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891" name="Line 89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892" name="Line 89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893" name="Line 89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894" name="Line 89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895" name="Line 89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896" name="Line 89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897" name="Line 89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898" name="Line 89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899" name="Line 90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900" name="Line 90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901" name="Line 90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902" name="Line 90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903" name="Line 90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904" name="Line 90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905" name="Line 90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906" name="Line 90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907" name="Line 90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908" name="Line 90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909" name="Line 91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910" name="Line 91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911" name="Line 91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912" name="Line 91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71</xdr:col>
      <xdr:colOff>219075</xdr:colOff>
      <xdr:row>20</xdr:row>
      <xdr:rowOff>0</xdr:rowOff>
    </xdr:from>
    <xdr:ext cx="971550" cy="457200"/>
    <xdr:sp>
      <xdr:nvSpPr>
        <xdr:cNvPr id="913" name="text 774"/>
        <xdr:cNvSpPr txBox="1">
          <a:spLocks noChangeArrowheads="1"/>
        </xdr:cNvSpPr>
      </xdr:nvSpPr>
      <xdr:spPr>
        <a:xfrm>
          <a:off x="53044725" y="5172075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P2797 - 3ZBI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17,247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Luštěnice - Újezd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762000</xdr:colOff>
      <xdr:row>24</xdr:row>
      <xdr:rowOff>114300</xdr:rowOff>
    </xdr:from>
    <xdr:to>
      <xdr:col>44</xdr:col>
      <xdr:colOff>0</xdr:colOff>
      <xdr:row>24</xdr:row>
      <xdr:rowOff>114300</xdr:rowOff>
    </xdr:to>
    <xdr:sp>
      <xdr:nvSpPr>
        <xdr:cNvPr id="1" name="Line 3"/>
        <xdr:cNvSpPr>
          <a:spLocks/>
        </xdr:cNvSpPr>
      </xdr:nvSpPr>
      <xdr:spPr>
        <a:xfrm flipV="1">
          <a:off x="12192000" y="6200775"/>
          <a:ext cx="20193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27</xdr:row>
      <xdr:rowOff>114300</xdr:rowOff>
    </xdr:from>
    <xdr:to>
      <xdr:col>44</xdr:col>
      <xdr:colOff>0</xdr:colOff>
      <xdr:row>27</xdr:row>
      <xdr:rowOff>114300</xdr:rowOff>
    </xdr:to>
    <xdr:sp>
      <xdr:nvSpPr>
        <xdr:cNvPr id="2" name="Line 4"/>
        <xdr:cNvSpPr>
          <a:spLocks/>
        </xdr:cNvSpPr>
      </xdr:nvSpPr>
      <xdr:spPr>
        <a:xfrm flipV="1">
          <a:off x="1028700" y="6886575"/>
          <a:ext cx="31356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24</xdr:row>
      <xdr:rowOff>114300</xdr:rowOff>
    </xdr:from>
    <xdr:to>
      <xdr:col>65</xdr:col>
      <xdr:colOff>314325</xdr:colOff>
      <xdr:row>24</xdr:row>
      <xdr:rowOff>114300</xdr:rowOff>
    </xdr:to>
    <xdr:sp>
      <xdr:nvSpPr>
        <xdr:cNvPr id="3" name="Line 7"/>
        <xdr:cNvSpPr>
          <a:spLocks/>
        </xdr:cNvSpPr>
      </xdr:nvSpPr>
      <xdr:spPr>
        <a:xfrm flipV="1">
          <a:off x="33356550" y="6200775"/>
          <a:ext cx="1532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27</xdr:row>
      <xdr:rowOff>114300</xdr:rowOff>
    </xdr:from>
    <xdr:to>
      <xdr:col>87</xdr:col>
      <xdr:colOff>0</xdr:colOff>
      <xdr:row>27</xdr:row>
      <xdr:rowOff>114300</xdr:rowOff>
    </xdr:to>
    <xdr:sp>
      <xdr:nvSpPr>
        <xdr:cNvPr id="4" name="Line 8"/>
        <xdr:cNvSpPr>
          <a:spLocks/>
        </xdr:cNvSpPr>
      </xdr:nvSpPr>
      <xdr:spPr>
        <a:xfrm flipV="1">
          <a:off x="33356550" y="6886575"/>
          <a:ext cx="31356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5" name="text 54"/>
        <xdr:cNvSpPr>
          <a:spLocks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Luštěnice - Újezd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2</xdr:col>
      <xdr:colOff>0</xdr:colOff>
      <xdr:row>28</xdr:row>
      <xdr:rowOff>0</xdr:rowOff>
    </xdr:to>
    <xdr:sp>
      <xdr:nvSpPr>
        <xdr:cNvPr id="6" name="text 3"/>
        <xdr:cNvSpPr txBox="1">
          <a:spLocks noChangeArrowheads="1"/>
        </xdr:cNvSpPr>
      </xdr:nvSpPr>
      <xdr:spPr>
        <a:xfrm>
          <a:off x="514350" y="67722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7" name="Line 14"/>
        <xdr:cNvSpPr>
          <a:spLocks/>
        </xdr:cNvSpPr>
      </xdr:nvSpPr>
      <xdr:spPr>
        <a:xfrm flipH="1">
          <a:off x="39966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8" name="Line 15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75</xdr:col>
      <xdr:colOff>504825</xdr:colOff>
      <xdr:row>33</xdr:row>
      <xdr:rowOff>0</xdr:rowOff>
    </xdr:to>
    <xdr:sp>
      <xdr:nvSpPr>
        <xdr:cNvPr id="9" name="Line 16"/>
        <xdr:cNvSpPr>
          <a:spLocks/>
        </xdr:cNvSpPr>
      </xdr:nvSpPr>
      <xdr:spPr>
        <a:xfrm flipH="1">
          <a:off x="55787925" y="8143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76</xdr:col>
      <xdr:colOff>9525</xdr:colOff>
      <xdr:row>33</xdr:row>
      <xdr:rowOff>0</xdr:rowOff>
    </xdr:to>
    <xdr:sp>
      <xdr:nvSpPr>
        <xdr:cNvPr id="10" name="Line 17"/>
        <xdr:cNvSpPr>
          <a:spLocks/>
        </xdr:cNvSpPr>
      </xdr:nvSpPr>
      <xdr:spPr>
        <a:xfrm flipH="1">
          <a:off x="55787925" y="8143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75</xdr:col>
      <xdr:colOff>504825</xdr:colOff>
      <xdr:row>33</xdr:row>
      <xdr:rowOff>0</xdr:rowOff>
    </xdr:to>
    <xdr:sp>
      <xdr:nvSpPr>
        <xdr:cNvPr id="11" name="Line 18"/>
        <xdr:cNvSpPr>
          <a:spLocks/>
        </xdr:cNvSpPr>
      </xdr:nvSpPr>
      <xdr:spPr>
        <a:xfrm flipH="1">
          <a:off x="55787925" y="8143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76</xdr:col>
      <xdr:colOff>9525</xdr:colOff>
      <xdr:row>33</xdr:row>
      <xdr:rowOff>0</xdr:rowOff>
    </xdr:to>
    <xdr:sp>
      <xdr:nvSpPr>
        <xdr:cNvPr id="12" name="Line 19"/>
        <xdr:cNvSpPr>
          <a:spLocks/>
        </xdr:cNvSpPr>
      </xdr:nvSpPr>
      <xdr:spPr>
        <a:xfrm flipH="1">
          <a:off x="55787925" y="8143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27</xdr:row>
      <xdr:rowOff>114300</xdr:rowOff>
    </xdr:from>
    <xdr:to>
      <xdr:col>1</xdr:col>
      <xdr:colOff>447675</xdr:colOff>
      <xdr:row>27</xdr:row>
      <xdr:rowOff>114300</xdr:rowOff>
    </xdr:to>
    <xdr:sp>
      <xdr:nvSpPr>
        <xdr:cNvPr id="13" name="Line 20"/>
        <xdr:cNvSpPr>
          <a:spLocks/>
        </xdr:cNvSpPr>
      </xdr:nvSpPr>
      <xdr:spPr>
        <a:xfrm>
          <a:off x="581025" y="68865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27</xdr:row>
      <xdr:rowOff>0</xdr:rowOff>
    </xdr:from>
    <xdr:to>
      <xdr:col>45</xdr:col>
      <xdr:colOff>0</xdr:colOff>
      <xdr:row>28</xdr:row>
      <xdr:rowOff>0</xdr:rowOff>
    </xdr:to>
    <xdr:sp>
      <xdr:nvSpPr>
        <xdr:cNvPr id="14" name="text 7166"/>
        <xdr:cNvSpPr txBox="1">
          <a:spLocks noChangeArrowheads="1"/>
        </xdr:cNvSpPr>
      </xdr:nvSpPr>
      <xdr:spPr>
        <a:xfrm>
          <a:off x="32385000" y="67722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oneCellAnchor>
    <xdr:from>
      <xdr:col>44</xdr:col>
      <xdr:colOff>0</xdr:colOff>
      <xdr:row>24</xdr:row>
      <xdr:rowOff>0</xdr:rowOff>
    </xdr:from>
    <xdr:ext cx="971550" cy="228600"/>
    <xdr:sp>
      <xdr:nvSpPr>
        <xdr:cNvPr id="15" name="text 7166"/>
        <xdr:cNvSpPr txBox="1">
          <a:spLocks noChangeArrowheads="1"/>
        </xdr:cNvSpPr>
      </xdr:nvSpPr>
      <xdr:spPr>
        <a:xfrm>
          <a:off x="32385000" y="60864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</a:t>
          </a:r>
        </a:p>
      </xdr:txBody>
    </xdr:sp>
    <xdr:clientData/>
  </xdr:oneCellAnchor>
  <xdr:twoCellAnchor>
    <xdr:from>
      <xdr:col>87</xdr:col>
      <xdr:colOff>0</xdr:colOff>
      <xdr:row>27</xdr:row>
      <xdr:rowOff>0</xdr:rowOff>
    </xdr:from>
    <xdr:to>
      <xdr:col>88</xdr:col>
      <xdr:colOff>0</xdr:colOff>
      <xdr:row>28</xdr:row>
      <xdr:rowOff>0</xdr:rowOff>
    </xdr:to>
    <xdr:sp>
      <xdr:nvSpPr>
        <xdr:cNvPr id="16" name="text 3"/>
        <xdr:cNvSpPr txBox="1">
          <a:spLocks noChangeArrowheads="1"/>
        </xdr:cNvSpPr>
      </xdr:nvSpPr>
      <xdr:spPr>
        <a:xfrm>
          <a:off x="64712850" y="67722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27</xdr:row>
      <xdr:rowOff>114300</xdr:rowOff>
    </xdr:from>
    <xdr:to>
      <xdr:col>87</xdr:col>
      <xdr:colOff>447675</xdr:colOff>
      <xdr:row>27</xdr:row>
      <xdr:rowOff>114300</xdr:rowOff>
    </xdr:to>
    <xdr:sp>
      <xdr:nvSpPr>
        <xdr:cNvPr id="17" name="Line 24"/>
        <xdr:cNvSpPr>
          <a:spLocks/>
        </xdr:cNvSpPr>
      </xdr:nvSpPr>
      <xdr:spPr>
        <a:xfrm>
          <a:off x="64779525" y="68865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75</xdr:col>
      <xdr:colOff>504825</xdr:colOff>
      <xdr:row>33</xdr:row>
      <xdr:rowOff>0</xdr:rowOff>
    </xdr:to>
    <xdr:sp>
      <xdr:nvSpPr>
        <xdr:cNvPr id="18" name="Line 28"/>
        <xdr:cNvSpPr>
          <a:spLocks/>
        </xdr:cNvSpPr>
      </xdr:nvSpPr>
      <xdr:spPr>
        <a:xfrm flipH="1">
          <a:off x="55787925" y="8143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76</xdr:col>
      <xdr:colOff>9525</xdr:colOff>
      <xdr:row>33</xdr:row>
      <xdr:rowOff>0</xdr:rowOff>
    </xdr:to>
    <xdr:sp>
      <xdr:nvSpPr>
        <xdr:cNvPr id="19" name="Line 29"/>
        <xdr:cNvSpPr>
          <a:spLocks/>
        </xdr:cNvSpPr>
      </xdr:nvSpPr>
      <xdr:spPr>
        <a:xfrm flipH="1">
          <a:off x="55787925" y="8143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75</xdr:col>
      <xdr:colOff>504825</xdr:colOff>
      <xdr:row>33</xdr:row>
      <xdr:rowOff>0</xdr:rowOff>
    </xdr:to>
    <xdr:sp>
      <xdr:nvSpPr>
        <xdr:cNvPr id="20" name="Line 30"/>
        <xdr:cNvSpPr>
          <a:spLocks/>
        </xdr:cNvSpPr>
      </xdr:nvSpPr>
      <xdr:spPr>
        <a:xfrm flipH="1">
          <a:off x="55787925" y="8143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76</xdr:col>
      <xdr:colOff>9525</xdr:colOff>
      <xdr:row>33</xdr:row>
      <xdr:rowOff>0</xdr:rowOff>
    </xdr:to>
    <xdr:sp>
      <xdr:nvSpPr>
        <xdr:cNvPr id="21" name="Line 31"/>
        <xdr:cNvSpPr>
          <a:spLocks/>
        </xdr:cNvSpPr>
      </xdr:nvSpPr>
      <xdr:spPr>
        <a:xfrm flipH="1">
          <a:off x="55787925" y="8143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53</xdr:col>
      <xdr:colOff>190500</xdr:colOff>
      <xdr:row>31</xdr:row>
      <xdr:rowOff>57150</xdr:rowOff>
    </xdr:from>
    <xdr:to>
      <xdr:col>54</xdr:col>
      <xdr:colOff>914400</xdr:colOff>
      <xdr:row>33</xdr:row>
      <xdr:rowOff>66675</xdr:rowOff>
    </xdr:to>
    <xdr:pic>
      <xdr:nvPicPr>
        <xdr:cNvPr id="22" name="Picture 32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43050" y="7743825"/>
          <a:ext cx="12382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23" name="Line 43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24" name="Line 44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5" name="Line 54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6" name="Line 55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7" name="Line 56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8" name="Line 57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9" name="Line 58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0" name="Line 59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1" name="Line 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2" name="Line 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3" name="Line 3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4" name="Line 3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5" name="Line 362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6" name="Line 363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37" name="Oval 510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19</xdr:col>
      <xdr:colOff>514350</xdr:colOff>
      <xdr:row>31</xdr:row>
      <xdr:rowOff>19050</xdr:rowOff>
    </xdr:from>
    <xdr:to>
      <xdr:col>20</xdr:col>
      <xdr:colOff>504825</xdr:colOff>
      <xdr:row>31</xdr:row>
      <xdr:rowOff>19050</xdr:rowOff>
    </xdr:to>
    <xdr:sp>
      <xdr:nvSpPr>
        <xdr:cNvPr id="38" name="Line 926"/>
        <xdr:cNvSpPr>
          <a:spLocks/>
        </xdr:cNvSpPr>
      </xdr:nvSpPr>
      <xdr:spPr>
        <a:xfrm flipH="1">
          <a:off x="144018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31</xdr:row>
      <xdr:rowOff>19050</xdr:rowOff>
    </xdr:from>
    <xdr:to>
      <xdr:col>20</xdr:col>
      <xdr:colOff>504825</xdr:colOff>
      <xdr:row>31</xdr:row>
      <xdr:rowOff>19050</xdr:rowOff>
    </xdr:to>
    <xdr:sp>
      <xdr:nvSpPr>
        <xdr:cNvPr id="39" name="Line 927"/>
        <xdr:cNvSpPr>
          <a:spLocks/>
        </xdr:cNvSpPr>
      </xdr:nvSpPr>
      <xdr:spPr>
        <a:xfrm flipH="1">
          <a:off x="144018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31</xdr:row>
      <xdr:rowOff>19050</xdr:rowOff>
    </xdr:from>
    <xdr:to>
      <xdr:col>20</xdr:col>
      <xdr:colOff>504825</xdr:colOff>
      <xdr:row>31</xdr:row>
      <xdr:rowOff>19050</xdr:rowOff>
    </xdr:to>
    <xdr:sp>
      <xdr:nvSpPr>
        <xdr:cNvPr id="40" name="Line 928"/>
        <xdr:cNvSpPr>
          <a:spLocks/>
        </xdr:cNvSpPr>
      </xdr:nvSpPr>
      <xdr:spPr>
        <a:xfrm flipH="1">
          <a:off x="144018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31</xdr:row>
      <xdr:rowOff>19050</xdr:rowOff>
    </xdr:from>
    <xdr:to>
      <xdr:col>20</xdr:col>
      <xdr:colOff>504825</xdr:colOff>
      <xdr:row>31</xdr:row>
      <xdr:rowOff>19050</xdr:rowOff>
    </xdr:to>
    <xdr:sp>
      <xdr:nvSpPr>
        <xdr:cNvPr id="41" name="Line 929"/>
        <xdr:cNvSpPr>
          <a:spLocks/>
        </xdr:cNvSpPr>
      </xdr:nvSpPr>
      <xdr:spPr>
        <a:xfrm flipH="1">
          <a:off x="144018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31</xdr:row>
      <xdr:rowOff>19050</xdr:rowOff>
    </xdr:from>
    <xdr:to>
      <xdr:col>20</xdr:col>
      <xdr:colOff>504825</xdr:colOff>
      <xdr:row>31</xdr:row>
      <xdr:rowOff>19050</xdr:rowOff>
    </xdr:to>
    <xdr:sp>
      <xdr:nvSpPr>
        <xdr:cNvPr id="42" name="Line 930"/>
        <xdr:cNvSpPr>
          <a:spLocks/>
        </xdr:cNvSpPr>
      </xdr:nvSpPr>
      <xdr:spPr>
        <a:xfrm flipH="1">
          <a:off x="144018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31</xdr:row>
      <xdr:rowOff>19050</xdr:rowOff>
    </xdr:from>
    <xdr:to>
      <xdr:col>20</xdr:col>
      <xdr:colOff>504825</xdr:colOff>
      <xdr:row>31</xdr:row>
      <xdr:rowOff>19050</xdr:rowOff>
    </xdr:to>
    <xdr:sp>
      <xdr:nvSpPr>
        <xdr:cNvPr id="43" name="Line 931"/>
        <xdr:cNvSpPr>
          <a:spLocks/>
        </xdr:cNvSpPr>
      </xdr:nvSpPr>
      <xdr:spPr>
        <a:xfrm flipH="1">
          <a:off x="144018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361950</xdr:colOff>
      <xdr:row>32</xdr:row>
      <xdr:rowOff>114300</xdr:rowOff>
    </xdr:from>
    <xdr:to>
      <xdr:col>10</xdr:col>
      <xdr:colOff>476250</xdr:colOff>
      <xdr:row>32</xdr:row>
      <xdr:rowOff>114300</xdr:rowOff>
    </xdr:to>
    <xdr:sp>
      <xdr:nvSpPr>
        <xdr:cNvPr id="44" name="Line 1580"/>
        <xdr:cNvSpPr>
          <a:spLocks/>
        </xdr:cNvSpPr>
      </xdr:nvSpPr>
      <xdr:spPr>
        <a:xfrm flipH="1" flipV="1">
          <a:off x="6819900" y="80295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66</xdr:col>
      <xdr:colOff>714375</xdr:colOff>
      <xdr:row>28</xdr:row>
      <xdr:rowOff>47625</xdr:rowOff>
    </xdr:from>
    <xdr:to>
      <xdr:col>67</xdr:col>
      <xdr:colOff>304800</xdr:colOff>
      <xdr:row>28</xdr:row>
      <xdr:rowOff>161925</xdr:rowOff>
    </xdr:to>
    <xdr:grpSp>
      <xdr:nvGrpSpPr>
        <xdr:cNvPr id="45" name="Group 1586"/>
        <xdr:cNvGrpSpPr>
          <a:grpSpLocks noChangeAspect="1"/>
        </xdr:cNvGrpSpPr>
      </xdr:nvGrpSpPr>
      <xdr:grpSpPr>
        <a:xfrm>
          <a:off x="49596675" y="7048500"/>
          <a:ext cx="561975" cy="114300"/>
          <a:chOff x="29" y="407"/>
          <a:chExt cx="52" cy="12"/>
        </a:xfrm>
        <a:solidFill>
          <a:srgbClr val="FFFFFF"/>
        </a:solidFill>
      </xdr:grpSpPr>
      <xdr:sp>
        <xdr:nvSpPr>
          <xdr:cNvPr id="46" name="Line 1587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" name="Oval 1588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" name="Oval 1589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" name="Oval 1590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" name="Rectangle 1591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28575</xdr:colOff>
      <xdr:row>26</xdr:row>
      <xdr:rowOff>57150</xdr:rowOff>
    </xdr:from>
    <xdr:to>
      <xdr:col>18</xdr:col>
      <xdr:colOff>600075</xdr:colOff>
      <xdr:row>26</xdr:row>
      <xdr:rowOff>171450</xdr:rowOff>
    </xdr:to>
    <xdr:grpSp>
      <xdr:nvGrpSpPr>
        <xdr:cNvPr id="51" name="Group 1646"/>
        <xdr:cNvGrpSpPr>
          <a:grpSpLocks noChangeAspect="1"/>
        </xdr:cNvGrpSpPr>
      </xdr:nvGrpSpPr>
      <xdr:grpSpPr>
        <a:xfrm>
          <a:off x="12944475" y="6600825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52" name="Line 1647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" name="Oval 1648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" name="Oval 1649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" name="Oval 1650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" name="Rectangle 1651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58</xdr:col>
      <xdr:colOff>781050</xdr:colOff>
      <xdr:row>30</xdr:row>
      <xdr:rowOff>114300</xdr:rowOff>
    </xdr:from>
    <xdr:to>
      <xdr:col>64</xdr:col>
      <xdr:colOff>257175</xdr:colOff>
      <xdr:row>30</xdr:row>
      <xdr:rowOff>114300</xdr:rowOff>
    </xdr:to>
    <xdr:sp>
      <xdr:nvSpPr>
        <xdr:cNvPr id="57" name="Line 1822"/>
        <xdr:cNvSpPr>
          <a:spLocks/>
        </xdr:cNvSpPr>
      </xdr:nvSpPr>
      <xdr:spPr>
        <a:xfrm flipV="1">
          <a:off x="43719750" y="7572375"/>
          <a:ext cx="39338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61</xdr:col>
      <xdr:colOff>0</xdr:colOff>
      <xdr:row>30</xdr:row>
      <xdr:rowOff>0</xdr:rowOff>
    </xdr:from>
    <xdr:ext cx="533400" cy="228600"/>
    <xdr:sp>
      <xdr:nvSpPr>
        <xdr:cNvPr id="58" name="text 7125"/>
        <xdr:cNvSpPr txBox="1">
          <a:spLocks noChangeArrowheads="1"/>
        </xdr:cNvSpPr>
      </xdr:nvSpPr>
      <xdr:spPr>
        <a:xfrm>
          <a:off x="45396150" y="74580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</a:t>
          </a:r>
        </a:p>
      </xdr:txBody>
    </xdr:sp>
    <xdr:clientData/>
  </xdr:oneCellAnchor>
  <xdr:twoCellAnchor>
    <xdr:from>
      <xdr:col>1</xdr:col>
      <xdr:colOff>0</xdr:colOff>
      <xdr:row>44</xdr:row>
      <xdr:rowOff>0</xdr:rowOff>
    </xdr:from>
    <xdr:to>
      <xdr:col>6</xdr:col>
      <xdr:colOff>0</xdr:colOff>
      <xdr:row>46</xdr:row>
      <xdr:rowOff>0</xdr:rowOff>
    </xdr:to>
    <xdr:sp>
      <xdr:nvSpPr>
        <xdr:cNvPr id="59" name="text 6"/>
        <xdr:cNvSpPr txBox="1">
          <a:spLocks noChangeArrowheads="1"/>
        </xdr:cNvSpPr>
      </xdr:nvSpPr>
      <xdr:spPr>
        <a:xfrm>
          <a:off x="5143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83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60" name="text 6"/>
        <xdr:cNvSpPr txBox="1">
          <a:spLocks noChangeArrowheads="1"/>
        </xdr:cNvSpPr>
      </xdr:nvSpPr>
      <xdr:spPr>
        <a:xfrm>
          <a:off x="617410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 editAs="absolute">
    <xdr:from>
      <xdr:col>57</xdr:col>
      <xdr:colOff>123825</xdr:colOff>
      <xdr:row>28</xdr:row>
      <xdr:rowOff>85725</xdr:rowOff>
    </xdr:from>
    <xdr:to>
      <xdr:col>57</xdr:col>
      <xdr:colOff>152400</xdr:colOff>
      <xdr:row>29</xdr:row>
      <xdr:rowOff>85725</xdr:rowOff>
    </xdr:to>
    <xdr:grpSp>
      <xdr:nvGrpSpPr>
        <xdr:cNvPr id="61" name="Group 1913"/>
        <xdr:cNvGrpSpPr>
          <a:grpSpLocks/>
        </xdr:cNvGrpSpPr>
      </xdr:nvGrpSpPr>
      <xdr:grpSpPr>
        <a:xfrm>
          <a:off x="42548175" y="708660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62" name="Rectangle 1914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Rectangle 1915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Rectangle 1916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28575</xdr:colOff>
      <xdr:row>25</xdr:row>
      <xdr:rowOff>0</xdr:rowOff>
    </xdr:from>
    <xdr:to>
      <xdr:col>14</xdr:col>
      <xdr:colOff>771525</xdr:colOff>
      <xdr:row>25</xdr:row>
      <xdr:rowOff>114300</xdr:rowOff>
    </xdr:to>
    <xdr:sp>
      <xdr:nvSpPr>
        <xdr:cNvPr id="65" name="Line 1921"/>
        <xdr:cNvSpPr>
          <a:spLocks/>
        </xdr:cNvSpPr>
      </xdr:nvSpPr>
      <xdr:spPr>
        <a:xfrm flipH="1">
          <a:off x="9972675" y="63150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771525</xdr:colOff>
      <xdr:row>24</xdr:row>
      <xdr:rowOff>152400</xdr:rowOff>
    </xdr:from>
    <xdr:to>
      <xdr:col>16</xdr:col>
      <xdr:colOff>28575</xdr:colOff>
      <xdr:row>25</xdr:row>
      <xdr:rowOff>0</xdr:rowOff>
    </xdr:to>
    <xdr:sp>
      <xdr:nvSpPr>
        <xdr:cNvPr id="66" name="Line 1922"/>
        <xdr:cNvSpPr>
          <a:spLocks/>
        </xdr:cNvSpPr>
      </xdr:nvSpPr>
      <xdr:spPr>
        <a:xfrm flipV="1">
          <a:off x="10715625" y="62388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28575</xdr:colOff>
      <xdr:row>24</xdr:row>
      <xdr:rowOff>114300</xdr:rowOff>
    </xdr:from>
    <xdr:to>
      <xdr:col>16</xdr:col>
      <xdr:colOff>771525</xdr:colOff>
      <xdr:row>24</xdr:row>
      <xdr:rowOff>152400</xdr:rowOff>
    </xdr:to>
    <xdr:sp>
      <xdr:nvSpPr>
        <xdr:cNvPr id="67" name="Line 1923"/>
        <xdr:cNvSpPr>
          <a:spLocks/>
        </xdr:cNvSpPr>
      </xdr:nvSpPr>
      <xdr:spPr>
        <a:xfrm flipV="1">
          <a:off x="11458575" y="62007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25</xdr:row>
      <xdr:rowOff>114300</xdr:rowOff>
    </xdr:from>
    <xdr:to>
      <xdr:col>14</xdr:col>
      <xdr:colOff>47625</xdr:colOff>
      <xdr:row>27</xdr:row>
      <xdr:rowOff>114300</xdr:rowOff>
    </xdr:to>
    <xdr:sp>
      <xdr:nvSpPr>
        <xdr:cNvPr id="68" name="Line 1924"/>
        <xdr:cNvSpPr>
          <a:spLocks/>
        </xdr:cNvSpPr>
      </xdr:nvSpPr>
      <xdr:spPr>
        <a:xfrm flipV="1">
          <a:off x="7467600" y="6429375"/>
          <a:ext cx="252412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66</xdr:col>
      <xdr:colOff>371475</xdr:colOff>
      <xdr:row>25</xdr:row>
      <xdr:rowOff>57150</xdr:rowOff>
    </xdr:from>
    <xdr:to>
      <xdr:col>67</xdr:col>
      <xdr:colOff>266700</xdr:colOff>
      <xdr:row>25</xdr:row>
      <xdr:rowOff>171450</xdr:rowOff>
    </xdr:to>
    <xdr:grpSp>
      <xdr:nvGrpSpPr>
        <xdr:cNvPr id="69" name="Group 1976"/>
        <xdr:cNvGrpSpPr>
          <a:grpSpLocks noChangeAspect="1"/>
        </xdr:cNvGrpSpPr>
      </xdr:nvGrpSpPr>
      <xdr:grpSpPr>
        <a:xfrm>
          <a:off x="49253775" y="6372225"/>
          <a:ext cx="866775" cy="114300"/>
          <a:chOff x="330" y="191"/>
          <a:chExt cx="79" cy="12"/>
        </a:xfrm>
        <a:solidFill>
          <a:srgbClr val="FFFFFF"/>
        </a:solidFill>
      </xdr:grpSpPr>
      <xdr:sp>
        <xdr:nvSpPr>
          <xdr:cNvPr id="70" name="text 1492"/>
          <xdr:cNvSpPr txBox="1">
            <a:spLocks noChangeAspect="1" noChangeArrowheads="1"/>
          </xdr:cNvSpPr>
        </xdr:nvSpPr>
        <xdr:spPr>
          <a:xfrm>
            <a:off x="346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71" name="Line 1978"/>
          <xdr:cNvSpPr>
            <a:spLocks noChangeAspect="1"/>
          </xdr:cNvSpPr>
        </xdr:nvSpPr>
        <xdr:spPr>
          <a:xfrm>
            <a:off x="333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Oval 1979"/>
          <xdr:cNvSpPr>
            <a:spLocks noChangeAspect="1"/>
          </xdr:cNvSpPr>
        </xdr:nvSpPr>
        <xdr:spPr>
          <a:xfrm>
            <a:off x="373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Oval 1980"/>
          <xdr:cNvSpPr>
            <a:spLocks noChangeAspect="1"/>
          </xdr:cNvSpPr>
        </xdr:nvSpPr>
        <xdr:spPr>
          <a:xfrm>
            <a:off x="397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Oval 1981"/>
          <xdr:cNvSpPr>
            <a:spLocks noChangeAspect="1"/>
          </xdr:cNvSpPr>
        </xdr:nvSpPr>
        <xdr:spPr>
          <a:xfrm>
            <a:off x="385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Oval 1982"/>
          <xdr:cNvSpPr>
            <a:spLocks noChangeAspect="1"/>
          </xdr:cNvSpPr>
        </xdr:nvSpPr>
        <xdr:spPr>
          <a:xfrm>
            <a:off x="361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Rectangle 1983"/>
          <xdr:cNvSpPr>
            <a:spLocks noChangeAspect="1"/>
          </xdr:cNvSpPr>
        </xdr:nvSpPr>
        <xdr:spPr>
          <a:xfrm>
            <a:off x="33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72</xdr:col>
      <xdr:colOff>495300</xdr:colOff>
      <xdr:row>25</xdr:row>
      <xdr:rowOff>0</xdr:rowOff>
    </xdr:from>
    <xdr:to>
      <xdr:col>78</xdr:col>
      <xdr:colOff>552450</xdr:colOff>
      <xdr:row>26</xdr:row>
      <xdr:rowOff>152400</xdr:rowOff>
    </xdr:to>
    <xdr:grpSp>
      <xdr:nvGrpSpPr>
        <xdr:cNvPr id="77" name="Group 2137"/>
        <xdr:cNvGrpSpPr>
          <a:grpSpLocks/>
        </xdr:cNvGrpSpPr>
      </xdr:nvGrpSpPr>
      <xdr:grpSpPr>
        <a:xfrm>
          <a:off x="53835300" y="6315075"/>
          <a:ext cx="4514850" cy="381000"/>
          <a:chOff x="4927" y="671"/>
          <a:chExt cx="414" cy="32"/>
        </a:xfrm>
        <a:solidFill>
          <a:srgbClr val="FFFFFF"/>
        </a:solidFill>
      </xdr:grpSpPr>
      <xdr:grpSp>
        <xdr:nvGrpSpPr>
          <xdr:cNvPr id="78" name="Group 2033"/>
          <xdr:cNvGrpSpPr>
            <a:grpSpLocks/>
          </xdr:cNvGrpSpPr>
        </xdr:nvGrpSpPr>
        <xdr:grpSpPr>
          <a:xfrm>
            <a:off x="4927" y="671"/>
            <a:ext cx="414" cy="32"/>
            <a:chOff x="89" y="144"/>
            <a:chExt cx="408" cy="32"/>
          </a:xfrm>
          <a:solidFill>
            <a:srgbClr val="FFFFFF"/>
          </a:solidFill>
        </xdr:grpSpPr>
        <xdr:sp>
          <xdr:nvSpPr>
            <xdr:cNvPr id="79" name="Rectangle 2034" descr="10%"/>
            <xdr:cNvSpPr>
              <a:spLocks/>
            </xdr:cNvSpPr>
          </xdr:nvSpPr>
          <xdr:spPr>
            <a:xfrm>
              <a:off x="94" y="148"/>
              <a:ext cx="397" cy="24"/>
            </a:xfrm>
            <a:prstGeom prst="rect">
              <a:avLst/>
            </a:prstGeom>
            <a:pattFill prst="pct10">
              <a:fgClr>
                <a:srgbClr val="333333"/>
              </a:fgClr>
              <a:bgClr>
                <a:srgbClr val="FFCC99"/>
              </a:bgClr>
            </a:patt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80" name="Rectangle 2035"/>
            <xdr:cNvSpPr>
              <a:spLocks/>
            </xdr:cNvSpPr>
          </xdr:nvSpPr>
          <xdr:spPr>
            <a:xfrm>
              <a:off x="89" y="144"/>
              <a:ext cx="408" cy="32"/>
            </a:xfrm>
            <a:prstGeom prst="rect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81" name="Rectangle 2036"/>
            <xdr:cNvSpPr>
              <a:spLocks/>
            </xdr:cNvSpPr>
          </xdr:nvSpPr>
          <xdr:spPr>
            <a:xfrm>
              <a:off x="89" y="172"/>
              <a:ext cx="32" cy="4"/>
            </a:xfrm>
            <a:prstGeom prst="rect">
              <a:avLst/>
            </a:prstGeom>
            <a:pattFill prst="pct50">
              <a:fgClr>
                <a:srgbClr val="000000"/>
              </a:fgClr>
              <a:bgClr>
                <a:srgbClr val="FFFFFF"/>
              </a:bgClr>
            </a:patt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82" name="Rectangle 2037"/>
            <xdr:cNvSpPr>
              <a:spLocks/>
            </xdr:cNvSpPr>
          </xdr:nvSpPr>
          <xdr:spPr>
            <a:xfrm>
              <a:off x="180" y="172"/>
              <a:ext cx="31" cy="4"/>
            </a:xfrm>
            <a:prstGeom prst="rect">
              <a:avLst/>
            </a:prstGeom>
            <a:pattFill prst="pct50">
              <a:fgClr>
                <a:srgbClr val="000000"/>
              </a:fgClr>
              <a:bgClr>
                <a:srgbClr val="FFFFFF"/>
              </a:bgClr>
            </a:patt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83" name="Rectangle 2038"/>
            <xdr:cNvSpPr>
              <a:spLocks/>
            </xdr:cNvSpPr>
          </xdr:nvSpPr>
          <xdr:spPr>
            <a:xfrm>
              <a:off x="275" y="172"/>
              <a:ext cx="32" cy="4"/>
            </a:xfrm>
            <a:prstGeom prst="rect">
              <a:avLst/>
            </a:prstGeom>
            <a:pattFill prst="pct50">
              <a:fgClr>
                <a:srgbClr val="000000"/>
              </a:fgClr>
              <a:bgClr>
                <a:srgbClr val="FFFFFF"/>
              </a:bgClr>
            </a:patt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84" name="Rectangle 2039"/>
            <xdr:cNvSpPr>
              <a:spLocks/>
            </xdr:cNvSpPr>
          </xdr:nvSpPr>
          <xdr:spPr>
            <a:xfrm>
              <a:off x="370" y="172"/>
              <a:ext cx="32" cy="4"/>
            </a:xfrm>
            <a:prstGeom prst="rect">
              <a:avLst/>
            </a:prstGeom>
            <a:pattFill prst="pct50">
              <a:fgClr>
                <a:srgbClr val="000000"/>
              </a:fgClr>
              <a:bgClr>
                <a:srgbClr val="FFFFFF"/>
              </a:bgClr>
            </a:patt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85" name="Rectangle 2040"/>
            <xdr:cNvSpPr>
              <a:spLocks/>
            </xdr:cNvSpPr>
          </xdr:nvSpPr>
          <xdr:spPr>
            <a:xfrm>
              <a:off x="465" y="172"/>
              <a:ext cx="32" cy="4"/>
            </a:xfrm>
            <a:prstGeom prst="rect">
              <a:avLst/>
            </a:prstGeom>
            <a:pattFill prst="pct50">
              <a:fgClr>
                <a:srgbClr val="000000"/>
              </a:fgClr>
              <a:bgClr>
                <a:srgbClr val="FFFFFF"/>
              </a:bgClr>
            </a:patt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86" name="text 7125"/>
          <xdr:cNvSpPr txBox="1">
            <a:spLocks noChangeArrowheads="1"/>
          </xdr:cNvSpPr>
        </xdr:nvSpPr>
        <xdr:spPr>
          <a:xfrm>
            <a:off x="5112" y="675"/>
            <a:ext cx="47" cy="2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7432" rIns="27432" bIns="27432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80</a:t>
            </a:r>
          </a:p>
        </xdr:txBody>
      </xdr:sp>
    </xdr:grpSp>
    <xdr:clientData/>
  </xdr:twoCellAnchor>
  <xdr:twoCellAnchor editAs="absolute">
    <xdr:from>
      <xdr:col>10</xdr:col>
      <xdr:colOff>342900</xdr:colOff>
      <xdr:row>28</xdr:row>
      <xdr:rowOff>47625</xdr:rowOff>
    </xdr:from>
    <xdr:to>
      <xdr:col>10</xdr:col>
      <xdr:colOff>638175</xdr:colOff>
      <xdr:row>28</xdr:row>
      <xdr:rowOff>161925</xdr:rowOff>
    </xdr:to>
    <xdr:grpSp>
      <xdr:nvGrpSpPr>
        <xdr:cNvPr id="87" name="Group 2054"/>
        <xdr:cNvGrpSpPr>
          <a:grpSpLocks noChangeAspect="1"/>
        </xdr:cNvGrpSpPr>
      </xdr:nvGrpSpPr>
      <xdr:grpSpPr>
        <a:xfrm>
          <a:off x="7315200" y="70485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88" name="Oval 2055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Oval 2056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Rectangle 2057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71</xdr:col>
      <xdr:colOff>104775</xdr:colOff>
      <xdr:row>26</xdr:row>
      <xdr:rowOff>76200</xdr:rowOff>
    </xdr:from>
    <xdr:to>
      <xdr:col>71</xdr:col>
      <xdr:colOff>400050</xdr:colOff>
      <xdr:row>26</xdr:row>
      <xdr:rowOff>190500</xdr:rowOff>
    </xdr:to>
    <xdr:grpSp>
      <xdr:nvGrpSpPr>
        <xdr:cNvPr id="91" name="Group 2058"/>
        <xdr:cNvGrpSpPr>
          <a:grpSpLocks noChangeAspect="1"/>
        </xdr:cNvGrpSpPr>
      </xdr:nvGrpSpPr>
      <xdr:grpSpPr>
        <a:xfrm>
          <a:off x="52930425" y="661987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92" name="Oval 2059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Oval 2060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Rectangle 2061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58</xdr:col>
      <xdr:colOff>66675</xdr:colOff>
      <xdr:row>30</xdr:row>
      <xdr:rowOff>66675</xdr:rowOff>
    </xdr:from>
    <xdr:to>
      <xdr:col>58</xdr:col>
      <xdr:colOff>809625</xdr:colOff>
      <xdr:row>30</xdr:row>
      <xdr:rowOff>114300</xdr:rowOff>
    </xdr:to>
    <xdr:sp>
      <xdr:nvSpPr>
        <xdr:cNvPr id="95" name="Line 2062"/>
        <xdr:cNvSpPr>
          <a:spLocks/>
        </xdr:cNvSpPr>
      </xdr:nvSpPr>
      <xdr:spPr>
        <a:xfrm>
          <a:off x="43005375" y="7524750"/>
          <a:ext cx="742950" cy="476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266700</xdr:colOff>
      <xdr:row>27</xdr:row>
      <xdr:rowOff>114300</xdr:rowOff>
    </xdr:from>
    <xdr:to>
      <xdr:col>56</xdr:col>
      <xdr:colOff>76200</xdr:colOff>
      <xdr:row>29</xdr:row>
      <xdr:rowOff>85725</xdr:rowOff>
    </xdr:to>
    <xdr:sp>
      <xdr:nvSpPr>
        <xdr:cNvPr id="96" name="Line 2063"/>
        <xdr:cNvSpPr>
          <a:spLocks/>
        </xdr:cNvSpPr>
      </xdr:nvSpPr>
      <xdr:spPr>
        <a:xfrm>
          <a:off x="39719250" y="6886575"/>
          <a:ext cx="1809750" cy="4286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819150</xdr:colOff>
      <xdr:row>29</xdr:row>
      <xdr:rowOff>209550</xdr:rowOff>
    </xdr:from>
    <xdr:to>
      <xdr:col>58</xdr:col>
      <xdr:colOff>76200</xdr:colOff>
      <xdr:row>30</xdr:row>
      <xdr:rowOff>66675</xdr:rowOff>
    </xdr:to>
    <xdr:sp>
      <xdr:nvSpPr>
        <xdr:cNvPr id="97" name="Line 2064"/>
        <xdr:cNvSpPr>
          <a:spLocks/>
        </xdr:cNvSpPr>
      </xdr:nvSpPr>
      <xdr:spPr>
        <a:xfrm>
          <a:off x="42271950" y="7439025"/>
          <a:ext cx="742950" cy="857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76200</xdr:colOff>
      <xdr:row>29</xdr:row>
      <xdr:rowOff>85725</xdr:rowOff>
    </xdr:from>
    <xdr:to>
      <xdr:col>56</xdr:col>
      <xdr:colOff>819150</xdr:colOff>
      <xdr:row>29</xdr:row>
      <xdr:rowOff>209550</xdr:rowOff>
    </xdr:to>
    <xdr:sp>
      <xdr:nvSpPr>
        <xdr:cNvPr id="98" name="Line 2065"/>
        <xdr:cNvSpPr>
          <a:spLocks/>
        </xdr:cNvSpPr>
      </xdr:nvSpPr>
      <xdr:spPr>
        <a:xfrm>
          <a:off x="41529000" y="7315200"/>
          <a:ext cx="742950" cy="1238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0</xdr:colOff>
      <xdr:row>45</xdr:row>
      <xdr:rowOff>0</xdr:rowOff>
    </xdr:from>
    <xdr:to>
      <xdr:col>82</xdr:col>
      <xdr:colOff>0</xdr:colOff>
      <xdr:row>47</xdr:row>
      <xdr:rowOff>0</xdr:rowOff>
    </xdr:to>
    <xdr:sp>
      <xdr:nvSpPr>
        <xdr:cNvPr id="99" name="text 55"/>
        <xdr:cNvSpPr txBox="1">
          <a:spLocks noChangeArrowheads="1"/>
        </xdr:cNvSpPr>
      </xdr:nvSpPr>
      <xdr:spPr>
        <a:xfrm>
          <a:off x="52825650" y="10887075"/>
          <a:ext cx="7943850" cy="4953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 editAs="absolute">
    <xdr:from>
      <xdr:col>84</xdr:col>
      <xdr:colOff>438150</xdr:colOff>
      <xdr:row>26</xdr:row>
      <xdr:rowOff>57150</xdr:rowOff>
    </xdr:from>
    <xdr:to>
      <xdr:col>85</xdr:col>
      <xdr:colOff>457200</xdr:colOff>
      <xdr:row>26</xdr:row>
      <xdr:rowOff>171450</xdr:rowOff>
    </xdr:to>
    <xdr:grpSp>
      <xdr:nvGrpSpPr>
        <xdr:cNvPr id="100" name="Group 2077"/>
        <xdr:cNvGrpSpPr>
          <a:grpSpLocks noChangeAspect="1"/>
        </xdr:cNvGrpSpPr>
      </xdr:nvGrpSpPr>
      <xdr:grpSpPr>
        <a:xfrm>
          <a:off x="62693550" y="6600825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101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02" name="Line 2079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Oval 2080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Oval 2081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Oval 2082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Oval 2083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Oval 2084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Rectangle 2085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342900</xdr:colOff>
      <xdr:row>25</xdr:row>
      <xdr:rowOff>219075</xdr:rowOff>
    </xdr:from>
    <xdr:to>
      <xdr:col>10</xdr:col>
      <xdr:colOff>647700</xdr:colOff>
      <xdr:row>27</xdr:row>
      <xdr:rowOff>114300</xdr:rowOff>
    </xdr:to>
    <xdr:grpSp>
      <xdr:nvGrpSpPr>
        <xdr:cNvPr id="109" name="Group 2086"/>
        <xdr:cNvGrpSpPr>
          <a:grpSpLocks noChangeAspect="1"/>
        </xdr:cNvGrpSpPr>
      </xdr:nvGrpSpPr>
      <xdr:grpSpPr>
        <a:xfrm>
          <a:off x="7315200" y="65341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10" name="Line 208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Oval 208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</xdr:col>
      <xdr:colOff>57150</xdr:colOff>
      <xdr:row>28</xdr:row>
      <xdr:rowOff>57150</xdr:rowOff>
    </xdr:from>
    <xdr:to>
      <xdr:col>4</xdr:col>
      <xdr:colOff>609600</xdr:colOff>
      <xdr:row>28</xdr:row>
      <xdr:rowOff>171450</xdr:rowOff>
    </xdr:to>
    <xdr:grpSp>
      <xdr:nvGrpSpPr>
        <xdr:cNvPr id="112" name="Group 2089"/>
        <xdr:cNvGrpSpPr>
          <a:grpSpLocks/>
        </xdr:cNvGrpSpPr>
      </xdr:nvGrpSpPr>
      <xdr:grpSpPr>
        <a:xfrm>
          <a:off x="2057400" y="7058025"/>
          <a:ext cx="1066800" cy="114300"/>
          <a:chOff x="29" y="743"/>
          <a:chExt cx="98" cy="12"/>
        </a:xfrm>
        <a:solidFill>
          <a:srgbClr val="FFFFFF"/>
        </a:solidFill>
      </xdr:grpSpPr>
      <xdr:grpSp>
        <xdr:nvGrpSpPr>
          <xdr:cNvPr id="113" name="Group 2090"/>
          <xdr:cNvGrpSpPr>
            <a:grpSpLocks/>
          </xdr:cNvGrpSpPr>
        </xdr:nvGrpSpPr>
        <xdr:grpSpPr>
          <a:xfrm>
            <a:off x="29" y="743"/>
            <a:ext cx="98" cy="12"/>
            <a:chOff x="29" y="743"/>
            <a:chExt cx="98" cy="12"/>
          </a:xfrm>
          <a:solidFill>
            <a:srgbClr val="FFFFFF"/>
          </a:solidFill>
        </xdr:grpSpPr>
        <xdr:sp>
          <xdr:nvSpPr>
            <xdr:cNvPr id="114" name="Line 2091"/>
            <xdr:cNvSpPr>
              <a:spLocks noChangeAspect="1"/>
            </xdr:cNvSpPr>
          </xdr:nvSpPr>
          <xdr:spPr>
            <a:xfrm>
              <a:off x="32" y="749"/>
              <a:ext cx="1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15" name="Oval 2092"/>
            <xdr:cNvSpPr>
              <a:spLocks noChangeAspect="1"/>
            </xdr:cNvSpPr>
          </xdr:nvSpPr>
          <xdr:spPr>
            <a:xfrm>
              <a:off x="79" y="743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16" name="Oval 2093"/>
            <xdr:cNvSpPr>
              <a:spLocks noChangeAspect="1"/>
            </xdr:cNvSpPr>
          </xdr:nvSpPr>
          <xdr:spPr>
            <a:xfrm>
              <a:off x="115" y="743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17" name="Oval 2094"/>
            <xdr:cNvSpPr>
              <a:spLocks noChangeAspect="1"/>
            </xdr:cNvSpPr>
          </xdr:nvSpPr>
          <xdr:spPr>
            <a:xfrm>
              <a:off x="103" y="743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18" name="Oval 2095"/>
            <xdr:cNvSpPr>
              <a:spLocks noChangeAspect="1"/>
            </xdr:cNvSpPr>
          </xdr:nvSpPr>
          <xdr:spPr>
            <a:xfrm>
              <a:off x="91" y="743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19" name="Oval 2096"/>
            <xdr:cNvSpPr>
              <a:spLocks noChangeAspect="1"/>
            </xdr:cNvSpPr>
          </xdr:nvSpPr>
          <xdr:spPr>
            <a:xfrm>
              <a:off x="67" y="743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20" name="Rectangle 2097"/>
            <xdr:cNvSpPr>
              <a:spLocks noChangeAspect="1"/>
            </xdr:cNvSpPr>
          </xdr:nvSpPr>
          <xdr:spPr>
            <a:xfrm>
              <a:off x="29" y="744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21" name="Rectangle 2098"/>
            <xdr:cNvSpPr>
              <a:spLocks noChangeAspect="1"/>
            </xdr:cNvSpPr>
          </xdr:nvSpPr>
          <xdr:spPr>
            <a:xfrm>
              <a:off x="45" y="743"/>
              <a:ext cx="5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22" name="Rectangle 2099"/>
            <xdr:cNvSpPr>
              <a:spLocks noChangeAspect="1"/>
            </xdr:cNvSpPr>
          </xdr:nvSpPr>
          <xdr:spPr>
            <a:xfrm>
              <a:off x="50" y="743"/>
              <a:ext cx="5" cy="12"/>
            </a:xfrm>
            <a:prstGeom prst="rect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23" name="Line 2100"/>
            <xdr:cNvSpPr>
              <a:spLocks noChangeAspect="1"/>
            </xdr:cNvSpPr>
          </xdr:nvSpPr>
          <xdr:spPr>
            <a:xfrm>
              <a:off x="45" y="743"/>
              <a:ext cx="5" cy="12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24" name="Line 2101"/>
            <xdr:cNvSpPr>
              <a:spLocks noChangeAspect="1"/>
            </xdr:cNvSpPr>
          </xdr:nvSpPr>
          <xdr:spPr>
            <a:xfrm flipV="1">
              <a:off x="45" y="743"/>
              <a:ext cx="5" cy="12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125" name="Oval 2102"/>
          <xdr:cNvSpPr>
            <a:spLocks noChangeAspect="1"/>
          </xdr:cNvSpPr>
        </xdr:nvSpPr>
        <xdr:spPr>
          <a:xfrm>
            <a:off x="55" y="74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Line 2103"/>
          <xdr:cNvSpPr>
            <a:spLocks/>
          </xdr:cNvSpPr>
        </xdr:nvSpPr>
        <xdr:spPr>
          <a:xfrm>
            <a:off x="57" y="745"/>
            <a:ext cx="8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Line 2104"/>
          <xdr:cNvSpPr>
            <a:spLocks/>
          </xdr:cNvSpPr>
        </xdr:nvSpPr>
        <xdr:spPr>
          <a:xfrm flipH="1">
            <a:off x="57" y="745"/>
            <a:ext cx="8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504825</xdr:colOff>
      <xdr:row>23</xdr:row>
      <xdr:rowOff>57150</xdr:rowOff>
    </xdr:from>
    <xdr:to>
      <xdr:col>17</xdr:col>
      <xdr:colOff>466725</xdr:colOff>
      <xdr:row>23</xdr:row>
      <xdr:rowOff>171450</xdr:rowOff>
    </xdr:to>
    <xdr:grpSp>
      <xdr:nvGrpSpPr>
        <xdr:cNvPr id="128" name="Group 2105"/>
        <xdr:cNvGrpSpPr>
          <a:grpSpLocks/>
        </xdr:cNvGrpSpPr>
      </xdr:nvGrpSpPr>
      <xdr:grpSpPr>
        <a:xfrm>
          <a:off x="11934825" y="5915025"/>
          <a:ext cx="933450" cy="114300"/>
          <a:chOff x="184" y="743"/>
          <a:chExt cx="86" cy="12"/>
        </a:xfrm>
        <a:solidFill>
          <a:srgbClr val="FFFFFF"/>
        </a:solidFill>
      </xdr:grpSpPr>
      <xdr:grpSp>
        <xdr:nvGrpSpPr>
          <xdr:cNvPr id="129" name="Group 2106"/>
          <xdr:cNvGrpSpPr>
            <a:grpSpLocks/>
          </xdr:cNvGrpSpPr>
        </xdr:nvGrpSpPr>
        <xdr:grpSpPr>
          <a:xfrm>
            <a:off x="184" y="743"/>
            <a:ext cx="86" cy="12"/>
            <a:chOff x="184" y="743"/>
            <a:chExt cx="86" cy="12"/>
          </a:xfrm>
          <a:solidFill>
            <a:srgbClr val="FFFFFF"/>
          </a:solidFill>
        </xdr:grpSpPr>
        <xdr:sp>
          <xdr:nvSpPr>
            <xdr:cNvPr id="130" name="Oval 2107"/>
            <xdr:cNvSpPr>
              <a:spLocks noChangeAspect="1"/>
            </xdr:cNvSpPr>
          </xdr:nvSpPr>
          <xdr:spPr>
            <a:xfrm>
              <a:off x="208" y="743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31" name="Oval 2108"/>
            <xdr:cNvSpPr>
              <a:spLocks noChangeAspect="1"/>
            </xdr:cNvSpPr>
          </xdr:nvSpPr>
          <xdr:spPr>
            <a:xfrm>
              <a:off x="184" y="743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32" name="Oval 2109"/>
            <xdr:cNvSpPr>
              <a:spLocks noChangeAspect="1"/>
            </xdr:cNvSpPr>
          </xdr:nvSpPr>
          <xdr:spPr>
            <a:xfrm>
              <a:off x="196" y="743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33" name="Oval 2110"/>
            <xdr:cNvSpPr>
              <a:spLocks noChangeAspect="1"/>
            </xdr:cNvSpPr>
          </xdr:nvSpPr>
          <xdr:spPr>
            <a:xfrm>
              <a:off x="220" y="743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grpSp>
          <xdr:nvGrpSpPr>
            <xdr:cNvPr id="134" name="Group 2111"/>
            <xdr:cNvGrpSpPr>
              <a:grpSpLocks/>
            </xdr:cNvGrpSpPr>
          </xdr:nvGrpSpPr>
          <xdr:grpSpPr>
            <a:xfrm>
              <a:off x="244" y="743"/>
              <a:ext cx="26" cy="12"/>
              <a:chOff x="244" y="743"/>
              <a:chExt cx="26" cy="12"/>
            </a:xfrm>
            <a:solidFill>
              <a:srgbClr val="FFFFFF"/>
            </a:solidFill>
          </xdr:grpSpPr>
          <xdr:sp>
            <xdr:nvSpPr>
              <xdr:cNvPr id="135" name="Line 2112"/>
              <xdr:cNvSpPr>
                <a:spLocks noChangeAspect="1"/>
              </xdr:cNvSpPr>
            </xdr:nvSpPr>
            <xdr:spPr>
              <a:xfrm>
                <a:off x="254" y="749"/>
                <a:ext cx="13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36" name="Rectangle 2113"/>
              <xdr:cNvSpPr>
                <a:spLocks noChangeAspect="1"/>
              </xdr:cNvSpPr>
            </xdr:nvSpPr>
            <xdr:spPr>
              <a:xfrm>
                <a:off x="267" y="744"/>
                <a:ext cx="3" cy="10"/>
              </a:xfrm>
              <a:prstGeom prst="rect">
                <a:avLst/>
              </a:prstGeom>
              <a:solidFill>
                <a:srgbClr val="00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37" name="Rectangle 2114"/>
              <xdr:cNvSpPr>
                <a:spLocks noChangeAspect="1"/>
              </xdr:cNvSpPr>
            </xdr:nvSpPr>
            <xdr:spPr>
              <a:xfrm>
                <a:off x="244" y="743"/>
                <a:ext cx="5" cy="12"/>
              </a:xfrm>
              <a:prstGeom prst="rect">
                <a:avLst/>
              </a:prstGeom>
              <a:solidFill>
                <a:srgbClr val="00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38" name="Rectangle 2115"/>
              <xdr:cNvSpPr>
                <a:spLocks noChangeAspect="1"/>
              </xdr:cNvSpPr>
            </xdr:nvSpPr>
            <xdr:spPr>
              <a:xfrm>
                <a:off x="249" y="743"/>
                <a:ext cx="5" cy="12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39" name="Line 2116"/>
              <xdr:cNvSpPr>
                <a:spLocks noChangeAspect="1"/>
              </xdr:cNvSpPr>
            </xdr:nvSpPr>
            <xdr:spPr>
              <a:xfrm>
                <a:off x="249" y="743"/>
                <a:ext cx="5" cy="12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40" name="Line 2117"/>
              <xdr:cNvSpPr>
                <a:spLocks noChangeAspect="1"/>
              </xdr:cNvSpPr>
            </xdr:nvSpPr>
            <xdr:spPr>
              <a:xfrm flipV="1">
                <a:off x="249" y="743"/>
                <a:ext cx="5" cy="12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  <xdr:sp>
          <xdr:nvSpPr>
            <xdr:cNvPr id="141" name="Oval 2118"/>
            <xdr:cNvSpPr>
              <a:spLocks noChangeAspect="1"/>
            </xdr:cNvSpPr>
          </xdr:nvSpPr>
          <xdr:spPr>
            <a:xfrm>
              <a:off x="232" y="743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42" name="Line 2119"/>
            <xdr:cNvSpPr>
              <a:spLocks/>
            </xdr:cNvSpPr>
          </xdr:nvSpPr>
          <xdr:spPr>
            <a:xfrm>
              <a:off x="234" y="745"/>
              <a:ext cx="8" cy="8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143" name="Line 2120"/>
          <xdr:cNvSpPr>
            <a:spLocks/>
          </xdr:cNvSpPr>
        </xdr:nvSpPr>
        <xdr:spPr>
          <a:xfrm flipV="1">
            <a:off x="234" y="745"/>
            <a:ext cx="8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53</xdr:col>
      <xdr:colOff>104775</xdr:colOff>
      <xdr:row>27</xdr:row>
      <xdr:rowOff>114300</xdr:rowOff>
    </xdr:from>
    <xdr:to>
      <xdr:col>53</xdr:col>
      <xdr:colOff>419100</xdr:colOff>
      <xdr:row>29</xdr:row>
      <xdr:rowOff>28575</xdr:rowOff>
    </xdr:to>
    <xdr:grpSp>
      <xdr:nvGrpSpPr>
        <xdr:cNvPr id="144" name="Group 2124"/>
        <xdr:cNvGrpSpPr>
          <a:grpSpLocks noChangeAspect="1"/>
        </xdr:cNvGrpSpPr>
      </xdr:nvGrpSpPr>
      <xdr:grpSpPr>
        <a:xfrm>
          <a:off x="39557325" y="68865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45" name="Line 212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Oval 212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58</xdr:col>
      <xdr:colOff>0</xdr:colOff>
      <xdr:row>30</xdr:row>
      <xdr:rowOff>133350</xdr:rowOff>
    </xdr:from>
    <xdr:to>
      <xdr:col>58</xdr:col>
      <xdr:colOff>352425</xdr:colOff>
      <xdr:row>31</xdr:row>
      <xdr:rowOff>28575</xdr:rowOff>
    </xdr:to>
    <xdr:sp>
      <xdr:nvSpPr>
        <xdr:cNvPr id="147" name="kreslení 427"/>
        <xdr:cNvSpPr>
          <a:spLocks/>
        </xdr:cNvSpPr>
      </xdr:nvSpPr>
      <xdr:spPr>
        <a:xfrm>
          <a:off x="42938700" y="759142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104775</xdr:colOff>
      <xdr:row>27</xdr:row>
      <xdr:rowOff>114300</xdr:rowOff>
    </xdr:from>
    <xdr:to>
      <xdr:col>71</xdr:col>
      <xdr:colOff>419100</xdr:colOff>
      <xdr:row>29</xdr:row>
      <xdr:rowOff>28575</xdr:rowOff>
    </xdr:to>
    <xdr:grpSp>
      <xdr:nvGrpSpPr>
        <xdr:cNvPr id="148" name="Group 2129"/>
        <xdr:cNvGrpSpPr>
          <a:grpSpLocks noChangeAspect="1"/>
        </xdr:cNvGrpSpPr>
      </xdr:nvGrpSpPr>
      <xdr:grpSpPr>
        <a:xfrm>
          <a:off x="52930425" y="68865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49" name="Line 213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Oval 213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533400</xdr:colOff>
      <xdr:row>25</xdr:row>
      <xdr:rowOff>114300</xdr:rowOff>
    </xdr:from>
    <xdr:to>
      <xdr:col>71</xdr:col>
      <xdr:colOff>266700</xdr:colOff>
      <xdr:row>27</xdr:row>
      <xdr:rowOff>114300</xdr:rowOff>
    </xdr:to>
    <xdr:sp>
      <xdr:nvSpPr>
        <xdr:cNvPr id="151" name="Line 2132"/>
        <xdr:cNvSpPr>
          <a:spLocks/>
        </xdr:cNvSpPr>
      </xdr:nvSpPr>
      <xdr:spPr>
        <a:xfrm flipH="1" flipV="1">
          <a:off x="50901600" y="6429375"/>
          <a:ext cx="21907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523875</xdr:colOff>
      <xdr:row>24</xdr:row>
      <xdr:rowOff>152400</xdr:rowOff>
    </xdr:from>
    <xdr:to>
      <xdr:col>67</xdr:col>
      <xdr:colOff>295275</xdr:colOff>
      <xdr:row>25</xdr:row>
      <xdr:rowOff>0</xdr:rowOff>
    </xdr:to>
    <xdr:sp>
      <xdr:nvSpPr>
        <xdr:cNvPr id="152" name="Line 2133"/>
        <xdr:cNvSpPr>
          <a:spLocks/>
        </xdr:cNvSpPr>
      </xdr:nvSpPr>
      <xdr:spPr>
        <a:xfrm flipH="1" flipV="1">
          <a:off x="49406175" y="62388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295275</xdr:colOff>
      <xdr:row>24</xdr:row>
      <xdr:rowOff>114300</xdr:rowOff>
    </xdr:from>
    <xdr:to>
      <xdr:col>66</xdr:col>
      <xdr:colOff>523875</xdr:colOff>
      <xdr:row>24</xdr:row>
      <xdr:rowOff>152400</xdr:rowOff>
    </xdr:to>
    <xdr:sp>
      <xdr:nvSpPr>
        <xdr:cNvPr id="153" name="Line 2134"/>
        <xdr:cNvSpPr>
          <a:spLocks/>
        </xdr:cNvSpPr>
      </xdr:nvSpPr>
      <xdr:spPr>
        <a:xfrm flipH="1" flipV="1">
          <a:off x="48663225" y="62007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295275</xdr:colOff>
      <xdr:row>25</xdr:row>
      <xdr:rowOff>0</xdr:rowOff>
    </xdr:from>
    <xdr:to>
      <xdr:col>68</xdr:col>
      <xdr:colOff>533400</xdr:colOff>
      <xdr:row>25</xdr:row>
      <xdr:rowOff>114300</xdr:rowOff>
    </xdr:to>
    <xdr:sp>
      <xdr:nvSpPr>
        <xdr:cNvPr id="154" name="Line 2135"/>
        <xdr:cNvSpPr>
          <a:spLocks/>
        </xdr:cNvSpPr>
      </xdr:nvSpPr>
      <xdr:spPr>
        <a:xfrm flipH="1" flipV="1">
          <a:off x="50149125" y="6315075"/>
          <a:ext cx="75247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0</xdr:colOff>
      <xdr:row>23</xdr:row>
      <xdr:rowOff>19050</xdr:rowOff>
    </xdr:from>
    <xdr:to>
      <xdr:col>69</xdr:col>
      <xdr:colOff>0</xdr:colOff>
      <xdr:row>29</xdr:row>
      <xdr:rowOff>219075</xdr:rowOff>
    </xdr:to>
    <xdr:sp>
      <xdr:nvSpPr>
        <xdr:cNvPr id="155" name="Line 2139"/>
        <xdr:cNvSpPr>
          <a:spLocks/>
        </xdr:cNvSpPr>
      </xdr:nvSpPr>
      <xdr:spPr>
        <a:xfrm>
          <a:off x="51339750" y="5876925"/>
          <a:ext cx="0" cy="1571625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9525</xdr:colOff>
      <xdr:row>24</xdr:row>
      <xdr:rowOff>9525</xdr:rowOff>
    </xdr:from>
    <xdr:to>
      <xdr:col>72</xdr:col>
      <xdr:colOff>476250</xdr:colOff>
      <xdr:row>25</xdr:row>
      <xdr:rowOff>0</xdr:rowOff>
    </xdr:to>
    <xdr:sp>
      <xdr:nvSpPr>
        <xdr:cNvPr id="156" name="Rectangle 2140" descr="Vodorovné cihly"/>
        <xdr:cNvSpPr>
          <a:spLocks/>
        </xdr:cNvSpPr>
      </xdr:nvSpPr>
      <xdr:spPr>
        <a:xfrm>
          <a:off x="51349275" y="6096000"/>
          <a:ext cx="2466975" cy="219075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74</xdr:col>
      <xdr:colOff>200025</xdr:colOff>
      <xdr:row>22</xdr:row>
      <xdr:rowOff>171450</xdr:rowOff>
    </xdr:from>
    <xdr:ext cx="2028825" cy="314325"/>
    <xdr:sp>
      <xdr:nvSpPr>
        <xdr:cNvPr id="157" name="text 54"/>
        <xdr:cNvSpPr>
          <a:spLocks/>
        </xdr:cNvSpPr>
      </xdr:nvSpPr>
      <xdr:spPr>
        <a:xfrm>
          <a:off x="55025925" y="5800725"/>
          <a:ext cx="2028825" cy="314325"/>
        </a:xfrm>
        <a:prstGeom prst="round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Luštěnice z - km 17,333</a:t>
          </a:r>
        </a:p>
      </xdr:txBody>
    </xdr:sp>
    <xdr:clientData/>
  </xdr:oneCellAnchor>
  <xdr:twoCellAnchor>
    <xdr:from>
      <xdr:col>56</xdr:col>
      <xdr:colOff>257175</xdr:colOff>
      <xdr:row>32</xdr:row>
      <xdr:rowOff>9525</xdr:rowOff>
    </xdr:from>
    <xdr:to>
      <xdr:col>56</xdr:col>
      <xdr:colOff>695325</xdr:colOff>
      <xdr:row>33</xdr:row>
      <xdr:rowOff>0</xdr:rowOff>
    </xdr:to>
    <xdr:grpSp>
      <xdr:nvGrpSpPr>
        <xdr:cNvPr id="158" name="Group 2142"/>
        <xdr:cNvGrpSpPr>
          <a:grpSpLocks/>
        </xdr:cNvGrpSpPr>
      </xdr:nvGrpSpPr>
      <xdr:grpSpPr>
        <a:xfrm>
          <a:off x="41709975" y="792480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159" name="Oval 2143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Line 2144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Rectangle 2145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Oval 2146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68</xdr:col>
      <xdr:colOff>476250</xdr:colOff>
      <xdr:row>30</xdr:row>
      <xdr:rowOff>0</xdr:rowOff>
    </xdr:from>
    <xdr:ext cx="981075" cy="457200"/>
    <xdr:sp>
      <xdr:nvSpPr>
        <xdr:cNvPr id="163" name="text 774"/>
        <xdr:cNvSpPr txBox="1">
          <a:spLocks noChangeArrowheads="1"/>
        </xdr:cNvSpPr>
      </xdr:nvSpPr>
      <xdr:spPr>
        <a:xfrm>
          <a:off x="50844450" y="7458075"/>
          <a:ext cx="981075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P2797 - 3ZBI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17,247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103" customWidth="1"/>
    <col min="2" max="2" width="11.25390625" style="181" customWidth="1"/>
    <col min="3" max="18" width="11.25390625" style="104" customWidth="1"/>
    <col min="19" max="19" width="4.75390625" style="103" customWidth="1"/>
    <col min="20" max="20" width="1.75390625" style="103" customWidth="1"/>
    <col min="21" max="16384" width="9.125" style="104" customWidth="1"/>
  </cols>
  <sheetData>
    <row r="1" spans="1:20" s="102" customFormat="1" ht="9.75" customHeight="1">
      <c r="A1" s="99"/>
      <c r="B1" s="100"/>
      <c r="C1" s="101"/>
      <c r="D1" s="101"/>
      <c r="E1" s="101"/>
      <c r="F1" s="101"/>
      <c r="G1" s="101"/>
      <c r="H1" s="101"/>
      <c r="I1" s="101"/>
      <c r="J1" s="101"/>
      <c r="K1" s="101"/>
      <c r="L1" s="101"/>
      <c r="S1" s="99"/>
      <c r="T1" s="99"/>
    </row>
    <row r="2" spans="2:18" ht="36" customHeight="1">
      <c r="B2" s="104"/>
      <c r="D2" s="105"/>
      <c r="E2" s="105"/>
      <c r="F2" s="105"/>
      <c r="G2" s="105"/>
      <c r="H2" s="105"/>
      <c r="I2" s="105"/>
      <c r="J2" s="105"/>
      <c r="K2" s="105"/>
      <c r="L2" s="105"/>
      <c r="R2" s="106"/>
    </row>
    <row r="3" spans="2:12" s="103" customFormat="1" ht="18" customHeight="1">
      <c r="B3" s="107"/>
      <c r="C3" s="107"/>
      <c r="D3" s="107"/>
      <c r="J3" s="108"/>
      <c r="K3" s="107"/>
      <c r="L3" s="107"/>
    </row>
    <row r="4" spans="1:22" s="115" customFormat="1" ht="22.5" customHeight="1">
      <c r="A4" s="109"/>
      <c r="B4" s="39" t="s">
        <v>31</v>
      </c>
      <c r="C4" s="110" t="s">
        <v>65</v>
      </c>
      <c r="D4" s="111"/>
      <c r="E4" s="109"/>
      <c r="F4" s="109"/>
      <c r="G4" s="109"/>
      <c r="H4" s="109"/>
      <c r="I4" s="111"/>
      <c r="J4" s="358" t="s">
        <v>92</v>
      </c>
      <c r="K4" s="111"/>
      <c r="L4" s="112"/>
      <c r="M4" s="111"/>
      <c r="N4" s="111"/>
      <c r="O4" s="111"/>
      <c r="P4" s="111"/>
      <c r="Q4" s="113" t="s">
        <v>32</v>
      </c>
      <c r="R4" s="385">
        <v>562215</v>
      </c>
      <c r="S4" s="111"/>
      <c r="T4" s="111"/>
      <c r="U4" s="114"/>
      <c r="V4" s="114"/>
    </row>
    <row r="5" spans="2:22" s="116" customFormat="1" ht="18" customHeight="1" thickBot="1">
      <c r="B5" s="117"/>
      <c r="C5" s="118"/>
      <c r="D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</row>
    <row r="6" spans="1:22" s="124" customFormat="1" ht="21" customHeight="1">
      <c r="A6" s="119"/>
      <c r="B6" s="120"/>
      <c r="C6" s="121"/>
      <c r="D6" s="120"/>
      <c r="E6" s="122"/>
      <c r="F6" s="122"/>
      <c r="G6" s="122"/>
      <c r="H6" s="122"/>
      <c r="I6" s="122"/>
      <c r="J6" s="120"/>
      <c r="K6" s="120"/>
      <c r="L6" s="120"/>
      <c r="M6" s="120"/>
      <c r="N6" s="120"/>
      <c r="O6" s="120"/>
      <c r="P6" s="120"/>
      <c r="Q6" s="120"/>
      <c r="R6" s="120"/>
      <c r="S6" s="123"/>
      <c r="T6" s="108"/>
      <c r="U6" s="108"/>
      <c r="V6" s="108"/>
    </row>
    <row r="7" spans="1:21" ht="21" customHeight="1">
      <c r="A7" s="125"/>
      <c r="B7" s="126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8"/>
      <c r="S7" s="129"/>
      <c r="T7" s="107"/>
      <c r="U7" s="105"/>
    </row>
    <row r="8" spans="1:21" ht="24.75" customHeight="1">
      <c r="A8" s="125"/>
      <c r="B8" s="130"/>
      <c r="C8" s="131" t="s">
        <v>9</v>
      </c>
      <c r="D8" s="132"/>
      <c r="E8" s="132"/>
      <c r="F8" s="132"/>
      <c r="G8" s="132"/>
      <c r="H8" s="237"/>
      <c r="I8" s="237"/>
      <c r="J8" s="60" t="s">
        <v>113</v>
      </c>
      <c r="K8" s="237"/>
      <c r="L8" s="237"/>
      <c r="M8" s="132"/>
      <c r="N8" s="132"/>
      <c r="O8" s="132"/>
      <c r="P8" s="132"/>
      <c r="Q8" s="132"/>
      <c r="R8" s="133"/>
      <c r="S8" s="129"/>
      <c r="T8" s="107"/>
      <c r="U8" s="105"/>
    </row>
    <row r="9" spans="1:21" ht="24.75" customHeight="1">
      <c r="A9" s="125"/>
      <c r="B9" s="130"/>
      <c r="C9" s="59" t="s">
        <v>8</v>
      </c>
      <c r="D9" s="132"/>
      <c r="E9" s="132"/>
      <c r="F9" s="132"/>
      <c r="G9" s="132"/>
      <c r="H9" s="132"/>
      <c r="I9" s="132"/>
      <c r="J9" s="134" t="s">
        <v>114</v>
      </c>
      <c r="K9" s="132"/>
      <c r="L9" s="132"/>
      <c r="M9" s="132"/>
      <c r="N9" s="132"/>
      <c r="O9" s="132"/>
      <c r="P9" s="394" t="s">
        <v>115</v>
      </c>
      <c r="Q9" s="394"/>
      <c r="R9" s="135"/>
      <c r="S9" s="129"/>
      <c r="T9" s="107"/>
      <c r="U9" s="105"/>
    </row>
    <row r="10" spans="1:21" ht="24.75" customHeight="1">
      <c r="A10" s="125"/>
      <c r="B10" s="130"/>
      <c r="C10" s="59" t="s">
        <v>10</v>
      </c>
      <c r="D10" s="132"/>
      <c r="E10" s="132"/>
      <c r="F10" s="132"/>
      <c r="G10" s="132"/>
      <c r="H10" s="132"/>
      <c r="I10" s="132"/>
      <c r="J10" s="134" t="s">
        <v>51</v>
      </c>
      <c r="K10" s="132"/>
      <c r="L10" s="132"/>
      <c r="M10" s="132"/>
      <c r="N10" s="132"/>
      <c r="O10" s="132"/>
      <c r="P10" s="394"/>
      <c r="Q10" s="394"/>
      <c r="R10" s="133"/>
      <c r="S10" s="129"/>
      <c r="T10" s="107"/>
      <c r="U10" s="105"/>
    </row>
    <row r="11" spans="1:21" ht="21" customHeight="1">
      <c r="A11" s="125"/>
      <c r="B11" s="136"/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8"/>
      <c r="S11" s="129"/>
      <c r="T11" s="107"/>
      <c r="U11" s="105"/>
    </row>
    <row r="12" spans="1:21" ht="21" customHeight="1">
      <c r="A12" s="125"/>
      <c r="B12" s="130"/>
      <c r="C12" s="132"/>
      <c r="D12" s="132"/>
      <c r="E12" s="132"/>
      <c r="F12" s="132"/>
      <c r="G12" s="132"/>
      <c r="H12" s="132"/>
      <c r="I12" s="132"/>
      <c r="J12" s="139"/>
      <c r="K12" s="139"/>
      <c r="L12" s="132"/>
      <c r="M12" s="132"/>
      <c r="N12" s="132"/>
      <c r="O12" s="132"/>
      <c r="P12" s="132"/>
      <c r="Q12" s="132"/>
      <c r="R12" s="133"/>
      <c r="S12" s="129"/>
      <c r="T12" s="107"/>
      <c r="U12" s="105"/>
    </row>
    <row r="13" spans="1:21" ht="21" customHeight="1">
      <c r="A13" s="125"/>
      <c r="B13" s="130"/>
      <c r="C13" s="71" t="s">
        <v>15</v>
      </c>
      <c r="D13" s="132"/>
      <c r="E13" s="132"/>
      <c r="F13" s="132"/>
      <c r="G13" s="139"/>
      <c r="H13" s="132"/>
      <c r="I13" s="132"/>
      <c r="J13" s="139" t="s">
        <v>116</v>
      </c>
      <c r="K13" s="214"/>
      <c r="M13" s="139"/>
      <c r="N13" s="132"/>
      <c r="O13" s="139"/>
      <c r="P13" s="140"/>
      <c r="Q13" s="132"/>
      <c r="R13" s="133"/>
      <c r="S13" s="129"/>
      <c r="T13" s="107"/>
      <c r="U13" s="105"/>
    </row>
    <row r="14" spans="1:21" ht="21" customHeight="1">
      <c r="A14" s="125"/>
      <c r="B14" s="130"/>
      <c r="C14" s="70" t="s">
        <v>16</v>
      </c>
      <c r="D14" s="132"/>
      <c r="E14" s="132"/>
      <c r="F14" s="132"/>
      <c r="G14" s="238"/>
      <c r="H14" s="132"/>
      <c r="I14" s="132"/>
      <c r="J14" s="214">
        <v>16.995</v>
      </c>
      <c r="K14" s="87"/>
      <c r="M14" s="238"/>
      <c r="N14" s="132"/>
      <c r="O14" s="238"/>
      <c r="P14" s="140"/>
      <c r="Q14" s="132"/>
      <c r="R14" s="133"/>
      <c r="S14" s="129"/>
      <c r="T14" s="107"/>
      <c r="U14" s="105"/>
    </row>
    <row r="15" spans="1:21" ht="21" customHeight="1">
      <c r="A15" s="125"/>
      <c r="B15" s="130"/>
      <c r="C15" s="70" t="s">
        <v>17</v>
      </c>
      <c r="D15" s="132"/>
      <c r="E15" s="132"/>
      <c r="F15" s="132"/>
      <c r="G15" s="239"/>
      <c r="H15" s="132"/>
      <c r="I15" s="132"/>
      <c r="J15" s="87" t="s">
        <v>117</v>
      </c>
      <c r="K15" s="239"/>
      <c r="N15" s="132"/>
      <c r="O15" s="239"/>
      <c r="P15" s="132"/>
      <c r="Q15" s="132"/>
      <c r="R15" s="133"/>
      <c r="S15" s="129"/>
      <c r="T15" s="107"/>
      <c r="U15" s="105"/>
    </row>
    <row r="16" spans="1:21" ht="21" customHeight="1">
      <c r="A16" s="125"/>
      <c r="B16" s="130"/>
      <c r="C16" s="132"/>
      <c r="D16" s="132"/>
      <c r="E16" s="132"/>
      <c r="F16" s="132"/>
      <c r="G16" s="132"/>
      <c r="H16" s="132"/>
      <c r="I16" s="132"/>
      <c r="J16" s="225" t="s">
        <v>118</v>
      </c>
      <c r="K16" s="225"/>
      <c r="L16" s="132"/>
      <c r="M16" s="132"/>
      <c r="N16" s="132"/>
      <c r="O16" s="132"/>
      <c r="P16" s="132"/>
      <c r="Q16" s="132"/>
      <c r="R16" s="133"/>
      <c r="S16" s="129"/>
      <c r="T16" s="107"/>
      <c r="U16" s="105"/>
    </row>
    <row r="17" spans="1:21" ht="21" customHeight="1">
      <c r="A17" s="125"/>
      <c r="B17" s="130"/>
      <c r="C17" s="132"/>
      <c r="D17" s="132"/>
      <c r="E17" s="132"/>
      <c r="F17" s="132"/>
      <c r="G17" s="132"/>
      <c r="H17" s="132"/>
      <c r="I17" s="132"/>
      <c r="J17" s="386" t="s">
        <v>103</v>
      </c>
      <c r="K17" s="225"/>
      <c r="L17" s="132"/>
      <c r="M17" s="132"/>
      <c r="N17" s="132"/>
      <c r="O17" s="132"/>
      <c r="P17" s="132"/>
      <c r="Q17" s="132"/>
      <c r="R17" s="133"/>
      <c r="S17" s="129"/>
      <c r="T17" s="107"/>
      <c r="U17" s="105"/>
    </row>
    <row r="18" spans="1:21" ht="21" customHeight="1">
      <c r="A18" s="125"/>
      <c r="B18" s="136"/>
      <c r="C18" s="137"/>
      <c r="D18" s="137"/>
      <c r="E18" s="137"/>
      <c r="F18" s="137"/>
      <c r="G18" s="137"/>
      <c r="H18" s="137"/>
      <c r="I18" s="137"/>
      <c r="J18" s="387"/>
      <c r="K18" s="387"/>
      <c r="L18" s="137"/>
      <c r="M18" s="137"/>
      <c r="N18" s="137"/>
      <c r="O18" s="137"/>
      <c r="P18" s="137"/>
      <c r="Q18" s="137"/>
      <c r="R18" s="138"/>
      <c r="S18" s="129"/>
      <c r="T18" s="107"/>
      <c r="U18" s="105"/>
    </row>
    <row r="19" spans="1:21" ht="21" customHeight="1">
      <c r="A19" s="125"/>
      <c r="B19" s="130"/>
      <c r="C19" s="132"/>
      <c r="D19" s="132"/>
      <c r="E19" s="132"/>
      <c r="F19" s="132"/>
      <c r="G19" s="132"/>
      <c r="H19" s="132"/>
      <c r="I19" s="132"/>
      <c r="J19" s="132"/>
      <c r="K19" s="132"/>
      <c r="L19" s="132"/>
      <c r="M19" s="132"/>
      <c r="N19" s="132"/>
      <c r="O19" s="132"/>
      <c r="P19" s="132"/>
      <c r="Q19" s="132"/>
      <c r="R19" s="133"/>
      <c r="S19" s="129"/>
      <c r="T19" s="107"/>
      <c r="U19" s="105"/>
    </row>
    <row r="20" spans="1:21" ht="21" customHeight="1">
      <c r="A20" s="125"/>
      <c r="B20" s="130"/>
      <c r="C20" s="70" t="s">
        <v>33</v>
      </c>
      <c r="D20" s="132"/>
      <c r="E20" s="132"/>
      <c r="F20" s="132"/>
      <c r="G20" s="132"/>
      <c r="H20" s="132"/>
      <c r="J20" s="141" t="s">
        <v>44</v>
      </c>
      <c r="L20" s="132"/>
      <c r="M20" s="140"/>
      <c r="N20" s="140"/>
      <c r="O20" s="132"/>
      <c r="P20" s="394" t="s">
        <v>54</v>
      </c>
      <c r="Q20" s="394"/>
      <c r="R20" s="133"/>
      <c r="S20" s="129"/>
      <c r="T20" s="107"/>
      <c r="U20" s="105"/>
    </row>
    <row r="21" spans="1:21" ht="21" customHeight="1">
      <c r="A21" s="125"/>
      <c r="B21" s="130"/>
      <c r="C21" s="70" t="s">
        <v>34</v>
      </c>
      <c r="D21" s="132"/>
      <c r="E21" s="132"/>
      <c r="F21" s="132"/>
      <c r="G21" s="132"/>
      <c r="H21" s="132"/>
      <c r="J21" s="142" t="s">
        <v>45</v>
      </c>
      <c r="L21" s="132"/>
      <c r="M21" s="140"/>
      <c r="N21" s="140"/>
      <c r="O21" s="132"/>
      <c r="P21" s="394" t="s">
        <v>55</v>
      </c>
      <c r="Q21" s="394"/>
      <c r="R21" s="133"/>
      <c r="S21" s="129"/>
      <c r="T21" s="107"/>
      <c r="U21" s="105"/>
    </row>
    <row r="22" spans="1:21" ht="21" customHeight="1">
      <c r="A22" s="125"/>
      <c r="B22" s="143"/>
      <c r="C22" s="144"/>
      <c r="D22" s="144"/>
      <c r="E22" s="144"/>
      <c r="F22" s="144"/>
      <c r="G22" s="144"/>
      <c r="H22" s="144"/>
      <c r="I22" s="144"/>
      <c r="J22" s="246"/>
      <c r="K22" s="144"/>
      <c r="L22" s="144"/>
      <c r="M22" s="144"/>
      <c r="N22" s="144"/>
      <c r="O22" s="144"/>
      <c r="P22" s="144"/>
      <c r="Q22" s="144"/>
      <c r="R22" s="145"/>
      <c r="S22" s="129"/>
      <c r="T22" s="107"/>
      <c r="U22" s="105"/>
    </row>
    <row r="23" spans="1:21" ht="21" customHeight="1">
      <c r="A23" s="125"/>
      <c r="B23" s="146"/>
      <c r="C23" s="147"/>
      <c r="D23" s="147"/>
      <c r="E23" s="148"/>
      <c r="F23" s="148"/>
      <c r="G23" s="148"/>
      <c r="H23" s="148"/>
      <c r="I23" s="147"/>
      <c r="J23" s="149"/>
      <c r="K23" s="147"/>
      <c r="L23" s="147"/>
      <c r="M23" s="147"/>
      <c r="N23" s="147"/>
      <c r="O23" s="147"/>
      <c r="P23" s="147"/>
      <c r="Q23" s="147"/>
      <c r="R23" s="147"/>
      <c r="S23" s="129"/>
      <c r="T23" s="107"/>
      <c r="U23" s="105"/>
    </row>
    <row r="24" spans="1:19" ht="30" customHeight="1">
      <c r="A24" s="150"/>
      <c r="B24" s="151"/>
      <c r="C24" s="152"/>
      <c r="D24" s="395" t="s">
        <v>35</v>
      </c>
      <c r="E24" s="396"/>
      <c r="F24" s="396"/>
      <c r="G24" s="396"/>
      <c r="H24" s="152"/>
      <c r="I24" s="153"/>
      <c r="J24" s="154"/>
      <c r="K24" s="151"/>
      <c r="L24" s="152"/>
      <c r="M24" s="395" t="s">
        <v>119</v>
      </c>
      <c r="N24" s="395"/>
      <c r="O24" s="395"/>
      <c r="P24" s="395"/>
      <c r="Q24" s="152"/>
      <c r="R24" s="153"/>
      <c r="S24" s="129"/>
    </row>
    <row r="25" spans="1:20" s="159" customFormat="1" ht="21" customHeight="1" thickBot="1">
      <c r="A25" s="155"/>
      <c r="B25" s="156" t="s">
        <v>21</v>
      </c>
      <c r="C25" s="97" t="s">
        <v>22</v>
      </c>
      <c r="D25" s="97" t="s">
        <v>23</v>
      </c>
      <c r="E25" s="157" t="s">
        <v>24</v>
      </c>
      <c r="F25" s="397" t="s">
        <v>25</v>
      </c>
      <c r="G25" s="398"/>
      <c r="H25" s="398"/>
      <c r="I25" s="399"/>
      <c r="J25" s="154"/>
      <c r="K25" s="156" t="s">
        <v>21</v>
      </c>
      <c r="L25" s="97" t="s">
        <v>22</v>
      </c>
      <c r="M25" s="97" t="s">
        <v>23</v>
      </c>
      <c r="N25" s="157" t="s">
        <v>24</v>
      </c>
      <c r="O25" s="397" t="s">
        <v>25</v>
      </c>
      <c r="P25" s="398"/>
      <c r="Q25" s="398"/>
      <c r="R25" s="399"/>
      <c r="S25" s="158"/>
      <c r="T25" s="103"/>
    </row>
    <row r="26" spans="1:20" s="115" customFormat="1" ht="21" customHeight="1" thickTop="1">
      <c r="A26" s="150"/>
      <c r="B26" s="160"/>
      <c r="C26" s="161"/>
      <c r="D26" s="162"/>
      <c r="E26" s="163"/>
      <c r="F26" s="164"/>
      <c r="G26" s="165"/>
      <c r="H26" s="165"/>
      <c r="I26" s="166"/>
      <c r="J26" s="154"/>
      <c r="K26" s="160"/>
      <c r="L26" s="161"/>
      <c r="M26" s="162"/>
      <c r="N26" s="163"/>
      <c r="O26" s="164"/>
      <c r="P26" s="165"/>
      <c r="Q26" s="165"/>
      <c r="R26" s="166"/>
      <c r="S26" s="129"/>
      <c r="T26" s="103"/>
    </row>
    <row r="27" spans="1:20" s="115" customFormat="1" ht="21" customHeight="1">
      <c r="A27" s="150"/>
      <c r="B27" s="167">
        <v>1</v>
      </c>
      <c r="C27" s="168">
        <v>16.606</v>
      </c>
      <c r="D27" s="168">
        <v>17.171</v>
      </c>
      <c r="E27" s="169">
        <f>(D27-C27)*1000</f>
        <v>564.9999999999977</v>
      </c>
      <c r="F27" s="391" t="s">
        <v>36</v>
      </c>
      <c r="G27" s="392"/>
      <c r="H27" s="392"/>
      <c r="I27" s="393"/>
      <c r="J27" s="154"/>
      <c r="K27" s="167">
        <v>1</v>
      </c>
      <c r="L27" s="170">
        <v>16.97</v>
      </c>
      <c r="M27" s="170">
        <v>17.07</v>
      </c>
      <c r="N27" s="169">
        <f>(M27-L27)*1000</f>
        <v>100.00000000000142</v>
      </c>
      <c r="O27" s="388" t="s">
        <v>120</v>
      </c>
      <c r="P27" s="389"/>
      <c r="Q27" s="389"/>
      <c r="R27" s="390"/>
      <c r="S27" s="129"/>
      <c r="T27" s="103"/>
    </row>
    <row r="28" spans="1:20" s="115" customFormat="1" ht="21" customHeight="1">
      <c r="A28" s="150"/>
      <c r="B28" s="160"/>
      <c r="C28" s="161"/>
      <c r="D28" s="162"/>
      <c r="E28" s="163"/>
      <c r="F28" s="272" t="s">
        <v>71</v>
      </c>
      <c r="G28" s="273"/>
      <c r="H28" s="273"/>
      <c r="I28" s="274"/>
      <c r="J28" s="154"/>
      <c r="K28" s="167"/>
      <c r="L28" s="170"/>
      <c r="M28" s="170"/>
      <c r="N28" s="169"/>
      <c r="O28" s="388" t="s">
        <v>121</v>
      </c>
      <c r="P28" s="389"/>
      <c r="Q28" s="389"/>
      <c r="R28" s="390"/>
      <c r="S28" s="129"/>
      <c r="T28" s="103"/>
    </row>
    <row r="29" spans="1:20" s="115" customFormat="1" ht="21" customHeight="1">
      <c r="A29" s="150"/>
      <c r="B29" s="167"/>
      <c r="C29" s="168"/>
      <c r="D29" s="168"/>
      <c r="E29" s="169">
        <f>(D29-C29)*1000</f>
        <v>0</v>
      </c>
      <c r="F29" s="272"/>
      <c r="G29" s="273"/>
      <c r="H29" s="273"/>
      <c r="I29" s="274"/>
      <c r="J29" s="154"/>
      <c r="K29" s="167"/>
      <c r="L29" s="170"/>
      <c r="M29" s="170"/>
      <c r="N29" s="169">
        <f>(M29-L29)*1000</f>
        <v>0</v>
      </c>
      <c r="O29" s="355"/>
      <c r="P29" s="356"/>
      <c r="Q29" s="356"/>
      <c r="R29" s="357"/>
      <c r="S29" s="129"/>
      <c r="T29" s="103"/>
    </row>
    <row r="30" spans="1:20" s="115" customFormat="1" ht="21" customHeight="1">
      <c r="A30" s="150"/>
      <c r="B30" s="167">
        <v>3</v>
      </c>
      <c r="C30" s="168">
        <v>16.606</v>
      </c>
      <c r="D30" s="168">
        <v>17.171</v>
      </c>
      <c r="E30" s="169">
        <f>(D30-C30)*1000</f>
        <v>564.9999999999977</v>
      </c>
      <c r="F30" s="388" t="s">
        <v>37</v>
      </c>
      <c r="G30" s="389"/>
      <c r="H30" s="389"/>
      <c r="I30" s="390"/>
      <c r="J30" s="154"/>
      <c r="K30" s="167">
        <v>3</v>
      </c>
      <c r="L30" s="170">
        <v>16.93</v>
      </c>
      <c r="M30" s="170">
        <v>17.07</v>
      </c>
      <c r="N30" s="169">
        <f>(M30-L30)*1000</f>
        <v>140.00000000000057</v>
      </c>
      <c r="O30" s="388" t="s">
        <v>122</v>
      </c>
      <c r="P30" s="389"/>
      <c r="Q30" s="389"/>
      <c r="R30" s="390"/>
      <c r="S30" s="129"/>
      <c r="T30" s="103"/>
    </row>
    <row r="31" spans="1:20" s="115" customFormat="1" ht="21" customHeight="1">
      <c r="A31" s="150"/>
      <c r="B31" s="167"/>
      <c r="C31" s="168"/>
      <c r="D31" s="168"/>
      <c r="E31" s="169"/>
      <c r="F31" s="388"/>
      <c r="G31" s="389"/>
      <c r="H31" s="389"/>
      <c r="I31" s="390"/>
      <c r="J31" s="154"/>
      <c r="K31" s="167"/>
      <c r="L31" s="170"/>
      <c r="M31" s="170"/>
      <c r="N31" s="169">
        <f>(M31-L31)*1000</f>
        <v>0</v>
      </c>
      <c r="O31" s="388" t="s">
        <v>121</v>
      </c>
      <c r="P31" s="389"/>
      <c r="Q31" s="389"/>
      <c r="R31" s="390"/>
      <c r="S31" s="129"/>
      <c r="T31" s="103"/>
    </row>
    <row r="32" spans="1:20" s="109" customFormat="1" ht="21" customHeight="1">
      <c r="A32" s="150"/>
      <c r="B32" s="171"/>
      <c r="C32" s="172"/>
      <c r="D32" s="173"/>
      <c r="E32" s="174"/>
      <c r="F32" s="175"/>
      <c r="G32" s="176"/>
      <c r="H32" s="176"/>
      <c r="I32" s="177"/>
      <c r="J32" s="154"/>
      <c r="K32" s="171"/>
      <c r="L32" s="172"/>
      <c r="M32" s="173"/>
      <c r="N32" s="174"/>
      <c r="O32" s="175"/>
      <c r="P32" s="176"/>
      <c r="Q32" s="176"/>
      <c r="R32" s="177"/>
      <c r="S32" s="129"/>
      <c r="T32" s="103"/>
    </row>
    <row r="33" spans="1:19" ht="21" customHeight="1" thickBot="1">
      <c r="A33" s="178"/>
      <c r="B33" s="179"/>
      <c r="C33" s="179"/>
      <c r="D33" s="179"/>
      <c r="E33" s="179"/>
      <c r="F33" s="179"/>
      <c r="G33" s="179"/>
      <c r="H33" s="179"/>
      <c r="I33" s="179"/>
      <c r="J33" s="179"/>
      <c r="K33" s="179"/>
      <c r="L33" s="179"/>
      <c r="M33" s="179"/>
      <c r="N33" s="179"/>
      <c r="O33" s="179"/>
      <c r="P33" s="179"/>
      <c r="Q33" s="179"/>
      <c r="R33" s="179"/>
      <c r="S33" s="180"/>
    </row>
  </sheetData>
  <sheetProtection password="E5AD" sheet="1" objects="1" scenarios="1"/>
  <mergeCells count="15">
    <mergeCell ref="O31:R31"/>
    <mergeCell ref="P9:Q9"/>
    <mergeCell ref="D24:G24"/>
    <mergeCell ref="M24:P24"/>
    <mergeCell ref="F25:I25"/>
    <mergeCell ref="O25:R25"/>
    <mergeCell ref="P20:Q20"/>
    <mergeCell ref="P21:Q21"/>
    <mergeCell ref="F31:I31"/>
    <mergeCell ref="O30:R30"/>
    <mergeCell ref="O27:R27"/>
    <mergeCell ref="F27:I27"/>
    <mergeCell ref="O28:R28"/>
    <mergeCell ref="F30:I30"/>
    <mergeCell ref="P10:Q10"/>
  </mergeCells>
  <printOptions horizontalCentered="1"/>
  <pageMargins left="0.3937007874015748" right="0.3937007874015748" top="0.7874015748031497" bottom="0.5905511811023623" header="0" footer="0"/>
  <pageSetup horizontalDpi="300" verticalDpi="3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2"/>
      <c r="AE1" s="33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2"/>
      <c r="BH1" s="33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  <c r="CG1" s="31"/>
      <c r="CH1" s="31"/>
      <c r="CI1" s="31"/>
      <c r="CJ1" s="31"/>
      <c r="CK1" s="31"/>
    </row>
    <row r="2" spans="2:88" ht="36" customHeight="1" thickBot="1" thickTop="1">
      <c r="B2" s="184"/>
      <c r="C2" s="185"/>
      <c r="D2" s="185"/>
      <c r="E2" s="185"/>
      <c r="F2" s="185"/>
      <c r="G2" s="98" t="s">
        <v>74</v>
      </c>
      <c r="H2" s="185"/>
      <c r="I2" s="185"/>
      <c r="J2" s="185"/>
      <c r="K2" s="185"/>
      <c r="L2" s="186"/>
      <c r="R2" s="34"/>
      <c r="S2" s="35"/>
      <c r="T2" s="35"/>
      <c r="U2" s="35"/>
      <c r="V2" s="406" t="s">
        <v>4</v>
      </c>
      <c r="W2" s="406"/>
      <c r="X2" s="406"/>
      <c r="Y2" s="406"/>
      <c r="Z2" s="35"/>
      <c r="AA2" s="35"/>
      <c r="AB2" s="35"/>
      <c r="AC2" s="36"/>
      <c r="AF2" s="31"/>
      <c r="AG2" s="31"/>
      <c r="AH2" s="31"/>
      <c r="AI2" s="31"/>
      <c r="AJ2" s="31"/>
      <c r="AK2" s="31"/>
      <c r="AL2" s="31"/>
      <c r="AZ2" s="31"/>
      <c r="BA2" s="31"/>
      <c r="BB2" s="31"/>
      <c r="BC2" s="31"/>
      <c r="BD2" s="31"/>
      <c r="BE2" s="31"/>
      <c r="BF2" s="31"/>
      <c r="BG2" s="31"/>
      <c r="BJ2" s="34"/>
      <c r="BK2" s="35"/>
      <c r="BL2" s="35"/>
      <c r="BM2" s="35"/>
      <c r="BN2" s="406" t="s">
        <v>4</v>
      </c>
      <c r="BO2" s="406"/>
      <c r="BP2" s="406"/>
      <c r="BQ2" s="406"/>
      <c r="BR2" s="35"/>
      <c r="BS2" s="35"/>
      <c r="BT2" s="35"/>
      <c r="BU2" s="36"/>
      <c r="BY2" s="31"/>
      <c r="BZ2" s="184"/>
      <c r="CA2" s="185"/>
      <c r="CB2" s="185"/>
      <c r="CC2" s="185"/>
      <c r="CD2" s="185"/>
      <c r="CE2" s="98" t="s">
        <v>75</v>
      </c>
      <c r="CF2" s="185"/>
      <c r="CG2" s="185"/>
      <c r="CH2" s="185"/>
      <c r="CI2" s="185"/>
      <c r="CJ2" s="186"/>
    </row>
    <row r="3" spans="18:77" ht="21" customHeight="1" thickBot="1" thickTop="1">
      <c r="R3" s="400" t="s">
        <v>5</v>
      </c>
      <c r="S3" s="401"/>
      <c r="T3" s="37"/>
      <c r="U3" s="38"/>
      <c r="V3" s="247" t="s">
        <v>41</v>
      </c>
      <c r="W3" s="247"/>
      <c r="X3" s="247"/>
      <c r="Y3" s="248"/>
      <c r="Z3" s="37"/>
      <c r="AA3" s="38"/>
      <c r="AB3" s="402" t="s">
        <v>6</v>
      </c>
      <c r="AC3" s="403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J3" s="407" t="s">
        <v>6</v>
      </c>
      <c r="BK3" s="408"/>
      <c r="BL3" s="409"/>
      <c r="BM3" s="410"/>
      <c r="BN3" s="247" t="s">
        <v>41</v>
      </c>
      <c r="BO3" s="247"/>
      <c r="BP3" s="247"/>
      <c r="BQ3" s="248"/>
      <c r="BR3" s="409"/>
      <c r="BS3" s="410"/>
      <c r="BT3" s="404" t="s">
        <v>5</v>
      </c>
      <c r="BU3" s="405"/>
      <c r="BY3" s="31"/>
    </row>
    <row r="4" spans="2:89" ht="23.25" customHeight="1" thickTop="1">
      <c r="B4" s="40"/>
      <c r="C4" s="41"/>
      <c r="D4" s="41"/>
      <c r="E4" s="41"/>
      <c r="F4" s="41"/>
      <c r="G4" s="41"/>
      <c r="H4" s="41"/>
      <c r="I4" s="41"/>
      <c r="J4" s="42"/>
      <c r="K4" s="41"/>
      <c r="L4" s="43"/>
      <c r="R4" s="44"/>
      <c r="S4" s="45"/>
      <c r="T4" s="1"/>
      <c r="U4" s="2"/>
      <c r="V4" s="192" t="s">
        <v>91</v>
      </c>
      <c r="W4" s="192"/>
      <c r="X4" s="192"/>
      <c r="Y4" s="192"/>
      <c r="Z4" s="1"/>
      <c r="AA4" s="2"/>
      <c r="AB4" s="4"/>
      <c r="AC4" s="5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S4" s="358" t="s">
        <v>92</v>
      </c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J4" s="6"/>
      <c r="BK4" s="4"/>
      <c r="BL4" s="1"/>
      <c r="BM4" s="2"/>
      <c r="BN4" s="192" t="s">
        <v>91</v>
      </c>
      <c r="BO4" s="192"/>
      <c r="BP4" s="192"/>
      <c r="BQ4" s="192"/>
      <c r="BR4" s="1"/>
      <c r="BS4" s="2"/>
      <c r="BT4" s="7"/>
      <c r="BU4" s="5"/>
      <c r="BY4" s="31"/>
      <c r="BZ4" s="40"/>
      <c r="CA4" s="41"/>
      <c r="CB4" s="41"/>
      <c r="CC4" s="41"/>
      <c r="CD4" s="41"/>
      <c r="CE4" s="41"/>
      <c r="CF4" s="41"/>
      <c r="CG4" s="41"/>
      <c r="CH4" s="42"/>
      <c r="CI4" s="41"/>
      <c r="CJ4" s="43"/>
      <c r="CK4" s="46"/>
    </row>
    <row r="5" spans="2:88" ht="21" customHeight="1">
      <c r="B5" s="47"/>
      <c r="C5" s="48" t="s">
        <v>7</v>
      </c>
      <c r="D5" s="49"/>
      <c r="E5" s="50"/>
      <c r="F5" s="50"/>
      <c r="G5" s="50"/>
      <c r="H5" s="50"/>
      <c r="I5" s="50"/>
      <c r="J5" s="51"/>
      <c r="L5" s="52"/>
      <c r="R5" s="13"/>
      <c r="S5" s="53"/>
      <c r="T5" s="8"/>
      <c r="U5" s="10"/>
      <c r="V5" s="9"/>
      <c r="W5" s="249"/>
      <c r="X5" s="8"/>
      <c r="Y5" s="10"/>
      <c r="Z5" s="8"/>
      <c r="AA5" s="10"/>
      <c r="AB5" s="12"/>
      <c r="AC5" s="14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J5" s="26"/>
      <c r="BK5" s="54"/>
      <c r="BL5" s="8"/>
      <c r="BM5" s="53"/>
      <c r="BN5" s="9"/>
      <c r="BO5" s="249"/>
      <c r="BP5" s="8"/>
      <c r="BQ5" s="10"/>
      <c r="BR5" s="8"/>
      <c r="BS5" s="53"/>
      <c r="BT5" s="55"/>
      <c r="BU5" s="56"/>
      <c r="BY5" s="31"/>
      <c r="BZ5" s="47"/>
      <c r="CA5" s="48" t="s">
        <v>7</v>
      </c>
      <c r="CB5" s="49"/>
      <c r="CC5" s="50"/>
      <c r="CD5" s="50"/>
      <c r="CE5" s="50"/>
      <c r="CF5" s="50"/>
      <c r="CG5" s="50"/>
      <c r="CH5" s="51"/>
      <c r="CJ5" s="52"/>
    </row>
    <row r="6" spans="2:88" ht="22.5" customHeight="1">
      <c r="B6" s="47"/>
      <c r="C6" s="48" t="s">
        <v>8</v>
      </c>
      <c r="D6" s="49"/>
      <c r="E6" s="50"/>
      <c r="F6" s="50"/>
      <c r="G6" s="57" t="s">
        <v>42</v>
      </c>
      <c r="H6" s="50"/>
      <c r="I6" s="50"/>
      <c r="J6" s="51"/>
      <c r="K6" s="58" t="s">
        <v>43</v>
      </c>
      <c r="L6" s="52"/>
      <c r="Q6" s="194"/>
      <c r="R6" s="209" t="s">
        <v>3</v>
      </c>
      <c r="S6" s="30">
        <v>15.619</v>
      </c>
      <c r="T6" s="8"/>
      <c r="U6" s="10"/>
      <c r="V6" s="9"/>
      <c r="W6" s="240"/>
      <c r="X6" s="241"/>
      <c r="Y6" s="250"/>
      <c r="Z6" s="8"/>
      <c r="AA6" s="10"/>
      <c r="AB6" s="359"/>
      <c r="AC6" s="360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182" t="s">
        <v>64</v>
      </c>
      <c r="AS6" s="85" t="s">
        <v>26</v>
      </c>
      <c r="AT6" s="183" t="s">
        <v>38</v>
      </c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J6" s="361" t="s">
        <v>48</v>
      </c>
      <c r="BK6" s="219">
        <v>17.22</v>
      </c>
      <c r="BL6" s="241"/>
      <c r="BM6" s="219"/>
      <c r="BN6" s="9"/>
      <c r="BO6" s="240"/>
      <c r="BP6" s="241"/>
      <c r="BQ6" s="250"/>
      <c r="BR6" s="241"/>
      <c r="BS6" s="219"/>
      <c r="BT6" s="21" t="s">
        <v>2</v>
      </c>
      <c r="BU6" s="29">
        <v>18.3</v>
      </c>
      <c r="BY6" s="31"/>
      <c r="BZ6" s="47"/>
      <c r="CA6" s="48" t="s">
        <v>8</v>
      </c>
      <c r="CB6" s="49"/>
      <c r="CC6" s="50"/>
      <c r="CD6" s="50"/>
      <c r="CE6" s="57" t="s">
        <v>93</v>
      </c>
      <c r="CF6" s="50"/>
      <c r="CG6" s="50"/>
      <c r="CH6" s="51"/>
      <c r="CI6" s="58" t="s">
        <v>94</v>
      </c>
      <c r="CJ6" s="52"/>
    </row>
    <row r="7" spans="2:88" ht="21" customHeight="1">
      <c r="B7" s="47"/>
      <c r="C7" s="48" t="s">
        <v>10</v>
      </c>
      <c r="D7" s="49"/>
      <c r="E7" s="50"/>
      <c r="F7" s="50"/>
      <c r="G7" s="62" t="s">
        <v>95</v>
      </c>
      <c r="H7" s="50"/>
      <c r="I7" s="50"/>
      <c r="J7" s="49"/>
      <c r="K7" s="49"/>
      <c r="L7" s="61"/>
      <c r="Q7" s="194"/>
      <c r="R7" s="21"/>
      <c r="S7" s="208"/>
      <c r="T7" s="8"/>
      <c r="U7" s="10"/>
      <c r="V7" s="236" t="s">
        <v>39</v>
      </c>
      <c r="W7" s="251">
        <v>16.606</v>
      </c>
      <c r="X7" s="241" t="s">
        <v>56</v>
      </c>
      <c r="Y7" s="250">
        <v>16.606</v>
      </c>
      <c r="Z7" s="8"/>
      <c r="AA7" s="10"/>
      <c r="AB7" s="362" t="s">
        <v>47</v>
      </c>
      <c r="AC7" s="363">
        <v>16.53</v>
      </c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J7" s="361"/>
      <c r="BK7" s="219"/>
      <c r="BL7" s="241"/>
      <c r="BM7" s="30"/>
      <c r="BN7" s="236" t="s">
        <v>40</v>
      </c>
      <c r="BO7" s="251">
        <v>17.171</v>
      </c>
      <c r="BP7" s="241" t="s">
        <v>58</v>
      </c>
      <c r="BQ7" s="250">
        <v>17.171</v>
      </c>
      <c r="BR7" s="241"/>
      <c r="BS7" s="30"/>
      <c r="BT7" s="21"/>
      <c r="BU7" s="207"/>
      <c r="BY7" s="31"/>
      <c r="BZ7" s="47"/>
      <c r="CA7" s="48" t="s">
        <v>10</v>
      </c>
      <c r="CB7" s="49"/>
      <c r="CC7" s="50"/>
      <c r="CD7" s="50"/>
      <c r="CE7" s="62" t="s">
        <v>96</v>
      </c>
      <c r="CF7" s="50"/>
      <c r="CG7" s="50"/>
      <c r="CH7" s="49"/>
      <c r="CI7" s="49"/>
      <c r="CJ7" s="61"/>
    </row>
    <row r="8" spans="2:88" ht="21" customHeight="1">
      <c r="B8" s="63"/>
      <c r="C8" s="64"/>
      <c r="D8" s="64"/>
      <c r="E8" s="64"/>
      <c r="F8" s="64"/>
      <c r="G8" s="64"/>
      <c r="H8" s="64"/>
      <c r="I8" s="64"/>
      <c r="J8" s="64"/>
      <c r="K8" s="64"/>
      <c r="L8" s="65"/>
      <c r="Q8" s="194"/>
      <c r="R8" s="16" t="s">
        <v>0</v>
      </c>
      <c r="S8" s="19">
        <v>16.335</v>
      </c>
      <c r="T8" s="8"/>
      <c r="U8" s="10"/>
      <c r="V8" s="236"/>
      <c r="W8" s="251"/>
      <c r="X8" s="241"/>
      <c r="Y8" s="250"/>
      <c r="Z8" s="8"/>
      <c r="AA8" s="10"/>
      <c r="AB8" s="359"/>
      <c r="AC8" s="360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S8" s="364" t="s">
        <v>97</v>
      </c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J8" s="361" t="s">
        <v>98</v>
      </c>
      <c r="BK8" s="219">
        <v>17.312</v>
      </c>
      <c r="BL8" s="236"/>
      <c r="BM8" s="219"/>
      <c r="BN8" s="236"/>
      <c r="BO8" s="251"/>
      <c r="BP8" s="241"/>
      <c r="BQ8" s="250"/>
      <c r="BR8" s="236"/>
      <c r="BS8" s="219"/>
      <c r="BT8" s="16" t="s">
        <v>1</v>
      </c>
      <c r="BU8" s="17">
        <v>17.595</v>
      </c>
      <c r="BY8" s="31"/>
      <c r="BZ8" s="63"/>
      <c r="CA8" s="64"/>
      <c r="CB8" s="64"/>
      <c r="CC8" s="64"/>
      <c r="CD8" s="64"/>
      <c r="CE8" s="64"/>
      <c r="CF8" s="64"/>
      <c r="CG8" s="64"/>
      <c r="CH8" s="64"/>
      <c r="CI8" s="64"/>
      <c r="CJ8" s="65"/>
    </row>
    <row r="9" spans="2:88" ht="21" customHeight="1" thickBot="1">
      <c r="B9" s="66"/>
      <c r="C9" s="49"/>
      <c r="D9" s="49"/>
      <c r="E9" s="49"/>
      <c r="F9" s="49"/>
      <c r="G9" s="49"/>
      <c r="H9" s="49"/>
      <c r="I9" s="49"/>
      <c r="J9" s="49"/>
      <c r="K9" s="49"/>
      <c r="L9" s="61"/>
      <c r="R9" s="22"/>
      <c r="S9" s="23"/>
      <c r="T9" s="24"/>
      <c r="U9" s="23"/>
      <c r="V9" s="253"/>
      <c r="W9" s="242"/>
      <c r="X9" s="254"/>
      <c r="Y9" s="255"/>
      <c r="Z9" s="24"/>
      <c r="AA9" s="23"/>
      <c r="AB9" s="20"/>
      <c r="AC9" s="18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J9" s="25"/>
      <c r="BK9" s="67"/>
      <c r="BL9" s="20"/>
      <c r="BM9" s="259"/>
      <c r="BN9" s="24"/>
      <c r="BO9" s="242"/>
      <c r="BP9" s="254"/>
      <c r="BQ9" s="255"/>
      <c r="BR9" s="20"/>
      <c r="BS9" s="259"/>
      <c r="BT9" s="27"/>
      <c r="BU9" s="28"/>
      <c r="BY9" s="31"/>
      <c r="BZ9" s="66"/>
      <c r="CA9" s="49"/>
      <c r="CB9" s="49"/>
      <c r="CC9" s="49"/>
      <c r="CD9" s="49"/>
      <c r="CE9" s="49"/>
      <c r="CF9" s="49"/>
      <c r="CG9" s="49"/>
      <c r="CH9" s="49"/>
      <c r="CI9" s="49"/>
      <c r="CJ9" s="61"/>
    </row>
    <row r="10" spans="2:88" ht="21" customHeight="1">
      <c r="B10" s="47"/>
      <c r="C10" s="68" t="s">
        <v>11</v>
      </c>
      <c r="D10" s="49"/>
      <c r="E10" s="365"/>
      <c r="F10" s="366"/>
      <c r="G10" s="69" t="s">
        <v>44</v>
      </c>
      <c r="H10" s="49"/>
      <c r="I10" s="49"/>
      <c r="J10" s="70" t="s">
        <v>12</v>
      </c>
      <c r="K10" s="367">
        <v>90</v>
      </c>
      <c r="L10" s="52"/>
      <c r="V10" s="9"/>
      <c r="W10" s="252"/>
      <c r="X10" s="241"/>
      <c r="Y10" s="199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Y10" s="31"/>
      <c r="BZ10" s="47"/>
      <c r="CA10" s="68" t="s">
        <v>11</v>
      </c>
      <c r="CB10" s="49"/>
      <c r="CC10" s="49"/>
      <c r="CD10" s="51"/>
      <c r="CE10" s="69" t="s">
        <v>99</v>
      </c>
      <c r="CF10" s="49"/>
      <c r="CG10" s="49"/>
      <c r="CH10" s="70" t="s">
        <v>12</v>
      </c>
      <c r="CI10" s="260" t="s">
        <v>100</v>
      </c>
      <c r="CJ10" s="52"/>
    </row>
    <row r="11" spans="2:88" ht="21" customHeight="1">
      <c r="B11" s="47"/>
      <c r="C11" s="68" t="s">
        <v>13</v>
      </c>
      <c r="D11" s="49"/>
      <c r="E11" s="368"/>
      <c r="F11" s="369"/>
      <c r="G11" s="69" t="s">
        <v>45</v>
      </c>
      <c r="H11" s="49"/>
      <c r="I11" s="11"/>
      <c r="J11" s="70" t="s">
        <v>14</v>
      </c>
      <c r="K11" s="367">
        <v>30</v>
      </c>
      <c r="L11" s="52"/>
      <c r="V11" s="9"/>
      <c r="W11" s="252"/>
      <c r="X11" s="9"/>
      <c r="Y11" s="252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Y11" s="31"/>
      <c r="BZ11" s="47"/>
      <c r="CA11" s="68" t="s">
        <v>13</v>
      </c>
      <c r="CB11" s="49"/>
      <c r="CC11" s="49"/>
      <c r="CD11" s="51"/>
      <c r="CE11" s="69" t="s">
        <v>101</v>
      </c>
      <c r="CF11" s="49"/>
      <c r="CG11" s="11"/>
      <c r="CH11" s="70" t="s">
        <v>14</v>
      </c>
      <c r="CI11" s="367" t="s">
        <v>102</v>
      </c>
      <c r="CJ11" s="52"/>
    </row>
    <row r="12" spans="2:88" ht="21" customHeight="1" thickBot="1">
      <c r="B12" s="72"/>
      <c r="C12" s="73"/>
      <c r="D12" s="73"/>
      <c r="E12" s="73"/>
      <c r="F12" s="73"/>
      <c r="G12" s="370"/>
      <c r="H12" s="73"/>
      <c r="I12" s="73"/>
      <c r="J12" s="73"/>
      <c r="K12" s="73"/>
      <c r="L12" s="74"/>
      <c r="P12" s="75"/>
      <c r="Q12" s="75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Y12" s="31"/>
      <c r="BZ12" s="72"/>
      <c r="CA12" s="73"/>
      <c r="CB12" s="73"/>
      <c r="CC12" s="73"/>
      <c r="CD12" s="73"/>
      <c r="CE12" s="370" t="s">
        <v>103</v>
      </c>
      <c r="CF12" s="73"/>
      <c r="CG12" s="73"/>
      <c r="CH12" s="73"/>
      <c r="CI12" s="73"/>
      <c r="CJ12" s="74"/>
    </row>
    <row r="13" spans="30:77" ht="18" customHeight="1" thickTop="1"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Q13" s="31"/>
      <c r="AR13" s="76"/>
      <c r="AS13" s="31"/>
      <c r="AT13" s="76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Y13" s="31"/>
    </row>
    <row r="14" spans="16:88" ht="18" customHeight="1">
      <c r="P14" s="75"/>
      <c r="Q14" s="75"/>
      <c r="AD14" s="31"/>
      <c r="AE14" s="31"/>
      <c r="AF14" s="31"/>
      <c r="AG14" s="31"/>
      <c r="AH14" s="31"/>
      <c r="AI14" s="31"/>
      <c r="AJ14" s="31"/>
      <c r="AK14" s="31"/>
      <c r="AL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V14" s="75"/>
      <c r="BW14" s="75"/>
      <c r="BX14" s="75"/>
      <c r="BY14" s="76"/>
      <c r="BZ14" s="76"/>
      <c r="CA14" s="76"/>
      <c r="CB14" s="76"/>
      <c r="CC14" s="76"/>
      <c r="CD14" s="76"/>
      <c r="CE14" s="76"/>
      <c r="CF14" s="76"/>
      <c r="CG14" s="76"/>
      <c r="CH14" s="76"/>
      <c r="CI14" s="76"/>
      <c r="CJ14" s="76"/>
    </row>
    <row r="15" spans="7:88" ht="18" customHeight="1">
      <c r="G15" s="271"/>
      <c r="AD15" s="31"/>
      <c r="AE15" s="31"/>
      <c r="AF15" s="31"/>
      <c r="AH15" s="31"/>
      <c r="AI15" s="31"/>
      <c r="AJ15" s="31"/>
      <c r="AS15" s="31"/>
      <c r="AZ15" s="31"/>
      <c r="BB15" s="31"/>
      <c r="BC15" s="31"/>
      <c r="BE15" s="31"/>
      <c r="BF15" s="31"/>
      <c r="BH15" s="31"/>
      <c r="BJ15" s="31"/>
      <c r="BN15" s="31"/>
      <c r="BP15" s="31"/>
      <c r="BV15" s="75"/>
      <c r="BW15" s="75"/>
      <c r="BX15" s="75"/>
      <c r="BY15" s="76"/>
      <c r="BZ15" s="76"/>
      <c r="CA15" s="76"/>
      <c r="CB15" s="76"/>
      <c r="CC15" s="76"/>
      <c r="CD15" s="76"/>
      <c r="CE15" s="76"/>
      <c r="CF15" s="76"/>
      <c r="CG15" s="76"/>
      <c r="CH15" s="76"/>
      <c r="CI15" s="76"/>
      <c r="CJ15" s="76"/>
    </row>
    <row r="16" spans="67:88" ht="18" customHeight="1">
      <c r="BO16" s="200"/>
      <c r="CA16" s="76"/>
      <c r="CB16" s="76"/>
      <c r="CC16" s="76"/>
      <c r="CD16" s="76"/>
      <c r="CE16" s="76"/>
      <c r="CF16" s="76"/>
      <c r="CG16" s="76"/>
      <c r="CH16" s="76"/>
      <c r="CI16" s="76"/>
      <c r="CJ16" s="76"/>
    </row>
    <row r="17" spans="15:61" ht="18" customHeight="1">
      <c r="O17" s="205"/>
      <c r="BI17" s="200"/>
    </row>
    <row r="18" spans="25:67" ht="18" customHeight="1">
      <c r="Y18" s="31"/>
      <c r="AU18" s="204"/>
      <c r="AX18" s="245"/>
      <c r="BA18" s="245"/>
      <c r="BI18" s="200"/>
      <c r="BL18" s="243"/>
      <c r="BO18" s="95"/>
    </row>
    <row r="19" spans="47:61" ht="18" customHeight="1">
      <c r="AU19" s="31"/>
      <c r="AW19" s="204"/>
      <c r="BE19" s="31"/>
      <c r="BI19" s="189"/>
    </row>
    <row r="20" spans="43:65" ht="18" customHeight="1">
      <c r="AQ20" s="204"/>
      <c r="AW20" s="31"/>
      <c r="AZ20" s="31"/>
      <c r="BC20" s="31"/>
      <c r="BF20" s="31"/>
      <c r="BG20" s="224"/>
      <c r="BM20" s="204"/>
    </row>
    <row r="21" spans="18:65" ht="18" customHeight="1">
      <c r="R21" s="371" t="s">
        <v>56</v>
      </c>
      <c r="AQ21" s="31"/>
      <c r="AS21" s="31"/>
      <c r="AZ21" s="31"/>
      <c r="BD21" s="187"/>
      <c r="BE21" s="187"/>
      <c r="BM21" s="31"/>
    </row>
    <row r="22" spans="8:73" ht="18" customHeight="1">
      <c r="H22" s="223"/>
      <c r="S22" s="187"/>
      <c r="AC22" s="224"/>
      <c r="AO22" s="200"/>
      <c r="BD22" s="31"/>
      <c r="BE22" s="31"/>
      <c r="BF22" s="235"/>
      <c r="BI22" s="211"/>
      <c r="BK22" s="263"/>
      <c r="BO22" s="31"/>
      <c r="BP22" s="31"/>
      <c r="BU22" s="235"/>
    </row>
    <row r="23" spans="19:88" ht="18" customHeight="1">
      <c r="S23" s="31"/>
      <c r="V23" s="31"/>
      <c r="AG23" s="204"/>
      <c r="AO23" s="95"/>
      <c r="AR23" s="31"/>
      <c r="AY23" s="31"/>
      <c r="AZ23" s="31"/>
      <c r="BB23" s="31"/>
      <c r="BC23" s="31"/>
      <c r="BK23" s="262"/>
      <c r="BX23" s="31"/>
      <c r="BY23" s="31"/>
      <c r="BZ23" s="200"/>
      <c r="CA23" s="31"/>
      <c r="CB23" s="76"/>
      <c r="CC23" s="76"/>
      <c r="CE23" s="76"/>
      <c r="CF23" s="76"/>
      <c r="CG23" s="76"/>
      <c r="CI23" s="76"/>
      <c r="CJ23" s="76"/>
    </row>
    <row r="24" spans="17:86" ht="18" customHeight="1">
      <c r="Q24" s="187"/>
      <c r="R24" s="371" t="s">
        <v>39</v>
      </c>
      <c r="AG24" s="31"/>
      <c r="AS24" s="230"/>
      <c r="AY24" s="224"/>
      <c r="BK24" s="31"/>
      <c r="BP24" s="211"/>
      <c r="BR24" s="31"/>
      <c r="BU24" s="31"/>
      <c r="BV24" s="31"/>
      <c r="BW24" s="31"/>
      <c r="BZ24" s="188" t="s">
        <v>98</v>
      </c>
      <c r="CE24" s="76"/>
      <c r="CF24" s="76"/>
      <c r="CH24" s="82" t="s">
        <v>1</v>
      </c>
    </row>
    <row r="25" spans="12:85" ht="18" customHeight="1">
      <c r="L25" s="187">
        <v>1</v>
      </c>
      <c r="Q25" s="31"/>
      <c r="T25" s="204"/>
      <c r="U25" s="31"/>
      <c r="V25" s="187"/>
      <c r="W25" s="31"/>
      <c r="Z25" s="212"/>
      <c r="AB25" s="204"/>
      <c r="AC25" s="230"/>
      <c r="AD25" s="191"/>
      <c r="AF25" s="31"/>
      <c r="AH25" s="31"/>
      <c r="AI25" s="31"/>
      <c r="AR25" s="31"/>
      <c r="AS25" s="31"/>
      <c r="AT25" s="31"/>
      <c r="AW25" s="187"/>
      <c r="BG25" s="31"/>
      <c r="BN25" s="31"/>
      <c r="BO25" s="372" t="s">
        <v>58</v>
      </c>
      <c r="BR25" s="31"/>
      <c r="BT25" s="187">
        <v>3</v>
      </c>
      <c r="BU25" s="200"/>
      <c r="BV25" s="31"/>
      <c r="BY25" s="187"/>
      <c r="BZ25" s="31"/>
      <c r="CD25" s="76"/>
      <c r="CF25" s="76"/>
      <c r="CG25" s="31"/>
    </row>
    <row r="26" spans="2:88" ht="18" customHeight="1">
      <c r="B26" s="81"/>
      <c r="L26" s="31"/>
      <c r="P26" s="200"/>
      <c r="Q26" s="31"/>
      <c r="S26" s="31"/>
      <c r="T26" s="31"/>
      <c r="V26" s="31"/>
      <c r="W26" s="187"/>
      <c r="AA26" s="31"/>
      <c r="AB26" s="31"/>
      <c r="AI26" s="31"/>
      <c r="AM26" s="31"/>
      <c r="AN26" s="187"/>
      <c r="AR26" s="31"/>
      <c r="AT26" s="31"/>
      <c r="AW26" s="31"/>
      <c r="AY26" s="79"/>
      <c r="BB26" s="79"/>
      <c r="BC26" s="31"/>
      <c r="BH26" s="205"/>
      <c r="BI26" s="31"/>
      <c r="BJ26" s="31"/>
      <c r="BK26" s="31"/>
      <c r="BL26" s="31"/>
      <c r="BM26" s="31"/>
      <c r="BN26" s="31"/>
      <c r="BO26" s="187"/>
      <c r="BP26" s="31"/>
      <c r="BQ26" s="31"/>
      <c r="BR26" s="31"/>
      <c r="BS26" s="31"/>
      <c r="BT26" s="31"/>
      <c r="BU26" s="201"/>
      <c r="BV26" s="31"/>
      <c r="BY26" s="31"/>
      <c r="BZ26" s="31"/>
      <c r="CA26" s="373"/>
      <c r="CD26" s="76"/>
      <c r="CF26" s="76"/>
      <c r="CJ26" s="81"/>
    </row>
    <row r="27" spans="1:89" ht="18" customHeight="1">
      <c r="A27" s="81"/>
      <c r="H27" s="31"/>
      <c r="N27" s="31"/>
      <c r="O27" s="31"/>
      <c r="P27" s="201"/>
      <c r="R27" s="31"/>
      <c r="S27" s="31"/>
      <c r="V27" s="31"/>
      <c r="W27" s="31"/>
      <c r="AN27" s="31"/>
      <c r="AO27" s="31"/>
      <c r="AR27" s="187">
        <v>2</v>
      </c>
      <c r="AT27" s="31"/>
      <c r="BH27" s="31"/>
      <c r="BJ27" s="31"/>
      <c r="BO27" s="31"/>
      <c r="BT27" s="31"/>
      <c r="BU27" s="31"/>
      <c r="BV27" s="31"/>
      <c r="BZ27" s="187">
        <v>5</v>
      </c>
      <c r="CC27" s="193"/>
      <c r="CF27" s="31"/>
      <c r="CK27" s="81"/>
    </row>
    <row r="28" spans="1:81" ht="18" customHeight="1">
      <c r="A28" s="81"/>
      <c r="D28" s="83" t="s">
        <v>0</v>
      </c>
      <c r="L28" s="95" t="s">
        <v>47</v>
      </c>
      <c r="M28" s="31"/>
      <c r="N28" s="187"/>
      <c r="P28" s="31"/>
      <c r="S28" s="31"/>
      <c r="U28" s="31"/>
      <c r="AA28" s="31"/>
      <c r="AD28" s="31"/>
      <c r="AF28" s="31"/>
      <c r="AG28" s="31"/>
      <c r="AH28" s="31"/>
      <c r="AI28" s="31"/>
      <c r="AO28" s="191"/>
      <c r="AR28" s="31"/>
      <c r="AS28" s="31"/>
      <c r="AT28" s="31"/>
      <c r="AY28" s="31"/>
      <c r="AZ28" s="31"/>
      <c r="BA28" s="31"/>
      <c r="BB28" s="31"/>
      <c r="BC28" s="31"/>
      <c r="BG28" s="31"/>
      <c r="BH28" s="31"/>
      <c r="BJ28" s="191"/>
      <c r="BO28" s="372" t="s">
        <v>40</v>
      </c>
      <c r="BS28" s="31"/>
      <c r="BU28" s="231"/>
      <c r="BV28" s="187"/>
      <c r="BW28" s="31"/>
      <c r="CC28" s="193"/>
    </row>
    <row r="29" spans="1:89" ht="18" customHeight="1">
      <c r="A29" s="81"/>
      <c r="M29" s="187"/>
      <c r="N29" s="31"/>
      <c r="O29" s="187"/>
      <c r="U29" s="187"/>
      <c r="V29" s="31"/>
      <c r="X29" s="80"/>
      <c r="AF29" s="230"/>
      <c r="AG29" s="31"/>
      <c r="AI29" s="31"/>
      <c r="AM29" s="204"/>
      <c r="AU29" s="31"/>
      <c r="AY29" s="31"/>
      <c r="AZ29" s="31"/>
      <c r="BA29" s="31"/>
      <c r="BB29" s="31"/>
      <c r="BC29" s="187"/>
      <c r="BH29" s="31"/>
      <c r="BI29" s="258"/>
      <c r="BK29" s="31"/>
      <c r="BQ29" s="31"/>
      <c r="BR29" s="187"/>
      <c r="BS29" s="187"/>
      <c r="BV29" s="31"/>
      <c r="BW29" s="191">
        <v>4</v>
      </c>
      <c r="BX29" s="187"/>
      <c r="CK29" s="81"/>
    </row>
    <row r="30" spans="13:85" ht="18" customHeight="1">
      <c r="M30" s="31"/>
      <c r="N30" s="31"/>
      <c r="V30" s="187"/>
      <c r="W30" s="31"/>
      <c r="X30" s="31"/>
      <c r="Y30" s="31"/>
      <c r="AG30" s="31"/>
      <c r="AI30" s="31"/>
      <c r="AM30" s="31"/>
      <c r="AU30" s="187"/>
      <c r="AW30" s="244" t="s">
        <v>46</v>
      </c>
      <c r="AZ30" s="31"/>
      <c r="BB30" s="31"/>
      <c r="BC30" s="31"/>
      <c r="BK30" s="187"/>
      <c r="BN30" s="31"/>
      <c r="BP30" s="31"/>
      <c r="BQ30" s="189" t="s">
        <v>48</v>
      </c>
      <c r="BR30" s="31"/>
      <c r="BS30" s="244" t="s">
        <v>104</v>
      </c>
      <c r="BT30" s="31"/>
      <c r="BV30" s="31"/>
      <c r="BX30" s="31"/>
      <c r="BY30" s="31"/>
      <c r="BZ30" s="31"/>
      <c r="CC30" s="187"/>
      <c r="CD30" s="31"/>
      <c r="CG30" s="31"/>
    </row>
    <row r="31" spans="5:85" ht="18" customHeight="1">
      <c r="E31" s="206"/>
      <c r="G31" s="31"/>
      <c r="L31" s="31"/>
      <c r="S31" s="31"/>
      <c r="T31" s="206"/>
      <c r="X31" s="187"/>
      <c r="AB31" s="31"/>
      <c r="AG31" s="31"/>
      <c r="AH31" s="79"/>
      <c r="AV31" s="200" t="s">
        <v>105</v>
      </c>
      <c r="AZ31" s="31"/>
      <c r="BB31" s="31"/>
      <c r="BC31" s="31"/>
      <c r="BG31" s="31"/>
      <c r="BI31" s="31"/>
      <c r="BO31" s="31"/>
      <c r="BR31" s="187"/>
      <c r="BS31" s="231"/>
      <c r="CC31" s="31"/>
      <c r="CE31" s="221"/>
      <c r="CG31" s="222"/>
    </row>
    <row r="32" spans="9:81" ht="18" customHeight="1">
      <c r="I32" s="31"/>
      <c r="N32" s="31"/>
      <c r="O32" s="187"/>
      <c r="P32" s="31"/>
      <c r="R32" s="31"/>
      <c r="AB32" s="187"/>
      <c r="AG32" s="31"/>
      <c r="AI32" s="31"/>
      <c r="AU32" s="31"/>
      <c r="AW32" s="31"/>
      <c r="AX32" s="31"/>
      <c r="AZ32" s="31"/>
      <c r="BA32" s="31"/>
      <c r="BB32" s="31"/>
      <c r="BC32" s="31"/>
      <c r="BF32" s="31"/>
      <c r="BI32" s="187"/>
      <c r="BN32" s="31"/>
      <c r="BO32" s="31"/>
      <c r="BS32" s="374" t="s">
        <v>106</v>
      </c>
      <c r="BU32" s="31"/>
      <c r="BV32" s="31"/>
      <c r="BW32" s="187"/>
      <c r="CC32" s="188"/>
    </row>
    <row r="33" spans="15:73" ht="18" customHeight="1">
      <c r="O33" s="31"/>
      <c r="S33" s="31"/>
      <c r="AD33" s="31"/>
      <c r="AG33" s="228"/>
      <c r="AU33" s="191"/>
      <c r="AV33" s="95" t="s">
        <v>86</v>
      </c>
      <c r="AZ33" s="191"/>
      <c r="BE33" s="31"/>
      <c r="BF33" s="187"/>
      <c r="BH33" s="31"/>
      <c r="BI33" s="187"/>
      <c r="BK33" s="31"/>
      <c r="BN33" s="31"/>
      <c r="BO33" s="213"/>
      <c r="BP33" s="31"/>
      <c r="BQ33" s="31"/>
      <c r="BS33" s="224"/>
      <c r="BT33" s="31"/>
      <c r="BU33" s="31"/>
    </row>
    <row r="34" spans="19:80" ht="18" customHeight="1">
      <c r="S34" s="187"/>
      <c r="AD34" s="191"/>
      <c r="BG34" s="31"/>
      <c r="BI34" s="202"/>
      <c r="BK34" s="31"/>
      <c r="BN34" s="375"/>
      <c r="BO34" s="231"/>
      <c r="BP34" s="31"/>
      <c r="BQ34" s="31"/>
      <c r="BR34" s="31"/>
      <c r="CB34" s="204"/>
    </row>
    <row r="35" spans="9:80" ht="18" customHeight="1">
      <c r="I35" s="31"/>
      <c r="AE35" s="202"/>
      <c r="BE35" s="31"/>
      <c r="BG35" s="191"/>
      <c r="BK35" s="191"/>
      <c r="BU35" s="189"/>
      <c r="CB35" s="31"/>
    </row>
    <row r="36" spans="17:73" ht="18" customHeight="1">
      <c r="Q36" s="229"/>
      <c r="R36" s="200"/>
      <c r="AJ36" s="243"/>
      <c r="AS36" s="31"/>
      <c r="BC36" s="376">
        <v>17.04</v>
      </c>
      <c r="BK36" s="96"/>
      <c r="BL36" s="243"/>
      <c r="BU36" s="200"/>
    </row>
    <row r="37" spans="18:80" ht="18" customHeight="1">
      <c r="R37" s="201"/>
      <c r="Y37" s="234"/>
      <c r="AA37" s="234"/>
      <c r="AE37" s="31"/>
      <c r="AW37" s="190"/>
      <c r="BU37" s="201"/>
      <c r="CB37" s="95"/>
    </row>
    <row r="38" spans="35:80" ht="18" customHeight="1">
      <c r="AI38" s="244"/>
      <c r="AX38" s="31"/>
      <c r="AY38" s="31"/>
      <c r="BT38" s="31"/>
      <c r="BX38" s="31"/>
      <c r="CB38" s="210"/>
    </row>
    <row r="39" ht="18" customHeight="1">
      <c r="AP39" s="229"/>
    </row>
    <row r="40" ht="18" customHeight="1">
      <c r="AM40" s="31"/>
    </row>
    <row r="41" spans="39:49" ht="18" customHeight="1">
      <c r="AM41" s="191"/>
      <c r="AW41" s="200"/>
    </row>
    <row r="42" ht="18" customHeight="1">
      <c r="AW42" s="95"/>
    </row>
    <row r="43" ht="18" customHeight="1"/>
    <row r="44" spans="19:20" ht="18" customHeight="1">
      <c r="S44" s="193"/>
      <c r="T44" s="193"/>
    </row>
    <row r="45" spans="19:88" ht="18" customHeight="1">
      <c r="S45" s="198"/>
      <c r="T45" s="198"/>
      <c r="CJ45" s="193"/>
    </row>
    <row r="46" spans="19:88" ht="18" customHeight="1">
      <c r="S46" s="51"/>
      <c r="T46" s="51"/>
      <c r="AC46" s="75"/>
      <c r="AS46" s="77" t="s">
        <v>18</v>
      </c>
      <c r="BR46" s="193"/>
      <c r="BS46" s="193"/>
      <c r="CE46" s="75"/>
      <c r="CF46" s="75"/>
      <c r="CG46" s="75"/>
      <c r="CH46" s="75"/>
      <c r="CI46" s="75"/>
      <c r="CJ46" s="193"/>
    </row>
    <row r="47" spans="2:88" ht="21" customHeight="1" thickBot="1">
      <c r="B47" s="275" t="s">
        <v>21</v>
      </c>
      <c r="C47" s="276" t="s">
        <v>27</v>
      </c>
      <c r="D47" s="276" t="s">
        <v>28</v>
      </c>
      <c r="E47" s="276" t="s">
        <v>29</v>
      </c>
      <c r="F47" s="301" t="s">
        <v>30</v>
      </c>
      <c r="G47" s="9"/>
      <c r="H47" s="275" t="s">
        <v>21</v>
      </c>
      <c r="I47" s="276" t="s">
        <v>27</v>
      </c>
      <c r="J47" s="276" t="s">
        <v>28</v>
      </c>
      <c r="K47" s="276" t="s">
        <v>29</v>
      </c>
      <c r="L47" s="279" t="s">
        <v>30</v>
      </c>
      <c r="M47" s="377" t="s">
        <v>76</v>
      </c>
      <c r="N47" s="378"/>
      <c r="O47" s="377"/>
      <c r="P47" s="378"/>
      <c r="Q47" s="377"/>
      <c r="R47" s="378"/>
      <c r="S47" s="193"/>
      <c r="T47" s="193"/>
      <c r="AS47" s="78" t="s">
        <v>19</v>
      </c>
      <c r="BR47" s="193"/>
      <c r="BS47" s="193"/>
      <c r="BT47" s="275" t="s">
        <v>21</v>
      </c>
      <c r="BU47" s="276" t="s">
        <v>27</v>
      </c>
      <c r="BV47" s="276" t="s">
        <v>28</v>
      </c>
      <c r="BW47" s="276" t="s">
        <v>29</v>
      </c>
      <c r="BX47" s="279" t="s">
        <v>30</v>
      </c>
      <c r="BY47" s="377" t="s">
        <v>76</v>
      </c>
      <c r="BZ47" s="378"/>
      <c r="CA47" s="377"/>
      <c r="CB47" s="378"/>
      <c r="CC47" s="377"/>
      <c r="CD47" s="378"/>
      <c r="CE47" s="9"/>
      <c r="CF47" s="275" t="s">
        <v>21</v>
      </c>
      <c r="CG47" s="276" t="s">
        <v>27</v>
      </c>
      <c r="CH47" s="276" t="s">
        <v>28</v>
      </c>
      <c r="CI47" s="276" t="s">
        <v>29</v>
      </c>
      <c r="CJ47" s="277" t="s">
        <v>30</v>
      </c>
    </row>
    <row r="48" spans="2:88" ht="21" customHeight="1" thickTop="1">
      <c r="B48" s="86"/>
      <c r="C48" s="4"/>
      <c r="D48" s="3" t="s">
        <v>91</v>
      </c>
      <c r="E48" s="4"/>
      <c r="F48" s="302"/>
      <c r="G48" s="58"/>
      <c r="H48" s="6"/>
      <c r="I48" s="4"/>
      <c r="J48" s="4"/>
      <c r="K48" s="4"/>
      <c r="L48" s="3"/>
      <c r="M48" s="3" t="s">
        <v>77</v>
      </c>
      <c r="N48" s="4"/>
      <c r="O48" s="4"/>
      <c r="P48" s="4"/>
      <c r="Q48" s="4"/>
      <c r="R48" s="5"/>
      <c r="S48" s="193"/>
      <c r="T48" s="193"/>
      <c r="AS48" s="78" t="s">
        <v>107</v>
      </c>
      <c r="BR48" s="58"/>
      <c r="BS48" s="58"/>
      <c r="BT48" s="6"/>
      <c r="BU48" s="4"/>
      <c r="BV48" s="4"/>
      <c r="BW48" s="4"/>
      <c r="BX48" s="3"/>
      <c r="BY48" s="3" t="s">
        <v>108</v>
      </c>
      <c r="BZ48" s="4"/>
      <c r="CA48" s="4"/>
      <c r="CB48" s="4"/>
      <c r="CC48" s="4"/>
      <c r="CD48" s="5"/>
      <c r="CE48" s="58"/>
      <c r="CF48" s="280"/>
      <c r="CG48" s="4"/>
      <c r="CH48" s="3" t="s">
        <v>91</v>
      </c>
      <c r="CI48" s="4"/>
      <c r="CJ48" s="5"/>
    </row>
    <row r="49" spans="2:88" ht="21" customHeight="1">
      <c r="B49" s="217"/>
      <c r="C49" s="88"/>
      <c r="D49" s="88"/>
      <c r="E49" s="88"/>
      <c r="F49" s="303"/>
      <c r="G49" s="9"/>
      <c r="H49" s="379"/>
      <c r="I49" s="15"/>
      <c r="J49" s="89"/>
      <c r="K49" s="90"/>
      <c r="L49" s="380"/>
      <c r="M49" s="322"/>
      <c r="N49" s="75"/>
      <c r="O49" s="75"/>
      <c r="P49" s="381"/>
      <c r="Q49" s="75"/>
      <c r="R49" s="194"/>
      <c r="S49" s="193"/>
      <c r="T49" s="193"/>
      <c r="BR49" s="51"/>
      <c r="BS49" s="51"/>
      <c r="BT49" s="379"/>
      <c r="BU49" s="15"/>
      <c r="BV49" s="89"/>
      <c r="BW49" s="90"/>
      <c r="BX49" s="380"/>
      <c r="BY49" s="322"/>
      <c r="BZ49" s="75"/>
      <c r="CA49" s="75"/>
      <c r="CB49" s="381"/>
      <c r="CC49" s="75"/>
      <c r="CD49" s="194"/>
      <c r="CE49" s="9"/>
      <c r="CF49" s="218"/>
      <c r="CG49" s="91"/>
      <c r="CH49" s="89"/>
      <c r="CI49" s="90"/>
      <c r="CJ49" s="281"/>
    </row>
    <row r="50" spans="2:88" ht="21" customHeight="1">
      <c r="B50" s="218"/>
      <c r="C50" s="91"/>
      <c r="D50" s="89"/>
      <c r="E50" s="90"/>
      <c r="F50" s="14"/>
      <c r="G50" s="51"/>
      <c r="H50" s="261">
        <v>2</v>
      </c>
      <c r="I50" s="15">
        <v>16.912</v>
      </c>
      <c r="J50" s="89">
        <v>51</v>
      </c>
      <c r="K50" s="90">
        <f>I50+J50*0.001</f>
        <v>16.962999999999997</v>
      </c>
      <c r="L50" s="215" t="s">
        <v>78</v>
      </c>
      <c r="M50" s="382" t="s">
        <v>109</v>
      </c>
      <c r="N50" s="75"/>
      <c r="O50" s="75"/>
      <c r="P50" s="75"/>
      <c r="Q50" s="75"/>
      <c r="R50" s="194"/>
      <c r="S50" s="193"/>
      <c r="T50" s="193"/>
      <c r="AS50" s="84" t="s">
        <v>20</v>
      </c>
      <c r="BR50" s="267"/>
      <c r="BS50" s="256"/>
      <c r="BT50" s="304" t="s">
        <v>104</v>
      </c>
      <c r="BU50" s="90">
        <v>17.228</v>
      </c>
      <c r="BV50" s="89"/>
      <c r="BW50" s="90"/>
      <c r="BX50" s="215" t="s">
        <v>61</v>
      </c>
      <c r="BY50" s="322"/>
      <c r="BZ50" s="75"/>
      <c r="CA50" s="75"/>
      <c r="CB50" s="75"/>
      <c r="CC50" s="75"/>
      <c r="CD50" s="194"/>
      <c r="CE50" s="51"/>
      <c r="CF50" s="261">
        <v>3</v>
      </c>
      <c r="CG50" s="15">
        <v>17.241</v>
      </c>
      <c r="CH50" s="89">
        <v>-51</v>
      </c>
      <c r="CI50" s="90">
        <f>CG50+CH50*0.001</f>
        <v>17.19</v>
      </c>
      <c r="CJ50" s="203" t="s">
        <v>61</v>
      </c>
    </row>
    <row r="51" spans="2:88" ht="21" customHeight="1">
      <c r="B51" s="218">
        <v>1</v>
      </c>
      <c r="C51" s="91">
        <v>16.533</v>
      </c>
      <c r="D51" s="89">
        <v>51</v>
      </c>
      <c r="E51" s="90">
        <f>C51+D51*0.001</f>
        <v>16.584</v>
      </c>
      <c r="F51" s="14" t="s">
        <v>61</v>
      </c>
      <c r="G51" s="51"/>
      <c r="H51" s="261"/>
      <c r="I51" s="15"/>
      <c r="J51" s="89"/>
      <c r="K51" s="90"/>
      <c r="L51" s="215"/>
      <c r="M51" s="322"/>
      <c r="N51" s="75"/>
      <c r="O51" s="75"/>
      <c r="P51" s="75"/>
      <c r="Q51" s="75"/>
      <c r="R51" s="194"/>
      <c r="S51" s="193"/>
      <c r="T51" s="193"/>
      <c r="AS51" s="78" t="s">
        <v>59</v>
      </c>
      <c r="BR51" s="267"/>
      <c r="BS51" s="256"/>
      <c r="BT51" s="304" t="s">
        <v>106</v>
      </c>
      <c r="BU51" s="90">
        <v>17.228</v>
      </c>
      <c r="BV51" s="89"/>
      <c r="BW51" s="90"/>
      <c r="BX51" s="215" t="s">
        <v>61</v>
      </c>
      <c r="BY51" s="322"/>
      <c r="BZ51" s="75"/>
      <c r="CA51" s="75"/>
      <c r="CB51" s="75"/>
      <c r="CC51" s="75"/>
      <c r="CD51" s="194"/>
      <c r="CE51" s="51"/>
      <c r="CF51" s="218"/>
      <c r="CG51" s="91"/>
      <c r="CH51" s="89"/>
      <c r="CI51" s="90"/>
      <c r="CJ51" s="203"/>
    </row>
    <row r="52" spans="2:88" ht="21" customHeight="1">
      <c r="B52" s="261"/>
      <c r="C52" s="15"/>
      <c r="D52" s="89"/>
      <c r="E52" s="90"/>
      <c r="F52" s="14"/>
      <c r="G52" s="51"/>
      <c r="H52" s="304" t="s">
        <v>46</v>
      </c>
      <c r="I52" s="90">
        <v>16.967</v>
      </c>
      <c r="J52" s="89"/>
      <c r="K52" s="90"/>
      <c r="L52" s="215" t="s">
        <v>78</v>
      </c>
      <c r="M52" s="322" t="s">
        <v>110</v>
      </c>
      <c r="N52" s="75"/>
      <c r="O52" s="75"/>
      <c r="P52" s="75"/>
      <c r="Q52" s="75"/>
      <c r="R52" s="194"/>
      <c r="S52" s="193"/>
      <c r="T52" s="193"/>
      <c r="AS52" s="78" t="s">
        <v>111</v>
      </c>
      <c r="BR52" s="268"/>
      <c r="BS52" s="265"/>
      <c r="BT52" s="304">
        <v>4</v>
      </c>
      <c r="BU52" s="90">
        <v>17.277</v>
      </c>
      <c r="BV52" s="89">
        <v>-42</v>
      </c>
      <c r="BW52" s="90">
        <f>BU52+BV52*0.001</f>
        <v>17.235</v>
      </c>
      <c r="BX52" s="215" t="s">
        <v>78</v>
      </c>
      <c r="BY52" s="322" t="s">
        <v>112</v>
      </c>
      <c r="BZ52" s="75"/>
      <c r="CA52" s="75"/>
      <c r="CB52" s="75"/>
      <c r="CC52" s="75"/>
      <c r="CD52" s="194"/>
      <c r="CE52" s="51"/>
      <c r="CF52" s="218">
        <v>5</v>
      </c>
      <c r="CG52" s="91">
        <v>17.31</v>
      </c>
      <c r="CH52" s="89">
        <v>-51</v>
      </c>
      <c r="CI52" s="90">
        <f>CG52+CH52*0.001</f>
        <v>17.259</v>
      </c>
      <c r="CJ52" s="203" t="s">
        <v>61</v>
      </c>
    </row>
    <row r="53" spans="2:88" ht="21" customHeight="1" thickBot="1">
      <c r="B53" s="92"/>
      <c r="C53" s="93"/>
      <c r="D53" s="94"/>
      <c r="E53" s="94"/>
      <c r="F53" s="18"/>
      <c r="G53" s="51"/>
      <c r="H53" s="383"/>
      <c r="I53" s="195"/>
      <c r="J53" s="196"/>
      <c r="K53" s="195"/>
      <c r="L53" s="216"/>
      <c r="M53" s="384"/>
      <c r="N53" s="329"/>
      <c r="O53" s="329"/>
      <c r="P53" s="329"/>
      <c r="Q53" s="329"/>
      <c r="R53" s="330"/>
      <c r="S53" s="193"/>
      <c r="T53" s="193"/>
      <c r="AD53" s="32"/>
      <c r="AE53" s="33"/>
      <c r="BG53" s="32"/>
      <c r="BH53" s="33"/>
      <c r="BR53" s="269"/>
      <c r="BS53" s="265"/>
      <c r="BT53" s="383"/>
      <c r="BU53" s="195"/>
      <c r="BV53" s="196"/>
      <c r="BW53" s="195"/>
      <c r="BX53" s="216"/>
      <c r="BY53" s="384"/>
      <c r="BZ53" s="329"/>
      <c r="CA53" s="329"/>
      <c r="CB53" s="329"/>
      <c r="CC53" s="329"/>
      <c r="CD53" s="330"/>
      <c r="CE53" s="51"/>
      <c r="CF53" s="282"/>
      <c r="CG53" s="278"/>
      <c r="CH53" s="196"/>
      <c r="CI53" s="195"/>
      <c r="CJ53" s="257"/>
    </row>
    <row r="54" ht="12.75" customHeight="1">
      <c r="AA54" s="75"/>
    </row>
    <row r="55" ht="12.75" customHeight="1"/>
    <row r="56" ht="12.75">
      <c r="AA56" s="75"/>
    </row>
    <row r="57" spans="27:70" ht="12.75">
      <c r="AA57" s="75"/>
      <c r="BO57" s="75"/>
      <c r="BP57" s="75"/>
      <c r="BQ57" s="75"/>
      <c r="BR57" s="75"/>
    </row>
  </sheetData>
  <sheetProtection password="E5AD" sheet="1" objects="1" scenarios="1"/>
  <mergeCells count="8">
    <mergeCell ref="R3:S3"/>
    <mergeCell ref="AB3:AC3"/>
    <mergeCell ref="BT3:BU3"/>
    <mergeCell ref="V2:Y2"/>
    <mergeCell ref="BJ3:BK3"/>
    <mergeCell ref="BN2:BQ2"/>
    <mergeCell ref="BL3:BM3"/>
    <mergeCell ref="BR3:BS3"/>
  </mergeCells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9" scale="50" r:id="rId4"/>
  <drawing r:id="rId3"/>
  <legacyDrawing r:id="rId2"/>
  <oleObjects>
    <oleObject progId="Paint.Picture" shapeId="792649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V32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103" customWidth="1"/>
    <col min="2" max="2" width="11.25390625" style="181" customWidth="1"/>
    <col min="3" max="18" width="11.25390625" style="104" customWidth="1"/>
    <col min="19" max="19" width="4.75390625" style="103" customWidth="1"/>
    <col min="20" max="20" width="1.75390625" style="103" customWidth="1"/>
    <col min="21" max="16384" width="9.125" style="104" customWidth="1"/>
  </cols>
  <sheetData>
    <row r="1" spans="1:20" s="102" customFormat="1" ht="9.75" customHeight="1">
      <c r="A1" s="99"/>
      <c r="B1" s="100"/>
      <c r="C1" s="101"/>
      <c r="D1" s="101"/>
      <c r="E1" s="101"/>
      <c r="F1" s="101"/>
      <c r="G1" s="101"/>
      <c r="H1" s="101"/>
      <c r="I1" s="101"/>
      <c r="J1" s="101"/>
      <c r="K1" s="101"/>
      <c r="L1" s="101"/>
      <c r="S1" s="99"/>
      <c r="T1" s="99"/>
    </row>
    <row r="2" spans="2:18" ht="36" customHeight="1">
      <c r="B2" s="104"/>
      <c r="D2" s="105"/>
      <c r="E2" s="105"/>
      <c r="F2" s="105"/>
      <c r="G2" s="105"/>
      <c r="H2" s="105"/>
      <c r="I2" s="105"/>
      <c r="J2" s="105"/>
      <c r="K2" s="105"/>
      <c r="L2" s="105"/>
      <c r="R2" s="106"/>
    </row>
    <row r="3" spans="2:12" s="103" customFormat="1" ht="18" customHeight="1">
      <c r="B3" s="107"/>
      <c r="C3" s="107"/>
      <c r="D3" s="107"/>
      <c r="J3" s="108"/>
      <c r="K3" s="107"/>
      <c r="L3" s="107"/>
    </row>
    <row r="4" spans="1:22" s="115" customFormat="1" ht="22.5" customHeight="1">
      <c r="A4" s="109"/>
      <c r="B4" s="39" t="s">
        <v>31</v>
      </c>
      <c r="C4" s="110" t="s">
        <v>65</v>
      </c>
      <c r="D4" s="111"/>
      <c r="E4" s="109"/>
      <c r="F4" s="109"/>
      <c r="G4" s="109"/>
      <c r="H4" s="109"/>
      <c r="I4" s="111"/>
      <c r="J4" s="291" t="s">
        <v>67</v>
      </c>
      <c r="K4" s="111"/>
      <c r="L4" s="112"/>
      <c r="M4" s="111"/>
      <c r="N4" s="111"/>
      <c r="O4" s="111"/>
      <c r="P4" s="111"/>
      <c r="Q4" s="113" t="s">
        <v>32</v>
      </c>
      <c r="R4" s="292">
        <v>562215</v>
      </c>
      <c r="S4" s="111"/>
      <c r="T4" s="111"/>
      <c r="U4" s="114"/>
      <c r="V4" s="114"/>
    </row>
    <row r="5" spans="2:22" s="116" customFormat="1" ht="18" customHeight="1" thickBot="1">
      <c r="B5" s="117"/>
      <c r="C5" s="118"/>
      <c r="D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</row>
    <row r="6" spans="1:22" s="124" customFormat="1" ht="21" customHeight="1">
      <c r="A6" s="119"/>
      <c r="B6" s="120"/>
      <c r="C6" s="121"/>
      <c r="D6" s="120"/>
      <c r="E6" s="122"/>
      <c r="F6" s="122"/>
      <c r="G6" s="122"/>
      <c r="H6" s="122"/>
      <c r="I6" s="122"/>
      <c r="J6" s="120"/>
      <c r="K6" s="120"/>
      <c r="L6" s="120"/>
      <c r="M6" s="120"/>
      <c r="N6" s="120"/>
      <c r="O6" s="120"/>
      <c r="P6" s="120"/>
      <c r="Q6" s="120"/>
      <c r="R6" s="120"/>
      <c r="S6" s="123"/>
      <c r="T6" s="108"/>
      <c r="U6" s="108"/>
      <c r="V6" s="108"/>
    </row>
    <row r="7" spans="1:21" ht="21" customHeight="1">
      <c r="A7" s="125"/>
      <c r="B7" s="126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8"/>
      <c r="S7" s="129"/>
      <c r="T7" s="107"/>
      <c r="U7" s="105"/>
    </row>
    <row r="8" spans="1:21" ht="24.75" customHeight="1">
      <c r="A8" s="125"/>
      <c r="B8" s="130"/>
      <c r="C8" s="131" t="s">
        <v>9</v>
      </c>
      <c r="D8" s="132"/>
      <c r="E8" s="132"/>
      <c r="F8" s="132"/>
      <c r="G8" s="132"/>
      <c r="H8" s="237"/>
      <c r="I8" s="237"/>
      <c r="J8" s="60" t="s">
        <v>52</v>
      </c>
      <c r="K8" s="237"/>
      <c r="L8" s="237"/>
      <c r="M8" s="132"/>
      <c r="N8" s="132"/>
      <c r="O8" s="132"/>
      <c r="P8" s="132"/>
      <c r="Q8" s="132"/>
      <c r="R8" s="133"/>
      <c r="S8" s="129"/>
      <c r="T8" s="107"/>
      <c r="U8" s="105"/>
    </row>
    <row r="9" spans="1:21" ht="24.75" customHeight="1">
      <c r="A9" s="125"/>
      <c r="B9" s="130"/>
      <c r="C9" s="59" t="s">
        <v>8</v>
      </c>
      <c r="D9" s="132"/>
      <c r="E9" s="132"/>
      <c r="F9" s="132"/>
      <c r="G9" s="132"/>
      <c r="H9" s="132"/>
      <c r="I9" s="132"/>
      <c r="J9" s="134" t="s">
        <v>49</v>
      </c>
      <c r="K9" s="132"/>
      <c r="L9" s="132"/>
      <c r="M9" s="132"/>
      <c r="N9" s="132"/>
      <c r="O9" s="132"/>
      <c r="P9" s="394" t="s">
        <v>50</v>
      </c>
      <c r="Q9" s="394"/>
      <c r="R9" s="135"/>
      <c r="S9" s="129"/>
      <c r="T9" s="107"/>
      <c r="U9" s="105"/>
    </row>
    <row r="10" spans="1:21" ht="24.75" customHeight="1">
      <c r="A10" s="125"/>
      <c r="B10" s="130"/>
      <c r="C10" s="59" t="s">
        <v>10</v>
      </c>
      <c r="D10" s="132"/>
      <c r="E10" s="132"/>
      <c r="F10" s="132"/>
      <c r="G10" s="132"/>
      <c r="H10" s="132"/>
      <c r="I10" s="132"/>
      <c r="J10" s="134" t="s">
        <v>51</v>
      </c>
      <c r="K10" s="132"/>
      <c r="L10" s="132"/>
      <c r="M10" s="132"/>
      <c r="N10" s="132"/>
      <c r="O10" s="132"/>
      <c r="P10" s="394"/>
      <c r="Q10" s="394"/>
      <c r="R10" s="133"/>
      <c r="S10" s="129"/>
      <c r="T10" s="107"/>
      <c r="U10" s="105"/>
    </row>
    <row r="11" spans="1:21" ht="21" customHeight="1">
      <c r="A11" s="125"/>
      <c r="B11" s="136"/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8"/>
      <c r="S11" s="129"/>
      <c r="T11" s="107"/>
      <c r="U11" s="105"/>
    </row>
    <row r="12" spans="1:21" ht="21" customHeight="1">
      <c r="A12" s="125"/>
      <c r="B12" s="130"/>
      <c r="C12" s="132"/>
      <c r="D12" s="132"/>
      <c r="E12" s="132"/>
      <c r="F12" s="132"/>
      <c r="G12" s="132"/>
      <c r="H12" s="132"/>
      <c r="I12" s="132"/>
      <c r="J12" s="139"/>
      <c r="K12" s="139"/>
      <c r="L12" s="132"/>
      <c r="M12" s="132"/>
      <c r="N12" s="132"/>
      <c r="O12" s="132"/>
      <c r="P12" s="132"/>
      <c r="Q12" s="132"/>
      <c r="R12" s="133"/>
      <c r="S12" s="129"/>
      <c r="T12" s="107"/>
      <c r="U12" s="105"/>
    </row>
    <row r="13" spans="1:21" ht="21" customHeight="1">
      <c r="A13" s="125"/>
      <c r="B13" s="130"/>
      <c r="C13" s="71" t="s">
        <v>15</v>
      </c>
      <c r="D13" s="132"/>
      <c r="E13" s="132"/>
      <c r="F13" s="132"/>
      <c r="G13" s="139" t="s">
        <v>69</v>
      </c>
      <c r="H13" s="132"/>
      <c r="I13" s="132"/>
      <c r="J13" s="139" t="s">
        <v>70</v>
      </c>
      <c r="K13" s="214"/>
      <c r="M13" s="139"/>
      <c r="N13" s="132"/>
      <c r="O13" s="139"/>
      <c r="P13" s="140"/>
      <c r="Q13" s="132"/>
      <c r="R13" s="133"/>
      <c r="S13" s="129"/>
      <c r="T13" s="107"/>
      <c r="U13" s="105"/>
    </row>
    <row r="14" spans="1:21" ht="21" customHeight="1">
      <c r="A14" s="125"/>
      <c r="B14" s="130"/>
      <c r="C14" s="70" t="s">
        <v>16</v>
      </c>
      <c r="D14" s="132"/>
      <c r="E14" s="132"/>
      <c r="F14" s="132"/>
      <c r="G14" s="293">
        <v>16.993</v>
      </c>
      <c r="H14" s="132"/>
      <c r="I14" s="132"/>
      <c r="J14" s="293">
        <v>17.044</v>
      </c>
      <c r="K14" s="87"/>
      <c r="M14" s="238"/>
      <c r="N14" s="132"/>
      <c r="O14" s="238"/>
      <c r="P14" s="140"/>
      <c r="Q14" s="132"/>
      <c r="R14" s="133"/>
      <c r="S14" s="129"/>
      <c r="T14" s="107"/>
      <c r="U14" s="105"/>
    </row>
    <row r="15" spans="1:21" ht="21" customHeight="1">
      <c r="A15" s="125"/>
      <c r="B15" s="130"/>
      <c r="C15" s="70" t="s">
        <v>17</v>
      </c>
      <c r="D15" s="132"/>
      <c r="E15" s="132"/>
      <c r="F15" s="132"/>
      <c r="G15" s="239"/>
      <c r="H15" s="132"/>
      <c r="I15" s="132"/>
      <c r="J15" s="283" t="s">
        <v>68</v>
      </c>
      <c r="K15" s="239"/>
      <c r="N15" s="132"/>
      <c r="O15" s="239"/>
      <c r="P15" s="132"/>
      <c r="Q15" s="132"/>
      <c r="R15" s="133"/>
      <c r="S15" s="129"/>
      <c r="T15" s="107"/>
      <c r="U15" s="105"/>
    </row>
    <row r="16" spans="1:21" ht="21" customHeight="1">
      <c r="A16" s="125"/>
      <c r="B16" s="130"/>
      <c r="C16" s="132"/>
      <c r="D16" s="132"/>
      <c r="E16" s="132"/>
      <c r="F16" s="132"/>
      <c r="G16" s="132"/>
      <c r="H16" s="132"/>
      <c r="I16" s="132"/>
      <c r="J16" s="284" t="s">
        <v>53</v>
      </c>
      <c r="K16" s="225"/>
      <c r="L16" s="132"/>
      <c r="M16" s="132"/>
      <c r="N16" s="132"/>
      <c r="O16" s="132"/>
      <c r="P16" s="132"/>
      <c r="Q16" s="132"/>
      <c r="R16" s="133"/>
      <c r="S16" s="129"/>
      <c r="T16" s="107"/>
      <c r="U16" s="105"/>
    </row>
    <row r="17" spans="1:21" ht="21" customHeight="1">
      <c r="A17" s="125"/>
      <c r="B17" s="136"/>
      <c r="C17" s="137"/>
      <c r="D17" s="137"/>
      <c r="E17" s="137"/>
      <c r="F17" s="137"/>
      <c r="G17" s="137"/>
      <c r="H17" s="287"/>
      <c r="I17" s="287"/>
      <c r="J17" s="288"/>
      <c r="K17" s="288"/>
      <c r="L17" s="287"/>
      <c r="M17" s="287"/>
      <c r="N17" s="137"/>
      <c r="O17" s="137"/>
      <c r="P17" s="137"/>
      <c r="Q17" s="137"/>
      <c r="R17" s="138"/>
      <c r="S17" s="129"/>
      <c r="T17" s="107"/>
      <c r="U17" s="105"/>
    </row>
    <row r="18" spans="1:21" ht="21" customHeight="1">
      <c r="A18" s="125"/>
      <c r="B18" s="130"/>
      <c r="C18" s="132"/>
      <c r="D18" s="132"/>
      <c r="E18" s="132"/>
      <c r="F18" s="132"/>
      <c r="G18" s="132"/>
      <c r="H18" s="132"/>
      <c r="I18" s="132"/>
      <c r="J18" s="132"/>
      <c r="K18" s="132"/>
      <c r="L18" s="132"/>
      <c r="M18" s="132"/>
      <c r="N18" s="132"/>
      <c r="O18" s="132"/>
      <c r="P18" s="132"/>
      <c r="Q18" s="132"/>
      <c r="R18" s="133"/>
      <c r="S18" s="129"/>
      <c r="T18" s="107"/>
      <c r="U18" s="105"/>
    </row>
    <row r="19" spans="1:21" ht="21" customHeight="1">
      <c r="A19" s="125"/>
      <c r="B19" s="130"/>
      <c r="C19" s="70" t="s">
        <v>33</v>
      </c>
      <c r="D19" s="132"/>
      <c r="E19" s="132"/>
      <c r="F19" s="132"/>
      <c r="G19" s="132"/>
      <c r="H19" s="132"/>
      <c r="J19" s="141" t="s">
        <v>44</v>
      </c>
      <c r="L19" s="132"/>
      <c r="M19" s="140"/>
      <c r="N19" s="140"/>
      <c r="O19" s="132"/>
      <c r="P19" s="394" t="s">
        <v>54</v>
      </c>
      <c r="Q19" s="394"/>
      <c r="R19" s="133"/>
      <c r="S19" s="129"/>
      <c r="T19" s="107"/>
      <c r="U19" s="105"/>
    </row>
    <row r="20" spans="1:21" ht="21" customHeight="1">
      <c r="A20" s="125"/>
      <c r="B20" s="130"/>
      <c r="C20" s="70" t="s">
        <v>34</v>
      </c>
      <c r="D20" s="132"/>
      <c r="E20" s="132"/>
      <c r="F20" s="132"/>
      <c r="G20" s="132"/>
      <c r="H20" s="132"/>
      <c r="J20" s="142" t="s">
        <v>45</v>
      </c>
      <c r="L20" s="132"/>
      <c r="M20" s="140"/>
      <c r="N20" s="140"/>
      <c r="O20" s="132"/>
      <c r="P20" s="394" t="s">
        <v>55</v>
      </c>
      <c r="Q20" s="394"/>
      <c r="R20" s="133"/>
      <c r="S20" s="129"/>
      <c r="T20" s="107"/>
      <c r="U20" s="105"/>
    </row>
    <row r="21" spans="1:21" ht="21" customHeight="1">
      <c r="A21" s="125"/>
      <c r="B21" s="143"/>
      <c r="C21" s="144"/>
      <c r="D21" s="144"/>
      <c r="E21" s="144"/>
      <c r="F21" s="144"/>
      <c r="G21" s="144"/>
      <c r="H21" s="144"/>
      <c r="I21" s="144"/>
      <c r="J21" s="246"/>
      <c r="K21" s="144"/>
      <c r="L21" s="144"/>
      <c r="M21" s="144"/>
      <c r="N21" s="144"/>
      <c r="O21" s="144"/>
      <c r="P21" s="144"/>
      <c r="Q21" s="144"/>
      <c r="R21" s="145"/>
      <c r="S21" s="129"/>
      <c r="T21" s="107"/>
      <c r="U21" s="105"/>
    </row>
    <row r="22" spans="1:21" ht="21" customHeight="1">
      <c r="A22" s="125"/>
      <c r="B22" s="146"/>
      <c r="C22" s="147"/>
      <c r="D22" s="147"/>
      <c r="E22" s="148"/>
      <c r="F22" s="148"/>
      <c r="G22" s="148"/>
      <c r="H22" s="148"/>
      <c r="I22" s="147"/>
      <c r="J22" s="149"/>
      <c r="K22" s="147"/>
      <c r="L22" s="147"/>
      <c r="M22" s="147"/>
      <c r="N22" s="147"/>
      <c r="O22" s="147"/>
      <c r="P22" s="147"/>
      <c r="Q22" s="147"/>
      <c r="R22" s="147"/>
      <c r="S22" s="129"/>
      <c r="T22" s="107"/>
      <c r="U22" s="105"/>
    </row>
    <row r="23" spans="1:19" ht="30" customHeight="1">
      <c r="A23" s="150"/>
      <c r="B23" s="151"/>
      <c r="C23" s="152"/>
      <c r="D23" s="395" t="s">
        <v>35</v>
      </c>
      <c r="E23" s="396"/>
      <c r="F23" s="396"/>
      <c r="G23" s="396"/>
      <c r="H23" s="152"/>
      <c r="I23" s="153"/>
      <c r="J23" s="154"/>
      <c r="K23" s="151"/>
      <c r="L23" s="152"/>
      <c r="M23" s="395" t="s">
        <v>72</v>
      </c>
      <c r="N23" s="395"/>
      <c r="O23" s="395"/>
      <c r="P23" s="395"/>
      <c r="Q23" s="152"/>
      <c r="R23" s="153"/>
      <c r="S23" s="129"/>
    </row>
    <row r="24" spans="1:20" s="159" customFormat="1" ht="21" customHeight="1" thickBot="1">
      <c r="A24" s="155"/>
      <c r="B24" s="156" t="s">
        <v>21</v>
      </c>
      <c r="C24" s="97" t="s">
        <v>22</v>
      </c>
      <c r="D24" s="97" t="s">
        <v>23</v>
      </c>
      <c r="E24" s="157" t="s">
        <v>24</v>
      </c>
      <c r="F24" s="397" t="s">
        <v>25</v>
      </c>
      <c r="G24" s="398"/>
      <c r="H24" s="398"/>
      <c r="I24" s="399"/>
      <c r="J24" s="154"/>
      <c r="K24" s="156" t="s">
        <v>21</v>
      </c>
      <c r="L24" s="97" t="s">
        <v>22</v>
      </c>
      <c r="M24" s="97" t="s">
        <v>23</v>
      </c>
      <c r="N24" s="157" t="s">
        <v>24</v>
      </c>
      <c r="O24" s="397" t="s">
        <v>25</v>
      </c>
      <c r="P24" s="398"/>
      <c r="Q24" s="398"/>
      <c r="R24" s="399"/>
      <c r="S24" s="158"/>
      <c r="T24" s="103"/>
    </row>
    <row r="25" spans="1:20" s="115" customFormat="1" ht="21" customHeight="1" thickTop="1">
      <c r="A25" s="150"/>
      <c r="B25" s="160"/>
      <c r="C25" s="161"/>
      <c r="D25" s="162"/>
      <c r="E25" s="163"/>
      <c r="F25" s="164"/>
      <c r="G25" s="165"/>
      <c r="H25" s="165"/>
      <c r="I25" s="166"/>
      <c r="J25" s="154"/>
      <c r="K25" s="160"/>
      <c r="L25" s="161"/>
      <c r="M25" s="162"/>
      <c r="N25" s="163"/>
      <c r="O25" s="164"/>
      <c r="P25" s="165"/>
      <c r="Q25" s="165"/>
      <c r="R25" s="166"/>
      <c r="S25" s="129"/>
      <c r="T25" s="103"/>
    </row>
    <row r="26" spans="1:20" s="115" customFormat="1" ht="21" customHeight="1">
      <c r="A26" s="150"/>
      <c r="B26" s="167">
        <v>1</v>
      </c>
      <c r="C26" s="168">
        <v>16.554</v>
      </c>
      <c r="D26" s="168">
        <v>17.214</v>
      </c>
      <c r="E26" s="169">
        <f>(D26-C26)*1000</f>
        <v>660.0000000000001</v>
      </c>
      <c r="F26" s="391" t="s">
        <v>36</v>
      </c>
      <c r="G26" s="392"/>
      <c r="H26" s="392"/>
      <c r="I26" s="393"/>
      <c r="J26" s="154"/>
      <c r="K26" s="167"/>
      <c r="L26" s="170"/>
      <c r="M26" s="170"/>
      <c r="N26" s="169">
        <f>(M26-L26)*1000</f>
        <v>0</v>
      </c>
      <c r="O26" s="388"/>
      <c r="P26" s="389"/>
      <c r="Q26" s="389"/>
      <c r="R26" s="390"/>
      <c r="S26" s="129"/>
      <c r="T26" s="103"/>
    </row>
    <row r="27" spans="1:20" s="115" customFormat="1" ht="21" customHeight="1">
      <c r="A27" s="150"/>
      <c r="B27" s="160"/>
      <c r="C27" s="161"/>
      <c r="D27" s="162"/>
      <c r="E27" s="163"/>
      <c r="F27" s="272" t="s">
        <v>71</v>
      </c>
      <c r="G27" s="273"/>
      <c r="H27" s="273"/>
      <c r="I27" s="274"/>
      <c r="J27" s="154"/>
      <c r="K27" s="167">
        <v>1</v>
      </c>
      <c r="L27" s="170">
        <v>17.293</v>
      </c>
      <c r="M27" s="170">
        <v>17.373</v>
      </c>
      <c r="N27" s="169">
        <f>(M27-L27)*1000</f>
        <v>80.00000000000185</v>
      </c>
      <c r="O27" s="388" t="s">
        <v>73</v>
      </c>
      <c r="P27" s="389"/>
      <c r="Q27" s="389"/>
      <c r="R27" s="390"/>
      <c r="S27" s="129"/>
      <c r="T27" s="103"/>
    </row>
    <row r="28" spans="1:20" s="115" customFormat="1" ht="21" customHeight="1">
      <c r="A28" s="150"/>
      <c r="B28" s="167"/>
      <c r="C28" s="168"/>
      <c r="D28" s="168"/>
      <c r="E28" s="169"/>
      <c r="F28" s="388"/>
      <c r="G28" s="389"/>
      <c r="H28" s="389"/>
      <c r="I28" s="390"/>
      <c r="J28" s="154"/>
      <c r="K28" s="167"/>
      <c r="L28" s="170"/>
      <c r="M28" s="170"/>
      <c r="N28" s="169">
        <f>(M28-L28)*1000</f>
        <v>0</v>
      </c>
      <c r="O28" s="414" t="s">
        <v>62</v>
      </c>
      <c r="P28" s="415"/>
      <c r="Q28" s="415"/>
      <c r="R28" s="416"/>
      <c r="S28" s="129"/>
      <c r="T28" s="103"/>
    </row>
    <row r="29" spans="1:20" s="115" customFormat="1" ht="21" customHeight="1">
      <c r="A29" s="150"/>
      <c r="B29" s="167">
        <v>3</v>
      </c>
      <c r="C29" s="168">
        <v>16.541</v>
      </c>
      <c r="D29" s="168">
        <v>17.207</v>
      </c>
      <c r="E29" s="169">
        <f>(D29-C29)*1000</f>
        <v>666.0000000000003</v>
      </c>
      <c r="F29" s="388" t="s">
        <v>37</v>
      </c>
      <c r="G29" s="389"/>
      <c r="H29" s="389"/>
      <c r="I29" s="390"/>
      <c r="J29" s="154"/>
      <c r="K29" s="167"/>
      <c r="L29" s="170"/>
      <c r="M29" s="170"/>
      <c r="N29" s="294"/>
      <c r="O29" s="411" t="s">
        <v>81</v>
      </c>
      <c r="P29" s="412"/>
      <c r="Q29" s="412"/>
      <c r="R29" s="413"/>
      <c r="S29" s="129"/>
      <c r="T29" s="103"/>
    </row>
    <row r="30" spans="1:20" s="115" customFormat="1" ht="21" customHeight="1">
      <c r="A30" s="150"/>
      <c r="B30" s="167"/>
      <c r="C30" s="168"/>
      <c r="D30" s="168"/>
      <c r="E30" s="169"/>
      <c r="F30" s="388"/>
      <c r="G30" s="389"/>
      <c r="H30" s="389"/>
      <c r="I30" s="390"/>
      <c r="J30" s="154"/>
      <c r="K30" s="167"/>
      <c r="L30" s="170"/>
      <c r="M30" s="170"/>
      <c r="N30" s="294"/>
      <c r="O30" s="414"/>
      <c r="P30" s="415"/>
      <c r="Q30" s="415"/>
      <c r="R30" s="416"/>
      <c r="S30" s="129"/>
      <c r="T30" s="103"/>
    </row>
    <row r="31" spans="1:20" s="109" customFormat="1" ht="21" customHeight="1">
      <c r="A31" s="150"/>
      <c r="B31" s="171"/>
      <c r="C31" s="172"/>
      <c r="D31" s="173"/>
      <c r="E31" s="174"/>
      <c r="F31" s="175"/>
      <c r="G31" s="176"/>
      <c r="H31" s="176"/>
      <c r="I31" s="177"/>
      <c r="J31" s="154"/>
      <c r="K31" s="171"/>
      <c r="L31" s="172"/>
      <c r="M31" s="173"/>
      <c r="N31" s="174"/>
      <c r="O31" s="175"/>
      <c r="P31" s="176"/>
      <c r="Q31" s="176"/>
      <c r="R31" s="177"/>
      <c r="S31" s="129"/>
      <c r="T31" s="103"/>
    </row>
    <row r="32" spans="1:19" ht="21" customHeight="1" thickBot="1">
      <c r="A32" s="178"/>
      <c r="B32" s="179"/>
      <c r="C32" s="179"/>
      <c r="D32" s="179"/>
      <c r="E32" s="179"/>
      <c r="F32" s="179"/>
      <c r="G32" s="179"/>
      <c r="H32" s="179"/>
      <c r="I32" s="179"/>
      <c r="J32" s="179"/>
      <c r="K32" s="179"/>
      <c r="L32" s="179"/>
      <c r="M32" s="179"/>
      <c r="N32" s="179"/>
      <c r="O32" s="179"/>
      <c r="P32" s="179"/>
      <c r="Q32" s="179"/>
      <c r="R32" s="179"/>
      <c r="S32" s="180"/>
    </row>
  </sheetData>
  <sheetProtection password="E5AD" sheet="1" objects="1" scenarios="1"/>
  <mergeCells count="17">
    <mergeCell ref="P10:Q10"/>
    <mergeCell ref="O30:R30"/>
    <mergeCell ref="P9:Q9"/>
    <mergeCell ref="D23:G23"/>
    <mergeCell ref="M23:P23"/>
    <mergeCell ref="F24:I24"/>
    <mergeCell ref="O24:R24"/>
    <mergeCell ref="P19:Q19"/>
    <mergeCell ref="P20:Q20"/>
    <mergeCell ref="F30:I30"/>
    <mergeCell ref="O29:R29"/>
    <mergeCell ref="O26:R26"/>
    <mergeCell ref="F26:I26"/>
    <mergeCell ref="O27:R27"/>
    <mergeCell ref="F29:I29"/>
    <mergeCell ref="O28:R28"/>
    <mergeCell ref="F28:I28"/>
  </mergeCells>
  <printOptions horizontalCentered="1"/>
  <pageMargins left="0.3937007874015748" right="0.3937007874015748" top="0.7874015748031497" bottom="0.5905511811023623" header="0" footer="0"/>
  <pageSetup horizontalDpi="300" verticalDpi="300" orientation="landscape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2"/>
      <c r="AE1" s="33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2"/>
      <c r="BH1" s="33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  <c r="CG1" s="31"/>
      <c r="CH1" s="31"/>
      <c r="CI1" s="31"/>
      <c r="CJ1" s="31"/>
      <c r="CK1" s="31"/>
    </row>
    <row r="2" spans="2:88" ht="36" customHeight="1" thickBot="1" thickTop="1">
      <c r="B2" s="184"/>
      <c r="C2" s="185"/>
      <c r="D2" s="185"/>
      <c r="E2" s="185"/>
      <c r="F2" s="185"/>
      <c r="G2" s="98" t="s">
        <v>74</v>
      </c>
      <c r="H2" s="185"/>
      <c r="I2" s="185"/>
      <c r="J2" s="185"/>
      <c r="K2" s="185"/>
      <c r="L2" s="186"/>
      <c r="R2" s="34"/>
      <c r="S2" s="35"/>
      <c r="T2" s="35"/>
      <c r="U2" s="35"/>
      <c r="V2" s="406" t="s">
        <v>4</v>
      </c>
      <c r="W2" s="406"/>
      <c r="X2" s="406"/>
      <c r="Y2" s="406"/>
      <c r="Z2" s="35"/>
      <c r="AA2" s="35"/>
      <c r="AB2" s="35"/>
      <c r="AC2" s="36"/>
      <c r="AF2" s="31"/>
      <c r="AG2" s="31"/>
      <c r="AH2" s="31"/>
      <c r="AI2" s="31"/>
      <c r="AJ2" s="31"/>
      <c r="AK2" s="31"/>
      <c r="AL2" s="31"/>
      <c r="AZ2" s="31"/>
      <c r="BA2" s="31"/>
      <c r="BB2" s="31"/>
      <c r="BC2" s="31"/>
      <c r="BD2" s="31"/>
      <c r="BE2" s="31"/>
      <c r="BF2" s="31"/>
      <c r="BG2" s="31"/>
      <c r="BJ2" s="34"/>
      <c r="BK2" s="35"/>
      <c r="BL2" s="35"/>
      <c r="BM2" s="35"/>
      <c r="BN2" s="406" t="s">
        <v>4</v>
      </c>
      <c r="BO2" s="406"/>
      <c r="BP2" s="406"/>
      <c r="BQ2" s="406"/>
      <c r="BR2" s="35"/>
      <c r="BS2" s="35"/>
      <c r="BT2" s="35"/>
      <c r="BU2" s="36"/>
      <c r="BY2" s="31"/>
      <c r="BZ2" s="184"/>
      <c r="CA2" s="185"/>
      <c r="CB2" s="185"/>
      <c r="CC2" s="185"/>
      <c r="CD2" s="185"/>
      <c r="CE2" s="98" t="s">
        <v>75</v>
      </c>
      <c r="CF2" s="185"/>
      <c r="CG2" s="185"/>
      <c r="CH2" s="185"/>
      <c r="CI2" s="185"/>
      <c r="CJ2" s="186"/>
    </row>
    <row r="3" spans="18:77" ht="21" customHeight="1" thickBot="1" thickTop="1">
      <c r="R3" s="400" t="s">
        <v>5</v>
      </c>
      <c r="S3" s="401"/>
      <c r="T3" s="37"/>
      <c r="U3" s="38"/>
      <c r="V3" s="247" t="s">
        <v>41</v>
      </c>
      <c r="W3" s="247"/>
      <c r="X3" s="247"/>
      <c r="Y3" s="248"/>
      <c r="Z3" s="37"/>
      <c r="AA3" s="38"/>
      <c r="AB3" s="402" t="s">
        <v>6</v>
      </c>
      <c r="AC3" s="403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J3" s="407" t="s">
        <v>6</v>
      </c>
      <c r="BK3" s="408"/>
      <c r="BL3" s="409"/>
      <c r="BM3" s="410"/>
      <c r="BN3" s="247" t="s">
        <v>41</v>
      </c>
      <c r="BO3" s="247"/>
      <c r="BP3" s="247"/>
      <c r="BQ3" s="248"/>
      <c r="BR3" s="226"/>
      <c r="BS3" s="227"/>
      <c r="BT3" s="404" t="s">
        <v>5</v>
      </c>
      <c r="BU3" s="405"/>
      <c r="BY3" s="31"/>
    </row>
    <row r="4" spans="2:89" ht="23.25" customHeight="1" thickTop="1">
      <c r="B4" s="40"/>
      <c r="C4" s="41"/>
      <c r="D4" s="41"/>
      <c r="E4" s="41"/>
      <c r="F4" s="41"/>
      <c r="G4" s="41"/>
      <c r="H4" s="41"/>
      <c r="I4" s="41"/>
      <c r="J4" s="42"/>
      <c r="K4" s="41"/>
      <c r="L4" s="43"/>
      <c r="R4" s="44"/>
      <c r="S4" s="45"/>
      <c r="T4" s="1"/>
      <c r="U4" s="2"/>
      <c r="V4" s="192" t="s">
        <v>63</v>
      </c>
      <c r="W4" s="192"/>
      <c r="X4" s="192"/>
      <c r="Y4" s="192"/>
      <c r="Z4" s="1"/>
      <c r="AA4" s="2"/>
      <c r="AB4" s="4"/>
      <c r="AC4" s="5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S4" s="291" t="s">
        <v>67</v>
      </c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J4" s="6"/>
      <c r="BK4" s="4"/>
      <c r="BL4" s="1"/>
      <c r="BM4" s="2"/>
      <c r="BN4" s="192" t="s">
        <v>63</v>
      </c>
      <c r="BO4" s="192"/>
      <c r="BP4" s="192"/>
      <c r="BQ4" s="192"/>
      <c r="BR4" s="1"/>
      <c r="BS4" s="2"/>
      <c r="BT4" s="7"/>
      <c r="BU4" s="5"/>
      <c r="BY4" s="31"/>
      <c r="BZ4" s="40"/>
      <c r="CA4" s="41"/>
      <c r="CB4" s="41"/>
      <c r="CC4" s="41"/>
      <c r="CD4" s="41"/>
      <c r="CE4" s="41"/>
      <c r="CF4" s="41"/>
      <c r="CG4" s="41"/>
      <c r="CH4" s="42"/>
      <c r="CI4" s="41"/>
      <c r="CJ4" s="43"/>
      <c r="CK4" s="46"/>
    </row>
    <row r="5" spans="2:88" ht="21" customHeight="1">
      <c r="B5" s="47"/>
      <c r="C5" s="48" t="s">
        <v>7</v>
      </c>
      <c r="D5" s="49"/>
      <c r="E5" s="50"/>
      <c r="F5" s="50"/>
      <c r="G5" s="50"/>
      <c r="H5" s="50"/>
      <c r="I5" s="50"/>
      <c r="J5" s="51"/>
      <c r="L5" s="52"/>
      <c r="R5" s="13"/>
      <c r="S5" s="53"/>
      <c r="T5" s="8"/>
      <c r="U5" s="10"/>
      <c r="V5" s="9"/>
      <c r="W5" s="249"/>
      <c r="X5" s="8"/>
      <c r="Y5" s="10"/>
      <c r="Z5" s="8"/>
      <c r="AA5" s="10"/>
      <c r="AB5" s="12"/>
      <c r="AC5" s="14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J5" s="26"/>
      <c r="BK5" s="54"/>
      <c r="BL5" s="8"/>
      <c r="BM5" s="53"/>
      <c r="BN5" s="9"/>
      <c r="BO5" s="249"/>
      <c r="BP5" s="8"/>
      <c r="BQ5" s="10"/>
      <c r="BR5" s="8"/>
      <c r="BS5" s="10"/>
      <c r="BT5" s="55"/>
      <c r="BU5" s="56"/>
      <c r="BY5" s="31"/>
      <c r="BZ5" s="47"/>
      <c r="CA5" s="48" t="s">
        <v>7</v>
      </c>
      <c r="CB5" s="49"/>
      <c r="CC5" s="50"/>
      <c r="CD5" s="50"/>
      <c r="CE5" s="50"/>
      <c r="CF5" s="50"/>
      <c r="CG5" s="50"/>
      <c r="CH5" s="51"/>
      <c r="CJ5" s="52"/>
    </row>
    <row r="6" spans="2:88" ht="22.5" customHeight="1">
      <c r="B6" s="47"/>
      <c r="C6" s="48" t="s">
        <v>8</v>
      </c>
      <c r="D6" s="49"/>
      <c r="E6" s="50"/>
      <c r="F6" s="50"/>
      <c r="G6" s="57" t="s">
        <v>42</v>
      </c>
      <c r="H6" s="50"/>
      <c r="I6" s="50"/>
      <c r="J6" s="51"/>
      <c r="K6" s="58" t="s">
        <v>43</v>
      </c>
      <c r="L6" s="52"/>
      <c r="Q6" s="194"/>
      <c r="R6" s="209" t="s">
        <v>3</v>
      </c>
      <c r="S6" s="30">
        <v>15.19</v>
      </c>
      <c r="T6" s="8"/>
      <c r="U6" s="10"/>
      <c r="V6" s="9"/>
      <c r="W6" s="240"/>
      <c r="X6" s="241"/>
      <c r="Y6" s="250"/>
      <c r="Z6" s="8"/>
      <c r="AA6" s="10"/>
      <c r="AB6" s="285"/>
      <c r="AC6" s="207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182" t="s">
        <v>64</v>
      </c>
      <c r="AS6" s="85" t="s">
        <v>26</v>
      </c>
      <c r="AT6" s="183" t="s">
        <v>38</v>
      </c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J6" s="286"/>
      <c r="BK6" s="208"/>
      <c r="BL6" s="236"/>
      <c r="BM6" s="219"/>
      <c r="BN6" s="9"/>
      <c r="BO6" s="240"/>
      <c r="BP6" s="241"/>
      <c r="BQ6" s="250"/>
      <c r="BR6" s="220"/>
      <c r="BS6" s="219"/>
      <c r="BT6" s="21" t="s">
        <v>2</v>
      </c>
      <c r="BU6" s="29">
        <v>18.49</v>
      </c>
      <c r="BY6" s="31"/>
      <c r="BZ6" s="47"/>
      <c r="CA6" s="48" t="s">
        <v>8</v>
      </c>
      <c r="CB6" s="49"/>
      <c r="CC6" s="50"/>
      <c r="CD6" s="50"/>
      <c r="CE6" s="57" t="s">
        <v>42</v>
      </c>
      <c r="CF6" s="50"/>
      <c r="CG6" s="50"/>
      <c r="CH6" s="51"/>
      <c r="CI6" s="58" t="s">
        <v>43</v>
      </c>
      <c r="CJ6" s="52"/>
    </row>
    <row r="7" spans="2:88" ht="21" customHeight="1">
      <c r="B7" s="47"/>
      <c r="C7" s="48" t="s">
        <v>10</v>
      </c>
      <c r="D7" s="49"/>
      <c r="E7" s="50"/>
      <c r="F7" s="50"/>
      <c r="G7" s="62" t="s">
        <v>57</v>
      </c>
      <c r="H7" s="50"/>
      <c r="I7" s="50"/>
      <c r="J7" s="49"/>
      <c r="K7" s="49"/>
      <c r="L7" s="61"/>
      <c r="Q7" s="194"/>
      <c r="R7" s="21"/>
      <c r="S7" s="208"/>
      <c r="T7" s="8"/>
      <c r="U7" s="10"/>
      <c r="V7" s="236" t="s">
        <v>39</v>
      </c>
      <c r="W7" s="251">
        <v>16.554</v>
      </c>
      <c r="X7" s="241" t="s">
        <v>56</v>
      </c>
      <c r="Y7" s="250">
        <v>16.541</v>
      </c>
      <c r="Z7" s="8"/>
      <c r="AA7" s="10"/>
      <c r="AB7" s="285" t="s">
        <v>47</v>
      </c>
      <c r="AC7" s="207">
        <v>14.44</v>
      </c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J7" s="286" t="s">
        <v>48</v>
      </c>
      <c r="BK7" s="208">
        <v>17.287</v>
      </c>
      <c r="BL7" s="241"/>
      <c r="BM7" s="30"/>
      <c r="BN7" s="236" t="s">
        <v>40</v>
      </c>
      <c r="BO7" s="251">
        <v>17.214</v>
      </c>
      <c r="BP7" s="241" t="s">
        <v>58</v>
      </c>
      <c r="BQ7" s="250">
        <v>17.207</v>
      </c>
      <c r="BR7" s="11"/>
      <c r="BS7" s="219"/>
      <c r="BT7" s="21"/>
      <c r="BU7" s="207"/>
      <c r="BY7" s="31"/>
      <c r="BZ7" s="47"/>
      <c r="CA7" s="48" t="s">
        <v>10</v>
      </c>
      <c r="CB7" s="49"/>
      <c r="CC7" s="50"/>
      <c r="CD7" s="50"/>
      <c r="CE7" s="62" t="s">
        <v>57</v>
      </c>
      <c r="CF7" s="50"/>
      <c r="CG7" s="50"/>
      <c r="CH7" s="49"/>
      <c r="CI7" s="49"/>
      <c r="CJ7" s="61"/>
    </row>
    <row r="8" spans="2:88" ht="21" customHeight="1">
      <c r="B8" s="63"/>
      <c r="C8" s="64"/>
      <c r="D8" s="64"/>
      <c r="E8" s="64"/>
      <c r="F8" s="64"/>
      <c r="G8" s="64"/>
      <c r="H8" s="64"/>
      <c r="I8" s="64"/>
      <c r="J8" s="64"/>
      <c r="K8" s="64"/>
      <c r="L8" s="65"/>
      <c r="Q8" s="194"/>
      <c r="R8" s="16" t="s">
        <v>0</v>
      </c>
      <c r="S8" s="19">
        <v>16.19</v>
      </c>
      <c r="T8" s="8"/>
      <c r="U8" s="10"/>
      <c r="V8" s="236"/>
      <c r="W8" s="251"/>
      <c r="X8" s="241"/>
      <c r="Y8" s="250"/>
      <c r="Z8" s="8"/>
      <c r="AA8" s="10"/>
      <c r="AB8" s="285"/>
      <c r="AC8" s="207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S8" s="289" t="s">
        <v>90</v>
      </c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J8" s="286"/>
      <c r="BK8" s="208"/>
      <c r="BL8" s="236"/>
      <c r="BM8" s="219"/>
      <c r="BN8" s="236"/>
      <c r="BO8" s="251"/>
      <c r="BP8" s="241"/>
      <c r="BQ8" s="250"/>
      <c r="BR8" s="232"/>
      <c r="BS8" s="233"/>
      <c r="BT8" s="16" t="s">
        <v>1</v>
      </c>
      <c r="BU8" s="17">
        <v>17.74</v>
      </c>
      <c r="BY8" s="31"/>
      <c r="BZ8" s="63"/>
      <c r="CA8" s="64"/>
      <c r="CB8" s="64"/>
      <c r="CC8" s="64"/>
      <c r="CD8" s="64"/>
      <c r="CE8" s="64"/>
      <c r="CF8" s="64"/>
      <c r="CG8" s="64"/>
      <c r="CH8" s="64"/>
      <c r="CI8" s="64"/>
      <c r="CJ8" s="65"/>
    </row>
    <row r="9" spans="2:88" ht="21" customHeight="1" thickBot="1">
      <c r="B9" s="66"/>
      <c r="C9" s="49"/>
      <c r="D9" s="49"/>
      <c r="E9" s="49"/>
      <c r="F9" s="49"/>
      <c r="G9" s="49"/>
      <c r="H9" s="49"/>
      <c r="I9" s="49"/>
      <c r="J9" s="49"/>
      <c r="K9" s="49"/>
      <c r="L9" s="61"/>
      <c r="R9" s="22"/>
      <c r="S9" s="23"/>
      <c r="T9" s="24"/>
      <c r="U9" s="23"/>
      <c r="V9" s="253"/>
      <c r="W9" s="242"/>
      <c r="X9" s="254"/>
      <c r="Y9" s="255"/>
      <c r="Z9" s="24"/>
      <c r="AA9" s="23"/>
      <c r="AB9" s="20"/>
      <c r="AC9" s="18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J9" s="25"/>
      <c r="BK9" s="67"/>
      <c r="BL9" s="20"/>
      <c r="BM9" s="259"/>
      <c r="BN9" s="24"/>
      <c r="BO9" s="242"/>
      <c r="BP9" s="254"/>
      <c r="BQ9" s="255"/>
      <c r="BR9" s="24"/>
      <c r="BS9" s="23"/>
      <c r="BT9" s="27"/>
      <c r="BU9" s="28"/>
      <c r="BY9" s="31"/>
      <c r="BZ9" s="66"/>
      <c r="CA9" s="49"/>
      <c r="CB9" s="49"/>
      <c r="CC9" s="49"/>
      <c r="CD9" s="49"/>
      <c r="CE9" s="49"/>
      <c r="CF9" s="49"/>
      <c r="CG9" s="49"/>
      <c r="CH9" s="49"/>
      <c r="CI9" s="49"/>
      <c r="CJ9" s="61"/>
    </row>
    <row r="10" spans="2:88" ht="21" customHeight="1">
      <c r="B10" s="47"/>
      <c r="C10" s="68" t="s">
        <v>11</v>
      </c>
      <c r="D10" s="49"/>
      <c r="E10" s="49"/>
      <c r="F10" s="51"/>
      <c r="G10" s="69" t="s">
        <v>44</v>
      </c>
      <c r="H10" s="49"/>
      <c r="I10" s="49"/>
      <c r="J10" s="70" t="s">
        <v>12</v>
      </c>
      <c r="K10" s="260">
        <v>90</v>
      </c>
      <c r="L10" s="52"/>
      <c r="V10" s="9"/>
      <c r="W10" s="252"/>
      <c r="X10" s="241"/>
      <c r="Y10" s="199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S10" s="290" t="s">
        <v>66</v>
      </c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Y10" s="31"/>
      <c r="BZ10" s="47"/>
      <c r="CA10" s="68" t="s">
        <v>11</v>
      </c>
      <c r="CB10" s="49"/>
      <c r="CC10" s="49"/>
      <c r="CD10" s="51"/>
      <c r="CE10" s="69" t="s">
        <v>44</v>
      </c>
      <c r="CF10" s="49"/>
      <c r="CG10" s="49"/>
      <c r="CH10" s="70" t="s">
        <v>12</v>
      </c>
      <c r="CI10" s="260">
        <v>90</v>
      </c>
      <c r="CJ10" s="52"/>
    </row>
    <row r="11" spans="2:88" ht="21" customHeight="1">
      <c r="B11" s="47"/>
      <c r="C11" s="68" t="s">
        <v>13</v>
      </c>
      <c r="D11" s="49"/>
      <c r="E11" s="49"/>
      <c r="F11" s="51"/>
      <c r="G11" s="69" t="s">
        <v>45</v>
      </c>
      <c r="H11" s="49"/>
      <c r="I11" s="11"/>
      <c r="J11" s="70" t="s">
        <v>14</v>
      </c>
      <c r="K11" s="260">
        <v>30</v>
      </c>
      <c r="L11" s="52"/>
      <c r="V11" s="9"/>
      <c r="W11" s="252"/>
      <c r="X11" s="9"/>
      <c r="Y11" s="252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Y11" s="31"/>
      <c r="BZ11" s="47"/>
      <c r="CA11" s="68" t="s">
        <v>13</v>
      </c>
      <c r="CB11" s="49"/>
      <c r="CC11" s="49"/>
      <c r="CD11" s="51"/>
      <c r="CE11" s="69" t="s">
        <v>45</v>
      </c>
      <c r="CF11" s="49"/>
      <c r="CG11" s="11"/>
      <c r="CH11" s="70" t="s">
        <v>14</v>
      </c>
      <c r="CI11" s="260">
        <v>30</v>
      </c>
      <c r="CJ11" s="52"/>
    </row>
    <row r="12" spans="2:88" ht="21" customHeight="1" thickBot="1">
      <c r="B12" s="72"/>
      <c r="C12" s="73"/>
      <c r="D12" s="73"/>
      <c r="E12" s="73"/>
      <c r="F12" s="73"/>
      <c r="G12" s="73"/>
      <c r="H12" s="73"/>
      <c r="I12" s="73"/>
      <c r="J12" s="73"/>
      <c r="K12" s="73"/>
      <c r="L12" s="74"/>
      <c r="P12" s="75"/>
      <c r="Q12" s="75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42"/>
      <c r="AQ12" s="343"/>
      <c r="AR12" s="344"/>
      <c r="AS12" s="345" t="s">
        <v>87</v>
      </c>
      <c r="AT12" s="344"/>
      <c r="AU12" s="344"/>
      <c r="AV12" s="346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Y12" s="31"/>
      <c r="BZ12" s="72"/>
      <c r="CA12" s="73"/>
      <c r="CB12" s="73"/>
      <c r="CC12" s="73"/>
      <c r="CD12" s="73"/>
      <c r="CE12" s="73"/>
      <c r="CF12" s="73"/>
      <c r="CG12" s="73"/>
      <c r="CH12" s="73"/>
      <c r="CI12" s="73"/>
      <c r="CJ12" s="74"/>
    </row>
    <row r="13" spans="30:77" ht="18" customHeight="1" thickTop="1"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P13" s="347"/>
      <c r="AQ13" s="348"/>
      <c r="AR13" s="348"/>
      <c r="AS13" s="349" t="s">
        <v>88</v>
      </c>
      <c r="AT13" s="348"/>
      <c r="AU13" s="348"/>
      <c r="AV13" s="350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Y13" s="31"/>
    </row>
    <row r="14" spans="16:88" ht="18" customHeight="1">
      <c r="P14" s="75"/>
      <c r="Q14" s="75"/>
      <c r="AD14" s="31"/>
      <c r="AE14" s="31"/>
      <c r="AF14" s="31"/>
      <c r="AG14" s="31"/>
      <c r="AH14" s="31"/>
      <c r="AI14" s="31"/>
      <c r="AJ14" s="31"/>
      <c r="AK14" s="31"/>
      <c r="AL14" s="31"/>
      <c r="AN14" s="31"/>
      <c r="AO14" s="31"/>
      <c r="AP14" s="351"/>
      <c r="AQ14" s="352"/>
      <c r="AR14" s="352"/>
      <c r="AS14" s="353" t="s">
        <v>89</v>
      </c>
      <c r="AT14" s="352"/>
      <c r="AU14" s="352"/>
      <c r="AV14" s="354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V14" s="75"/>
      <c r="BW14" s="75"/>
      <c r="BX14" s="75"/>
      <c r="BY14" s="76"/>
      <c r="BZ14" s="76"/>
      <c r="CA14" s="76"/>
      <c r="CB14" s="76"/>
      <c r="CC14" s="76"/>
      <c r="CD14" s="76"/>
      <c r="CE14" s="76"/>
      <c r="CF14" s="76"/>
      <c r="CG14" s="76"/>
      <c r="CH14" s="76"/>
      <c r="CI14" s="76"/>
      <c r="CJ14" s="76"/>
    </row>
    <row r="15" spans="7:88" ht="18" customHeight="1">
      <c r="G15" s="271"/>
      <c r="AD15" s="31"/>
      <c r="AE15" s="31"/>
      <c r="AF15" s="31"/>
      <c r="AH15" s="31"/>
      <c r="AI15" s="31"/>
      <c r="AJ15" s="31"/>
      <c r="AS15" s="31"/>
      <c r="AZ15" s="31"/>
      <c r="BB15" s="31"/>
      <c r="BC15" s="31"/>
      <c r="BE15" s="31"/>
      <c r="BF15" s="31"/>
      <c r="BH15" s="31"/>
      <c r="BJ15" s="31"/>
      <c r="BN15" s="31"/>
      <c r="BP15" s="31"/>
      <c r="BV15" s="75"/>
      <c r="BW15" s="75"/>
      <c r="BX15" s="75"/>
      <c r="BY15" s="76"/>
      <c r="BZ15" s="76"/>
      <c r="CA15" s="76"/>
      <c r="CB15" s="76"/>
      <c r="CC15" s="76"/>
      <c r="CD15" s="76"/>
      <c r="CE15" s="76"/>
      <c r="CF15" s="76"/>
      <c r="CG15" s="76"/>
      <c r="CH15" s="76"/>
      <c r="CI15" s="76"/>
      <c r="CJ15" s="76"/>
    </row>
    <row r="16" spans="67:88" ht="18" customHeight="1">
      <c r="BO16" s="200"/>
      <c r="CA16" s="76"/>
      <c r="CB16" s="76"/>
      <c r="CC16" s="76"/>
      <c r="CD16" s="76"/>
      <c r="CE16" s="76"/>
      <c r="CF16" s="76"/>
      <c r="CG16" s="76"/>
      <c r="CH16" s="76"/>
      <c r="CI16" s="76"/>
      <c r="CJ16" s="76"/>
    </row>
    <row r="17" spans="15:61" ht="18" customHeight="1">
      <c r="O17" s="205"/>
      <c r="BI17" s="200"/>
    </row>
    <row r="18" spans="25:67" ht="18" customHeight="1">
      <c r="Y18" s="31"/>
      <c r="AU18" s="204"/>
      <c r="AX18" s="245"/>
      <c r="BA18" s="245"/>
      <c r="BI18" s="200"/>
      <c r="BL18" s="243"/>
      <c r="BO18" s="95"/>
    </row>
    <row r="19" spans="47:61" ht="18" customHeight="1">
      <c r="AU19" s="31"/>
      <c r="AW19" s="204"/>
      <c r="BE19" s="31"/>
      <c r="BI19" s="189"/>
    </row>
    <row r="20" spans="43:65" ht="18" customHeight="1">
      <c r="AQ20" s="204"/>
      <c r="AW20" s="31"/>
      <c r="AZ20" s="31"/>
      <c r="BC20" s="31"/>
      <c r="BF20" s="31"/>
      <c r="BG20" s="224"/>
      <c r="BM20" s="204"/>
    </row>
    <row r="21" spans="43:65" ht="18" customHeight="1">
      <c r="AQ21" s="31"/>
      <c r="AS21" s="31"/>
      <c r="AZ21" s="31"/>
      <c r="BD21" s="187"/>
      <c r="BE21" s="187"/>
      <c r="BM21" s="31"/>
    </row>
    <row r="22" spans="8:73" ht="18" customHeight="1">
      <c r="H22" s="223"/>
      <c r="S22" s="187"/>
      <c r="AC22" s="224"/>
      <c r="AO22" s="200"/>
      <c r="BD22" s="31"/>
      <c r="BE22" s="31"/>
      <c r="BF22" s="235"/>
      <c r="BI22" s="211"/>
      <c r="BK22" s="263"/>
      <c r="BO22" s="31"/>
      <c r="BP22" s="31"/>
      <c r="BU22" s="235"/>
    </row>
    <row r="23" spans="18:88" ht="18" customHeight="1">
      <c r="R23" s="230" t="s">
        <v>56</v>
      </c>
      <c r="S23" s="31"/>
      <c r="V23" s="31"/>
      <c r="AG23" s="204"/>
      <c r="AO23" s="95"/>
      <c r="AZ23" s="31"/>
      <c r="BB23" s="31"/>
      <c r="BC23" s="31"/>
      <c r="BK23" s="262"/>
      <c r="BX23" s="31"/>
      <c r="BY23" s="31"/>
      <c r="BZ23" s="200"/>
      <c r="CA23" s="31"/>
      <c r="CB23" s="76"/>
      <c r="CC23" s="76"/>
      <c r="CE23" s="76"/>
      <c r="CF23" s="76"/>
      <c r="CG23" s="76"/>
      <c r="CI23" s="76"/>
      <c r="CJ23" s="76"/>
    </row>
    <row r="24" spans="17:84" ht="18" customHeight="1">
      <c r="Q24" s="187"/>
      <c r="AG24" s="31"/>
      <c r="AR24" s="31"/>
      <c r="AS24" s="31"/>
      <c r="AT24" s="31"/>
      <c r="AY24" s="224"/>
      <c r="BK24" s="31"/>
      <c r="BP24" s="211"/>
      <c r="BR24" s="31"/>
      <c r="BU24" s="31"/>
      <c r="BV24" s="31"/>
      <c r="BW24" s="31"/>
      <c r="BZ24" s="201"/>
      <c r="CE24" s="76"/>
      <c r="CF24" s="76"/>
    </row>
    <row r="25" spans="12:85" ht="18" customHeight="1">
      <c r="L25" s="187"/>
      <c r="AB25" s="204"/>
      <c r="AC25" s="230"/>
      <c r="AD25" s="191"/>
      <c r="AF25" s="31"/>
      <c r="AH25" s="31"/>
      <c r="AI25" s="31"/>
      <c r="AR25" s="31"/>
      <c r="AS25" s="31"/>
      <c r="AT25" s="31"/>
      <c r="AW25" s="187"/>
      <c r="BG25" s="31"/>
      <c r="BZ25" s="31"/>
      <c r="CD25" s="76"/>
      <c r="CF25" s="76"/>
      <c r="CG25" s="31"/>
    </row>
    <row r="26" spans="11:86" ht="18" customHeight="1">
      <c r="K26" s="187"/>
      <c r="L26" s="31"/>
      <c r="Q26" s="31"/>
      <c r="S26" s="213" t="s">
        <v>39</v>
      </c>
      <c r="T26" s="204"/>
      <c r="V26" s="187"/>
      <c r="W26" s="31"/>
      <c r="Z26" s="212"/>
      <c r="AB26" s="31"/>
      <c r="AM26" s="31"/>
      <c r="AN26" s="187"/>
      <c r="AU26" s="31"/>
      <c r="AW26" s="31"/>
      <c r="BB26" s="79"/>
      <c r="BH26" s="205"/>
      <c r="BI26" s="31"/>
      <c r="BN26" s="31"/>
      <c r="BO26" s="187"/>
      <c r="BR26" s="31"/>
      <c r="BT26" s="188" t="s">
        <v>48</v>
      </c>
      <c r="BU26" s="200"/>
      <c r="BV26" s="31"/>
      <c r="BY26" s="187"/>
      <c r="BZ26" s="31"/>
      <c r="CD26" s="76"/>
      <c r="CF26" s="76"/>
      <c r="CH26" s="82" t="s">
        <v>1</v>
      </c>
    </row>
    <row r="27" spans="1:89" ht="18" customHeight="1">
      <c r="A27" s="81"/>
      <c r="H27" s="31"/>
      <c r="K27" s="187">
        <v>1</v>
      </c>
      <c r="N27" s="31"/>
      <c r="P27" s="200"/>
      <c r="Q27" s="31"/>
      <c r="S27" s="31"/>
      <c r="T27" s="31"/>
      <c r="V27" s="31"/>
      <c r="W27" s="187"/>
      <c r="AA27" s="31"/>
      <c r="AN27" s="31"/>
      <c r="AO27" s="31"/>
      <c r="AR27" s="31"/>
      <c r="AS27" s="31"/>
      <c r="AT27" s="31"/>
      <c r="BH27" s="31"/>
      <c r="BJ27" s="31"/>
      <c r="BK27" s="31"/>
      <c r="BL27" s="31"/>
      <c r="BN27" s="31"/>
      <c r="BO27" s="231" t="s">
        <v>58</v>
      </c>
      <c r="BP27" s="31"/>
      <c r="BQ27" s="31"/>
      <c r="BR27" s="31"/>
      <c r="BS27" s="31"/>
      <c r="BT27" s="187"/>
      <c r="BU27" s="201"/>
      <c r="BV27" s="31"/>
      <c r="BY27" s="31"/>
      <c r="CC27" s="193"/>
      <c r="CF27" s="31"/>
      <c r="CK27" s="81"/>
    </row>
    <row r="28" spans="1:88" ht="18" customHeight="1">
      <c r="A28" s="81"/>
      <c r="B28" s="81"/>
      <c r="K28" s="31"/>
      <c r="M28" s="31"/>
      <c r="N28" s="187"/>
      <c r="O28" s="31"/>
      <c r="P28" s="201"/>
      <c r="R28" s="31"/>
      <c r="S28" s="31"/>
      <c r="V28" s="31"/>
      <c r="W28" s="31"/>
      <c r="AD28" s="31"/>
      <c r="AF28" s="31"/>
      <c r="AG28" s="31"/>
      <c r="AH28" s="31"/>
      <c r="AI28" s="31"/>
      <c r="AO28" s="191"/>
      <c r="AR28" s="31"/>
      <c r="AS28" s="79"/>
      <c r="AT28" s="31"/>
      <c r="AY28" s="31"/>
      <c r="AZ28" s="31"/>
      <c r="BA28" s="31"/>
      <c r="BB28" s="31"/>
      <c r="BC28" s="31"/>
      <c r="BG28" s="31"/>
      <c r="BH28" s="31"/>
      <c r="BJ28" s="31"/>
      <c r="BO28" s="31"/>
      <c r="BT28" s="31"/>
      <c r="BV28" s="31"/>
      <c r="CC28" s="193"/>
      <c r="CJ28" s="81"/>
    </row>
    <row r="29" spans="1:89" ht="18" customHeight="1">
      <c r="A29" s="81"/>
      <c r="M29" s="187"/>
      <c r="N29" s="31"/>
      <c r="P29" s="31"/>
      <c r="S29" s="31"/>
      <c r="U29" s="31"/>
      <c r="AA29" s="31"/>
      <c r="AF29" s="230"/>
      <c r="AG29" s="31"/>
      <c r="AM29" s="204"/>
      <c r="AZ29" s="31"/>
      <c r="BA29" s="31"/>
      <c r="BB29" s="187">
        <v>2</v>
      </c>
      <c r="BH29" s="31"/>
      <c r="BI29" s="258"/>
      <c r="BJ29" s="191"/>
      <c r="BO29" s="31"/>
      <c r="BS29" s="31"/>
      <c r="BT29" s="187">
        <v>3</v>
      </c>
      <c r="BU29" s="231"/>
      <c r="BV29" s="187"/>
      <c r="CC29" s="197"/>
      <c r="CK29" s="81"/>
    </row>
    <row r="30" spans="4:85" ht="18" customHeight="1">
      <c r="D30" s="83" t="s">
        <v>0</v>
      </c>
      <c r="J30" s="204"/>
      <c r="K30" s="95" t="s">
        <v>47</v>
      </c>
      <c r="M30" s="31"/>
      <c r="N30" s="31"/>
      <c r="O30" s="187"/>
      <c r="S30" s="187"/>
      <c r="U30" s="187"/>
      <c r="V30" s="31"/>
      <c r="X30" s="80"/>
      <c r="AG30" s="31"/>
      <c r="AI30" s="31"/>
      <c r="AM30" s="31"/>
      <c r="AZ30" s="31"/>
      <c r="BB30" s="31"/>
      <c r="BK30" s="31"/>
      <c r="BO30" s="258" t="s">
        <v>40</v>
      </c>
      <c r="BQ30" s="31"/>
      <c r="BR30" s="187"/>
      <c r="BS30" s="187"/>
      <c r="BV30" s="31"/>
      <c r="BX30" s="187"/>
      <c r="BZ30" s="31"/>
      <c r="CC30" s="198"/>
      <c r="CD30" s="31"/>
      <c r="CG30" s="31"/>
    </row>
    <row r="31" spans="5:85" ht="18" customHeight="1">
      <c r="E31" s="206"/>
      <c r="G31" s="31"/>
      <c r="J31" s="31"/>
      <c r="L31" s="31"/>
      <c r="O31" s="31"/>
      <c r="S31" s="31"/>
      <c r="V31" s="187"/>
      <c r="W31" s="31"/>
      <c r="X31" s="31"/>
      <c r="Y31" s="31"/>
      <c r="AB31" s="31"/>
      <c r="AG31" s="31"/>
      <c r="AH31" s="79"/>
      <c r="AW31" s="336"/>
      <c r="BB31" s="31"/>
      <c r="BC31" s="31"/>
      <c r="BE31" s="200" t="s">
        <v>85</v>
      </c>
      <c r="BG31" s="31"/>
      <c r="BI31" s="31"/>
      <c r="BK31" s="31"/>
      <c r="BN31" s="31"/>
      <c r="BP31" s="31"/>
      <c r="BQ31" s="187"/>
      <c r="BR31" s="31"/>
      <c r="BS31" s="31"/>
      <c r="BT31" s="31"/>
      <c r="BV31" s="31"/>
      <c r="BW31" s="31"/>
      <c r="BX31" s="31"/>
      <c r="BY31" s="31"/>
      <c r="CC31" s="222"/>
      <c r="CE31" s="221"/>
      <c r="CG31" s="222"/>
    </row>
    <row r="32" spans="9:81" ht="18" customHeight="1">
      <c r="I32" s="31"/>
      <c r="N32" s="31"/>
      <c r="O32" s="187"/>
      <c r="S32" s="31"/>
      <c r="T32" s="206"/>
      <c r="X32" s="187"/>
      <c r="AB32" s="187"/>
      <c r="AG32" s="31"/>
      <c r="AI32" s="31"/>
      <c r="AW32" s="336"/>
      <c r="AX32" s="332"/>
      <c r="AY32" s="333"/>
      <c r="AZ32" s="334"/>
      <c r="BA32" s="31"/>
      <c r="BB32" s="31"/>
      <c r="BC32" s="31"/>
      <c r="BE32" s="95" t="s">
        <v>86</v>
      </c>
      <c r="BF32" s="31"/>
      <c r="BG32" s="341" t="s">
        <v>46</v>
      </c>
      <c r="BI32" s="187"/>
      <c r="BM32" s="331">
        <v>17.18</v>
      </c>
      <c r="BO32" s="31"/>
      <c r="BR32" s="187"/>
      <c r="BS32" s="231"/>
      <c r="BW32" s="187"/>
      <c r="CC32" s="199"/>
    </row>
    <row r="33" spans="10:75" ht="18" customHeight="1">
      <c r="J33" s="95"/>
      <c r="O33" s="187"/>
      <c r="P33" s="31"/>
      <c r="R33" s="31"/>
      <c r="AD33" s="31"/>
      <c r="AG33" s="228"/>
      <c r="AU33" s="31"/>
      <c r="AW33" s="336"/>
      <c r="AX33" s="335"/>
      <c r="AY33" s="68" t="s">
        <v>84</v>
      </c>
      <c r="AZ33" s="337"/>
      <c r="BE33" s="224"/>
      <c r="BF33" s="187"/>
      <c r="BH33" s="31"/>
      <c r="BI33" s="187"/>
      <c r="BN33" s="31"/>
      <c r="BO33" s="31"/>
      <c r="BU33" s="31"/>
      <c r="BV33" s="31"/>
      <c r="BW33" s="187"/>
    </row>
    <row r="34" spans="15:75" ht="18" customHeight="1">
      <c r="O34" s="31"/>
      <c r="S34" s="31"/>
      <c r="AD34" s="191"/>
      <c r="AU34" s="187"/>
      <c r="AX34" s="338"/>
      <c r="AY34" s="339"/>
      <c r="AZ34" s="340"/>
      <c r="BG34" s="31"/>
      <c r="BI34" s="202"/>
      <c r="BN34" s="31"/>
      <c r="BO34" s="213"/>
      <c r="BP34" s="31"/>
      <c r="BQ34" s="31"/>
      <c r="BS34" s="224"/>
      <c r="BT34" s="31"/>
      <c r="BU34" s="31"/>
      <c r="BW34" s="31"/>
    </row>
    <row r="35" spans="9:73" ht="18" customHeight="1">
      <c r="I35" s="31"/>
      <c r="AE35" s="202"/>
      <c r="BG35" s="191"/>
      <c r="BK35" s="31"/>
      <c r="BU35" s="189"/>
    </row>
    <row r="36" spans="17:73" ht="18" customHeight="1">
      <c r="Q36" s="229"/>
      <c r="R36" s="200"/>
      <c r="AJ36" s="243"/>
      <c r="AU36" s="31"/>
      <c r="AW36" s="31"/>
      <c r="BK36" s="96"/>
      <c r="BL36" s="243"/>
      <c r="BU36" s="200"/>
    </row>
    <row r="37" spans="18:73" ht="18" customHeight="1">
      <c r="R37" s="201"/>
      <c r="Y37" s="234"/>
      <c r="AA37" s="234"/>
      <c r="AE37" s="31"/>
      <c r="AU37" s="191"/>
      <c r="AW37" s="190"/>
      <c r="BU37" s="201"/>
    </row>
    <row r="38" spans="35:80" ht="18" customHeight="1">
      <c r="AI38" s="244"/>
      <c r="AX38" s="31"/>
      <c r="AY38" s="31"/>
      <c r="BT38" s="31"/>
      <c r="BX38" s="31"/>
      <c r="CB38" s="210"/>
    </row>
    <row r="39" ht="18" customHeight="1">
      <c r="AP39" s="229"/>
    </row>
    <row r="40" spans="39:45" ht="18" customHeight="1">
      <c r="AM40" s="31"/>
      <c r="AS40" s="31"/>
    </row>
    <row r="41" spans="39:49" ht="18" customHeight="1">
      <c r="AM41" s="191"/>
      <c r="AW41" s="200"/>
    </row>
    <row r="42" ht="18" customHeight="1">
      <c r="AW42" s="95"/>
    </row>
    <row r="43" ht="18" customHeight="1"/>
    <row r="44" spans="13:20" ht="18" customHeight="1">
      <c r="M44" s="193"/>
      <c r="N44" s="193"/>
      <c r="O44" s="193"/>
      <c r="P44" s="193"/>
      <c r="Q44" s="193"/>
      <c r="R44" s="193"/>
      <c r="S44" s="193"/>
      <c r="T44" s="193"/>
    </row>
    <row r="45" spans="13:88" ht="18" customHeight="1">
      <c r="M45" s="198"/>
      <c r="N45" s="198"/>
      <c r="O45" s="198"/>
      <c r="P45" s="198"/>
      <c r="Q45" s="198"/>
      <c r="R45" s="198"/>
      <c r="S45" s="198"/>
      <c r="T45" s="198"/>
      <c r="BT45" s="58"/>
      <c r="BU45" s="58"/>
      <c r="BV45" s="58"/>
      <c r="BW45" s="58"/>
      <c r="BX45" s="58"/>
      <c r="CJ45" s="193"/>
    </row>
    <row r="46" spans="11:88" ht="18" customHeight="1">
      <c r="K46" s="75"/>
      <c r="L46" s="75"/>
      <c r="M46" s="58"/>
      <c r="N46" s="58"/>
      <c r="O46" s="51"/>
      <c r="P46" s="51"/>
      <c r="Q46" s="51"/>
      <c r="R46" s="51"/>
      <c r="S46" s="51"/>
      <c r="T46" s="51"/>
      <c r="AC46" s="75"/>
      <c r="AS46" s="77" t="s">
        <v>18</v>
      </c>
      <c r="BR46" s="193"/>
      <c r="BS46" s="193"/>
      <c r="CE46" s="75"/>
      <c r="CF46" s="75"/>
      <c r="CG46" s="75"/>
      <c r="CH46" s="75"/>
      <c r="CI46" s="75"/>
      <c r="CJ46" s="193"/>
    </row>
    <row r="47" spans="2:88" ht="21" customHeight="1" thickBot="1">
      <c r="B47" s="275" t="s">
        <v>21</v>
      </c>
      <c r="C47" s="276" t="s">
        <v>27</v>
      </c>
      <c r="D47" s="276" t="s">
        <v>28</v>
      </c>
      <c r="E47" s="276" t="s">
        <v>29</v>
      </c>
      <c r="F47" s="301" t="s">
        <v>30</v>
      </c>
      <c r="G47" s="9"/>
      <c r="H47" s="58"/>
      <c r="I47" s="58"/>
      <c r="J47" s="58"/>
      <c r="K47" s="58"/>
      <c r="L47" s="58"/>
      <c r="M47" s="266"/>
      <c r="N47" s="193"/>
      <c r="O47" s="193"/>
      <c r="P47" s="193"/>
      <c r="Q47" s="193"/>
      <c r="R47" s="193"/>
      <c r="S47" s="193"/>
      <c r="T47" s="193"/>
      <c r="AS47" s="78" t="s">
        <v>19</v>
      </c>
      <c r="BR47" s="193"/>
      <c r="BS47" s="193"/>
      <c r="CE47" s="9"/>
      <c r="CF47" s="275" t="s">
        <v>21</v>
      </c>
      <c r="CG47" s="276" t="s">
        <v>27</v>
      </c>
      <c r="CH47" s="276" t="s">
        <v>28</v>
      </c>
      <c r="CI47" s="276" t="s">
        <v>29</v>
      </c>
      <c r="CJ47" s="277" t="s">
        <v>30</v>
      </c>
    </row>
    <row r="48" spans="2:88" ht="21" customHeight="1" thickBot="1" thickTop="1">
      <c r="B48" s="86"/>
      <c r="C48" s="4"/>
      <c r="D48" s="3" t="s">
        <v>63</v>
      </c>
      <c r="E48" s="4"/>
      <c r="F48" s="302"/>
      <c r="G48" s="58"/>
      <c r="H48" s="58"/>
      <c r="I48" s="51"/>
      <c r="J48" s="58"/>
      <c r="K48" s="51"/>
      <c r="L48" s="51"/>
      <c r="M48" s="266"/>
      <c r="N48" s="193"/>
      <c r="O48" s="193"/>
      <c r="P48" s="193"/>
      <c r="Q48" s="193"/>
      <c r="R48" s="193"/>
      <c r="S48" s="193"/>
      <c r="T48" s="193"/>
      <c r="AS48" s="78" t="s">
        <v>82</v>
      </c>
      <c r="BR48" s="58"/>
      <c r="BS48" s="58"/>
      <c r="BT48" s="306" t="s">
        <v>21</v>
      </c>
      <c r="BU48" s="307" t="s">
        <v>27</v>
      </c>
      <c r="BV48" s="279" t="s">
        <v>28</v>
      </c>
      <c r="BW48" s="276" t="s">
        <v>29</v>
      </c>
      <c r="BX48" s="308" t="s">
        <v>30</v>
      </c>
      <c r="BY48" s="309"/>
      <c r="BZ48" s="310"/>
      <c r="CA48" s="311" t="s">
        <v>76</v>
      </c>
      <c r="CB48" s="311"/>
      <c r="CC48" s="310"/>
      <c r="CD48" s="312"/>
      <c r="CE48" s="58"/>
      <c r="CF48" s="280"/>
      <c r="CG48" s="4"/>
      <c r="CH48" s="3" t="s">
        <v>63</v>
      </c>
      <c r="CI48" s="4"/>
      <c r="CJ48" s="5"/>
    </row>
    <row r="49" spans="2:88" ht="21" customHeight="1" thickTop="1">
      <c r="B49" s="217"/>
      <c r="C49" s="88"/>
      <c r="D49" s="88"/>
      <c r="E49" s="88"/>
      <c r="F49" s="303"/>
      <c r="G49" s="9"/>
      <c r="H49" s="295"/>
      <c r="I49" s="296"/>
      <c r="J49" s="264"/>
      <c r="K49" s="265"/>
      <c r="L49" s="9"/>
      <c r="M49" s="266"/>
      <c r="N49" s="193"/>
      <c r="O49" s="193"/>
      <c r="P49" s="193"/>
      <c r="Q49" s="193"/>
      <c r="R49" s="193"/>
      <c r="S49" s="193"/>
      <c r="T49" s="193"/>
      <c r="AS49" s="78" t="s">
        <v>83</v>
      </c>
      <c r="BR49" s="51"/>
      <c r="BS49" s="51"/>
      <c r="BT49" s="313"/>
      <c r="BU49" s="1"/>
      <c r="BV49" s="1"/>
      <c r="BW49" s="1"/>
      <c r="BX49" s="1"/>
      <c r="BY49" s="314" t="s">
        <v>77</v>
      </c>
      <c r="BZ49" s="1"/>
      <c r="CA49" s="1"/>
      <c r="CB49" s="1"/>
      <c r="CC49" s="1"/>
      <c r="CD49" s="315"/>
      <c r="CE49" s="9"/>
      <c r="CF49" s="218"/>
      <c r="CG49" s="91"/>
      <c r="CH49" s="89"/>
      <c r="CI49" s="90"/>
      <c r="CJ49" s="281"/>
    </row>
    <row r="50" spans="2:88" ht="21" customHeight="1">
      <c r="B50" s="218"/>
      <c r="C50" s="91"/>
      <c r="D50" s="89"/>
      <c r="E50" s="90"/>
      <c r="F50" s="14"/>
      <c r="G50" s="51"/>
      <c r="H50" s="267"/>
      <c r="I50" s="256"/>
      <c r="J50" s="264"/>
      <c r="K50" s="265"/>
      <c r="L50" s="9"/>
      <c r="M50" s="266"/>
      <c r="N50" s="193"/>
      <c r="O50" s="193"/>
      <c r="P50" s="193"/>
      <c r="Q50" s="193"/>
      <c r="R50" s="193"/>
      <c r="S50" s="193"/>
      <c r="T50" s="193"/>
      <c r="AS50" s="84" t="s">
        <v>20</v>
      </c>
      <c r="BR50" s="267"/>
      <c r="BS50" s="256"/>
      <c r="BT50" s="261"/>
      <c r="BU50" s="15"/>
      <c r="BV50" s="316"/>
      <c r="BW50" s="317">
        <f>BU50+(BV50/1000)</f>
        <v>0</v>
      </c>
      <c r="BX50" s="215"/>
      <c r="BY50" s="322"/>
      <c r="BZ50" s="318"/>
      <c r="CB50" s="319"/>
      <c r="CD50" s="320"/>
      <c r="CE50" s="51"/>
      <c r="CF50" s="218"/>
      <c r="CG50" s="91"/>
      <c r="CH50" s="89"/>
      <c r="CI50" s="90">
        <f>CG50+CH50*0.001</f>
        <v>0</v>
      </c>
      <c r="CJ50" s="203"/>
    </row>
    <row r="51" spans="2:88" ht="21" customHeight="1">
      <c r="B51" s="298">
        <v>1</v>
      </c>
      <c r="C51" s="299">
        <v>16.442</v>
      </c>
      <c r="D51" s="89">
        <v>69</v>
      </c>
      <c r="E51" s="300">
        <f>C51+D51*0.001</f>
        <v>16.511</v>
      </c>
      <c r="F51" s="303" t="s">
        <v>61</v>
      </c>
      <c r="G51" s="51"/>
      <c r="H51" s="267"/>
      <c r="I51" s="256"/>
      <c r="J51" s="264"/>
      <c r="K51" s="265"/>
      <c r="L51" s="9"/>
      <c r="M51" s="266"/>
      <c r="N51" s="193"/>
      <c r="O51" s="193"/>
      <c r="P51" s="193"/>
      <c r="Q51" s="193"/>
      <c r="R51" s="193"/>
      <c r="S51" s="193"/>
      <c r="T51" s="193"/>
      <c r="AS51" s="78" t="s">
        <v>59</v>
      </c>
      <c r="BR51" s="267"/>
      <c r="BS51" s="256"/>
      <c r="BT51" s="261">
        <v>2</v>
      </c>
      <c r="BU51" s="15">
        <v>17.032</v>
      </c>
      <c r="BV51" s="316">
        <v>55</v>
      </c>
      <c r="BW51" s="317">
        <f>BU51+(BV51/1000)</f>
        <v>17.087</v>
      </c>
      <c r="BX51" s="215" t="s">
        <v>78</v>
      </c>
      <c r="BY51" s="322" t="s">
        <v>80</v>
      </c>
      <c r="BZ51" s="9"/>
      <c r="CA51" s="323"/>
      <c r="CB51" s="9"/>
      <c r="CC51" s="323"/>
      <c r="CD51" s="324"/>
      <c r="CE51" s="51"/>
      <c r="CF51" s="298">
        <v>3</v>
      </c>
      <c r="CG51" s="299">
        <v>17.285</v>
      </c>
      <c r="CH51" s="89">
        <v>-55</v>
      </c>
      <c r="CI51" s="300">
        <f>CG51+CH51*0.001</f>
        <v>17.23</v>
      </c>
      <c r="CJ51" s="305" t="s">
        <v>61</v>
      </c>
    </row>
    <row r="52" spans="2:88" ht="21" customHeight="1">
      <c r="B52" s="261"/>
      <c r="C52" s="15"/>
      <c r="D52" s="89"/>
      <c r="E52" s="90"/>
      <c r="F52" s="14"/>
      <c r="G52" s="51"/>
      <c r="H52" s="268"/>
      <c r="I52" s="265"/>
      <c r="J52" s="264"/>
      <c r="K52" s="265"/>
      <c r="L52" s="9"/>
      <c r="M52" s="266"/>
      <c r="N52" s="193"/>
      <c r="O52" s="193"/>
      <c r="P52" s="193"/>
      <c r="Q52" s="193"/>
      <c r="R52" s="193"/>
      <c r="S52" s="193"/>
      <c r="T52" s="193"/>
      <c r="AS52" s="78" t="s">
        <v>60</v>
      </c>
      <c r="BR52" s="268"/>
      <c r="BS52" s="265"/>
      <c r="BT52" s="304" t="s">
        <v>46</v>
      </c>
      <c r="BU52" s="321">
        <v>17.095</v>
      </c>
      <c r="BV52" s="89"/>
      <c r="BW52" s="90"/>
      <c r="BX52" s="215" t="s">
        <v>78</v>
      </c>
      <c r="BY52" s="322" t="s">
        <v>79</v>
      </c>
      <c r="BZ52" s="9"/>
      <c r="CA52" s="323"/>
      <c r="CB52" s="9"/>
      <c r="CC52" s="323"/>
      <c r="CD52" s="324"/>
      <c r="CE52" s="51"/>
      <c r="CF52" s="304"/>
      <c r="CG52" s="90"/>
      <c r="CH52" s="89"/>
      <c r="CI52" s="90"/>
      <c r="CJ52" s="203"/>
    </row>
    <row r="53" spans="2:88" ht="21" customHeight="1" thickBot="1">
      <c r="B53" s="92"/>
      <c r="C53" s="93"/>
      <c r="D53" s="94"/>
      <c r="E53" s="94"/>
      <c r="F53" s="18"/>
      <c r="G53" s="51"/>
      <c r="H53" s="297"/>
      <c r="I53" s="256"/>
      <c r="J53" s="264"/>
      <c r="K53" s="265"/>
      <c r="L53" s="9"/>
      <c r="M53" s="270"/>
      <c r="N53" s="193"/>
      <c r="O53" s="193"/>
      <c r="P53" s="193"/>
      <c r="Q53" s="193"/>
      <c r="R53" s="193"/>
      <c r="S53" s="193"/>
      <c r="T53" s="193"/>
      <c r="AD53" s="32"/>
      <c r="AE53" s="33"/>
      <c r="BG53" s="32"/>
      <c r="BH53" s="33"/>
      <c r="BR53" s="269"/>
      <c r="BS53" s="265"/>
      <c r="BT53" s="325"/>
      <c r="BU53" s="278"/>
      <c r="BV53" s="326"/>
      <c r="BW53" s="327"/>
      <c r="BX53" s="216"/>
      <c r="BY53" s="328"/>
      <c r="BZ53" s="329"/>
      <c r="CA53" s="329"/>
      <c r="CB53" s="329"/>
      <c r="CC53" s="329"/>
      <c r="CD53" s="330"/>
      <c r="CE53" s="51"/>
      <c r="CF53" s="282"/>
      <c r="CG53" s="278"/>
      <c r="CH53" s="196"/>
      <c r="CI53" s="195"/>
      <c r="CJ53" s="257"/>
    </row>
    <row r="54" spans="27:83" ht="12.75" customHeight="1">
      <c r="AA54" s="75"/>
      <c r="BZ54" s="193"/>
      <c r="CA54" s="193"/>
      <c r="CB54" s="193"/>
      <c r="CC54" s="193"/>
      <c r="CD54" s="193"/>
      <c r="CE54" s="193"/>
    </row>
    <row r="55" ht="12.75" customHeight="1"/>
    <row r="56" ht="12.75">
      <c r="AA56" s="75"/>
    </row>
    <row r="57" spans="27:70" ht="12.75">
      <c r="AA57" s="75"/>
      <c r="BO57" s="75"/>
      <c r="BP57" s="75"/>
      <c r="BQ57" s="75"/>
      <c r="BR57" s="75"/>
    </row>
  </sheetData>
  <sheetProtection password="E5AD" sheet="1" objects="1" scenarios="1"/>
  <mergeCells count="7">
    <mergeCell ref="R3:S3"/>
    <mergeCell ref="AB3:AC3"/>
    <mergeCell ref="BT3:BU3"/>
    <mergeCell ref="V2:Y2"/>
    <mergeCell ref="BJ3:BK3"/>
    <mergeCell ref="BN2:BQ2"/>
    <mergeCell ref="BL3:BM3"/>
  </mergeCells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9" scale="50" r:id="rId4"/>
  <drawing r:id="rId3"/>
  <legacyDrawing r:id="rId2"/>
  <oleObjects>
    <oleObject progId="Paint.Picture" shapeId="633815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2014-10-13T12:08:36Z</cp:lastPrinted>
  <dcterms:created xsi:type="dcterms:W3CDTF">2003-01-10T15:39:03Z</dcterms:created>
  <dcterms:modified xsi:type="dcterms:W3CDTF">2015-04-14T06:37:58Z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1358346711</vt:i4>
  </property>
  <property fmtid="{D5CDD505-2E9C-101B-9397-08002B2CF9AE}" pid="3" name="_EmailSubject">
    <vt:lpwstr>509 Č.Kostelec a M.Svatoňovice</vt:lpwstr>
  </property>
  <property fmtid="{D5CDD505-2E9C-101B-9397-08002B2CF9AE}" pid="4" name="_AuthorEmail">
    <vt:lpwstr>TomasekJ@szdc.cz</vt:lpwstr>
  </property>
  <property fmtid="{D5CDD505-2E9C-101B-9397-08002B2CF9AE}" pid="5" name="_AuthorEmailDisplayName">
    <vt:lpwstr>Tomášek Jiří, Ing.</vt:lpwstr>
  </property>
  <property fmtid="{D5CDD505-2E9C-101B-9397-08002B2CF9AE}" pid="6" name="_ReviewingToolsShownOnce">
    <vt:lpwstr/>
  </property>
</Properties>
</file>