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Jablonné v Podještědí" sheetId="2" r:id="rId2"/>
  </sheets>
  <definedNames/>
  <calcPr fullCalcOnLoad="1"/>
</workbook>
</file>

<file path=xl/sharedStrings.xml><?xml version="1.0" encoding="utf-8"?>
<sst xmlns="http://schemas.openxmlformats.org/spreadsheetml/2006/main" count="206" uniqueCount="112">
  <si>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</si>
  <si>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</si>
  <si>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</si>
  <si>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</si>
  <si>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</si>
  <si>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</si>
  <si>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</si>
  <si>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</si>
  <si>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</si>
  <si>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</si>
  <si>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</si>
  <si>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</si>
  <si>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</si>
  <si>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</si>
  <si>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</si>
  <si>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</si>
  <si>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</si>
  <si>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</si>
  <si>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</si>
  <si>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</si>
  <si>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</si>
  <si>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</si>
  <si>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</si>
  <si>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</si>
  <si>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</si>
  <si>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</si>
  <si>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</si>
  <si>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</si>
  <si>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</si>
  <si>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</si>
  <si>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</si>
  <si>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</si>
  <si>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</si>
  <si>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</si>
  <si>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</si>
  <si>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</si>
  <si>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</si>
  <si>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</si>
  <si>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</si>
  <si>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</si>
  <si>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</si>
  <si>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</si>
  <si>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</si>
  <si>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</si>
  <si>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</si>
  <si>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</si>
  <si>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</si>
  <si>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</si>
  <si>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</si>
  <si>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</si>
  <si>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</si>
  <si>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</si>
  <si>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proj. - 00</t>
  </si>
  <si>
    <t>Obvod  výpravčího</t>
  </si>
  <si>
    <t>Stanice  bez</t>
  </si>
  <si>
    <t>č. I,  úrovňové, jednostranné vnitřní</t>
  </si>
  <si>
    <t>Vk 1</t>
  </si>
  <si>
    <t>I.  /  2013</t>
  </si>
  <si>
    <t>St. I</t>
  </si>
  <si>
    <t>St. II</t>
  </si>
  <si>
    <t>LR</t>
  </si>
  <si>
    <t>Zabezpečovací zařízení neumožňuje současné vlakové cesty</t>
  </si>
  <si>
    <t>vyjma současných odjezdů</t>
  </si>
  <si>
    <t>S 3- 9</t>
  </si>
  <si>
    <t>S 2- 1</t>
  </si>
  <si>
    <t>Odjezdové - skupinové</t>
  </si>
  <si>
    <t>Odjezdová - skupinová</t>
  </si>
  <si>
    <t>S 2 - 1</t>
  </si>
  <si>
    <t>S 3 - 9</t>
  </si>
  <si>
    <t>Vk 9</t>
  </si>
  <si>
    <t>Vk 3</t>
  </si>
  <si>
    <t>Vk 4</t>
  </si>
  <si>
    <t>Km  114,557</t>
  </si>
  <si>
    <t>směr : Křižany</t>
  </si>
  <si>
    <t>směr Brniště a Rynoltice</t>
  </si>
  <si>
    <t>směr : Brniště</t>
  </si>
  <si>
    <t>* ) = obsazení v době stanovené rozvrhem služby. V době nepřítomnosti přebírá jeho povinnosti výpravčí.</t>
  </si>
  <si>
    <t>Výhybkář  -  1 *)</t>
  </si>
  <si>
    <t>zast. - 30 // 00</t>
  </si>
  <si>
    <t>Výhybkář St. I *) / výpravčí</t>
  </si>
  <si>
    <t>Výhybkář St. II *) / výpravčí</t>
  </si>
  <si>
    <t>č. III,  úrovňové, jednostranné vnitřní</t>
  </si>
  <si>
    <t>konstrukce sypané</t>
  </si>
  <si>
    <t>konstrukce SUDOP T + desky K150</t>
  </si>
  <si>
    <t>Telefonické  dorozumívání</t>
  </si>
  <si>
    <t>Kód : 1</t>
  </si>
  <si>
    <t>provoz podle D - 2</t>
  </si>
  <si>
    <t>00</t>
  </si>
  <si>
    <t>Směr  :  Brniště</t>
  </si>
  <si>
    <t>výhybkář St. I *)  //  výpravčí</t>
  </si>
  <si>
    <t>30 // 00</t>
  </si>
  <si>
    <t>Směr  :  Rynoltice</t>
  </si>
  <si>
    <t>výhybkář St. II *)  //  výpravčí</t>
  </si>
  <si>
    <t>poznámka</t>
  </si>
  <si>
    <t>ručně</t>
  </si>
  <si>
    <t>Obvod  výhybkáře St. I *)</t>
  </si>
  <si>
    <t>Obvod  výhybkáře St. II *)</t>
  </si>
  <si>
    <t>Vk 2</t>
  </si>
  <si>
    <t xml:space="preserve">  výměnový zámek, klíč je držen v kontrolním zámku Vk 4</t>
  </si>
  <si>
    <t xml:space="preserve">  výměnový zámek, klíč je držen v kontrolním zámku Vk 3</t>
  </si>
  <si>
    <t xml:space="preserve">  kontrolní VZ, klíč Vk4/11 je držen v zástrčkovém zámku v ÚS</t>
  </si>
  <si>
    <t xml:space="preserve">  kontrolní VZ, klíč Vk3/10 je držen v zástrčkovém zámku v ÚS</t>
  </si>
  <si>
    <t>r/z</t>
  </si>
  <si>
    <t xml:space="preserve">  ručně / závorník do přímého směru v závislosti na Vk9</t>
  </si>
  <si>
    <t xml:space="preserve">  ručně / závorník pro oba směry v ÚS v DK</t>
  </si>
  <si>
    <t xml:space="preserve">  ručně / závorník do přímého směru v závislosti na Vk1</t>
  </si>
  <si>
    <t xml:space="preserve">  ručně / závorník do přímého směru v závislosti na Vk2</t>
  </si>
  <si>
    <t xml:space="preserve">  ručně / závorník v závislosti na v.č.4 v ÚS v DK</t>
  </si>
  <si>
    <t xml:space="preserve">  ručně / závorník v závislosti na v.č.6 v ÚS v DK</t>
  </si>
  <si>
    <t xml:space="preserve">  VZ, klíč Vk9 je držen v zástrčkovém zámku v ÚS</t>
  </si>
  <si>
    <t>114,340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</si>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</sst>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2" fillId="3" borderId="54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6" fillId="0" borderId="30" xfId="22" applyFont="1" applyFill="1" applyBorder="1" applyAlignment="1">
      <alignment horizontal="center" vertical="center"/>
      <protection/>
    </xf>
    <xf numFmtId="0" fontId="2" fillId="3" borderId="55" xfId="0" applyFont="1" applyFill="1" applyBorder="1" applyAlignment="1">
      <alignment horizontal="centerContinuous" vertical="center"/>
    </xf>
    <xf numFmtId="0" fontId="2" fillId="3" borderId="54" xfId="0" applyFont="1" applyFill="1" applyBorder="1" applyAlignment="1">
      <alignment horizontal="centerContinuous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6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49" fillId="0" borderId="0" xfId="0" applyNumberFormat="1" applyFont="1" applyFill="1" applyBorder="1" applyAlignment="1">
      <alignment horizontal="right"/>
    </xf>
    <xf numFmtId="164" fontId="5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164" fontId="0" fillId="0" borderId="24" xfId="0" applyNumberFormat="1" applyFont="1" applyBorder="1" applyAlignment="1">
      <alignment horizontal="center" vertical="center"/>
    </xf>
    <xf numFmtId="44" fontId="4" fillId="3" borderId="55" xfId="18" applyFont="1" applyFill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2" fillId="3" borderId="57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164" fontId="0" fillId="0" borderId="5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164" fontId="3" fillId="0" borderId="7" xfId="0" applyNumberFormat="1" applyFont="1" applyBorder="1" applyAlignment="1" quotePrefix="1">
      <alignment horizontal="centerContinuous" vertical="center"/>
    </xf>
    <xf numFmtId="0" fontId="0" fillId="0" borderId="52" xfId="0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0" fontId="0" fillId="0" borderId="39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49" fontId="27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67" xfId="0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4" borderId="17" xfId="0" applyFont="1" applyFill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49" fontId="29" fillId="0" borderId="58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7" fillId="0" borderId="5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/>
    </xf>
    <xf numFmtId="0" fontId="35" fillId="0" borderId="0" xfId="0" applyFont="1" applyBorder="1" applyAlignment="1">
      <alignment horizontal="left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left" vertical="top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47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Jablonné v Podještědí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01800" y="6657975"/>
          <a:ext cx="1798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71550" y="73437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504825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900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66675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422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Jablonné v Podještědí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400050</xdr:colOff>
      <xdr:row>35</xdr:row>
      <xdr:rowOff>152400</xdr:rowOff>
    </xdr:from>
    <xdr:to>
      <xdr:col>56</xdr:col>
      <xdr:colOff>161925</xdr:colOff>
      <xdr:row>37</xdr:row>
      <xdr:rowOff>152400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66950" y="875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5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3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314325</xdr:colOff>
      <xdr:row>14</xdr:row>
      <xdr:rowOff>114300</xdr:rowOff>
    </xdr:from>
    <xdr:to>
      <xdr:col>42</xdr:col>
      <xdr:colOff>66675</xdr:colOff>
      <xdr:row>14</xdr:row>
      <xdr:rowOff>114300</xdr:rowOff>
    </xdr:to>
    <xdr:sp>
      <xdr:nvSpPr>
        <xdr:cNvPr id="61" name="Line 798"/>
        <xdr:cNvSpPr>
          <a:spLocks/>
        </xdr:cNvSpPr>
      </xdr:nvSpPr>
      <xdr:spPr>
        <a:xfrm flipV="1">
          <a:off x="26088975" y="3914775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14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18</xdr:col>
      <xdr:colOff>0</xdr:colOff>
      <xdr:row>26</xdr:row>
      <xdr:rowOff>152400</xdr:rowOff>
    </xdr:from>
    <xdr:to>
      <xdr:col>18</xdr:col>
      <xdr:colOff>742950</xdr:colOff>
      <xdr:row>27</xdr:row>
      <xdr:rowOff>0</xdr:rowOff>
    </xdr:to>
    <xdr:sp>
      <xdr:nvSpPr>
        <xdr:cNvPr id="63" name="Line 898"/>
        <xdr:cNvSpPr>
          <a:spLocks/>
        </xdr:cNvSpPr>
      </xdr:nvSpPr>
      <xdr:spPr>
        <a:xfrm flipV="1">
          <a:off x="129159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742950</xdr:colOff>
      <xdr:row>26</xdr:row>
      <xdr:rowOff>114300</xdr:rowOff>
    </xdr:from>
    <xdr:to>
      <xdr:col>20</xdr:col>
      <xdr:colOff>0</xdr:colOff>
      <xdr:row>26</xdr:row>
      <xdr:rowOff>152400</xdr:rowOff>
    </xdr:to>
    <xdr:sp>
      <xdr:nvSpPr>
        <xdr:cNvPr id="64" name="Line 899"/>
        <xdr:cNvSpPr>
          <a:spLocks/>
        </xdr:cNvSpPr>
      </xdr:nvSpPr>
      <xdr:spPr>
        <a:xfrm flipV="1">
          <a:off x="136588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18</xdr:col>
      <xdr:colOff>0</xdr:colOff>
      <xdr:row>29</xdr:row>
      <xdr:rowOff>114300</xdr:rowOff>
    </xdr:to>
    <xdr:sp>
      <xdr:nvSpPr>
        <xdr:cNvPr id="65" name="Line 900"/>
        <xdr:cNvSpPr>
          <a:spLocks/>
        </xdr:cNvSpPr>
      </xdr:nvSpPr>
      <xdr:spPr>
        <a:xfrm flipV="1">
          <a:off x="8953500" y="6772275"/>
          <a:ext cx="39624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66" name="Group 912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866775</xdr:colOff>
      <xdr:row>35</xdr:row>
      <xdr:rowOff>133350</xdr:rowOff>
    </xdr:from>
    <xdr:to>
      <xdr:col>34</xdr:col>
      <xdr:colOff>895350</xdr:colOff>
      <xdr:row>36</xdr:row>
      <xdr:rowOff>133350</xdr:rowOff>
    </xdr:to>
    <xdr:grpSp>
      <xdr:nvGrpSpPr>
        <xdr:cNvPr id="69" name="Group 915"/>
        <xdr:cNvGrpSpPr>
          <a:grpSpLocks/>
        </xdr:cNvGrpSpPr>
      </xdr:nvGrpSpPr>
      <xdr:grpSpPr>
        <a:xfrm>
          <a:off x="25669875" y="873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73" name="Group 96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34</xdr:row>
      <xdr:rowOff>114300</xdr:rowOff>
    </xdr:from>
    <xdr:to>
      <xdr:col>36</xdr:col>
      <xdr:colOff>9525</xdr:colOff>
      <xdr:row>37</xdr:row>
      <xdr:rowOff>114300</xdr:rowOff>
    </xdr:to>
    <xdr:sp>
      <xdr:nvSpPr>
        <xdr:cNvPr id="76" name="Line 970"/>
        <xdr:cNvSpPr>
          <a:spLocks/>
        </xdr:cNvSpPr>
      </xdr:nvSpPr>
      <xdr:spPr>
        <a:xfrm flipH="1" flipV="1">
          <a:off x="23793450" y="8486775"/>
          <a:ext cx="2505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752475</xdr:colOff>
      <xdr:row>38</xdr:row>
      <xdr:rowOff>0</xdr:rowOff>
    </xdr:from>
    <xdr:to>
      <xdr:col>38</xdr:col>
      <xdr:colOff>9525</xdr:colOff>
      <xdr:row>38</xdr:row>
      <xdr:rowOff>76200</xdr:rowOff>
    </xdr:to>
    <xdr:sp>
      <xdr:nvSpPr>
        <xdr:cNvPr id="77" name="Line 971"/>
        <xdr:cNvSpPr>
          <a:spLocks/>
        </xdr:cNvSpPr>
      </xdr:nvSpPr>
      <xdr:spPr>
        <a:xfrm>
          <a:off x="27041475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</xdr:colOff>
      <xdr:row>38</xdr:row>
      <xdr:rowOff>76200</xdr:rowOff>
    </xdr:from>
    <xdr:to>
      <xdr:col>38</xdr:col>
      <xdr:colOff>752475</xdr:colOff>
      <xdr:row>38</xdr:row>
      <xdr:rowOff>114300</xdr:rowOff>
    </xdr:to>
    <xdr:sp>
      <xdr:nvSpPr>
        <xdr:cNvPr id="78" name="Line 972"/>
        <xdr:cNvSpPr>
          <a:spLocks/>
        </xdr:cNvSpPr>
      </xdr:nvSpPr>
      <xdr:spPr>
        <a:xfrm>
          <a:off x="27784425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37</xdr:row>
      <xdr:rowOff>114300</xdr:rowOff>
    </xdr:from>
    <xdr:to>
      <xdr:col>36</xdr:col>
      <xdr:colOff>762000</xdr:colOff>
      <xdr:row>38</xdr:row>
      <xdr:rowOff>0</xdr:rowOff>
    </xdr:to>
    <xdr:sp>
      <xdr:nvSpPr>
        <xdr:cNvPr id="79" name="Line 973"/>
        <xdr:cNvSpPr>
          <a:spLocks/>
        </xdr:cNvSpPr>
      </xdr:nvSpPr>
      <xdr:spPr>
        <a:xfrm flipH="1" flipV="1">
          <a:off x="26298525" y="9172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80" name="Group 974"/>
        <xdr:cNvGrpSpPr>
          <a:grpSpLocks noChangeAspect="1"/>
        </xdr:cNvGrpSpPr>
      </xdr:nvGrpSpPr>
      <xdr:grpSpPr>
        <a:xfrm>
          <a:off x="18449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171450</xdr:colOff>
      <xdr:row>30</xdr:row>
      <xdr:rowOff>76200</xdr:rowOff>
    </xdr:from>
    <xdr:to>
      <xdr:col>58</xdr:col>
      <xdr:colOff>514350</xdr:colOff>
      <xdr:row>31</xdr:row>
      <xdr:rowOff>152400</xdr:rowOff>
    </xdr:to>
    <xdr:grpSp>
      <xdr:nvGrpSpPr>
        <xdr:cNvPr id="83" name="Group 980"/>
        <xdr:cNvGrpSpPr>
          <a:grpSpLocks/>
        </xdr:cNvGrpSpPr>
      </xdr:nvGrpSpPr>
      <xdr:grpSpPr>
        <a:xfrm>
          <a:off x="32556450" y="7534275"/>
          <a:ext cx="10896600" cy="304800"/>
          <a:chOff x="89" y="95"/>
          <a:chExt cx="408" cy="32"/>
        </a:xfrm>
        <a:solidFill>
          <a:srgbClr val="FFFFFF"/>
        </a:solidFill>
      </xdr:grpSpPr>
      <xdr:sp>
        <xdr:nvSpPr>
          <xdr:cNvPr id="84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714375</xdr:colOff>
      <xdr:row>30</xdr:row>
      <xdr:rowOff>114300</xdr:rowOff>
    </xdr:from>
    <xdr:to>
      <xdr:col>55</xdr:col>
      <xdr:colOff>247650</xdr:colOff>
      <xdr:row>31</xdr:row>
      <xdr:rowOff>114300</xdr:rowOff>
    </xdr:to>
    <xdr:sp>
      <xdr:nvSpPr>
        <xdr:cNvPr id="91" name="text 7125"/>
        <xdr:cNvSpPr txBox="1">
          <a:spLocks noChangeArrowheads="1"/>
        </xdr:cNvSpPr>
      </xdr:nvSpPr>
      <xdr:spPr>
        <a:xfrm>
          <a:off x="40681275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159</a:t>
          </a:r>
        </a:p>
      </xdr:txBody>
    </xdr:sp>
    <xdr:clientData/>
  </xdr:twoCellAnchor>
  <xdr:twoCellAnchor>
    <xdr:from>
      <xdr:col>42</xdr:col>
      <xdr:colOff>276225</xdr:colOff>
      <xdr:row>27</xdr:row>
      <xdr:rowOff>76200</xdr:rowOff>
    </xdr:from>
    <xdr:to>
      <xdr:col>68</xdr:col>
      <xdr:colOff>819150</xdr:colOff>
      <xdr:row>28</xdr:row>
      <xdr:rowOff>152400</xdr:rowOff>
    </xdr:to>
    <xdr:grpSp>
      <xdr:nvGrpSpPr>
        <xdr:cNvPr id="92" name="Group 990"/>
        <xdr:cNvGrpSpPr>
          <a:grpSpLocks/>
        </xdr:cNvGrpSpPr>
      </xdr:nvGrpSpPr>
      <xdr:grpSpPr>
        <a:xfrm>
          <a:off x="31022925" y="6848475"/>
          <a:ext cx="20164425" cy="304800"/>
          <a:chOff x="89" y="239"/>
          <a:chExt cx="863" cy="32"/>
        </a:xfrm>
        <a:solidFill>
          <a:srgbClr val="FFFFFF"/>
        </a:solidFill>
      </xdr:grpSpPr>
      <xdr:sp>
        <xdr:nvSpPr>
          <xdr:cNvPr id="93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695325</xdr:colOff>
      <xdr:row>27</xdr:row>
      <xdr:rowOff>114300</xdr:rowOff>
    </xdr:from>
    <xdr:to>
      <xdr:col>55</xdr:col>
      <xdr:colOff>238125</xdr:colOff>
      <xdr:row>28</xdr:row>
      <xdr:rowOff>114300</xdr:rowOff>
    </xdr:to>
    <xdr:sp>
      <xdr:nvSpPr>
        <xdr:cNvPr id="102" name="text 7125"/>
        <xdr:cNvSpPr txBox="1">
          <a:spLocks noChangeArrowheads="1"/>
        </xdr:cNvSpPr>
      </xdr:nvSpPr>
      <xdr:spPr>
        <a:xfrm>
          <a:off x="4066222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290</a:t>
          </a:r>
        </a:p>
      </xdr:txBody>
    </xdr:sp>
    <xdr:clientData/>
  </xdr:twoCellAnchor>
  <xdr:twoCellAnchor>
    <xdr:from>
      <xdr:col>62</xdr:col>
      <xdr:colOff>923925</xdr:colOff>
      <xdr:row>18</xdr:row>
      <xdr:rowOff>114300</xdr:rowOff>
    </xdr:from>
    <xdr:to>
      <xdr:col>67</xdr:col>
      <xdr:colOff>266700</xdr:colOff>
      <xdr:row>21</xdr:row>
      <xdr:rowOff>114300</xdr:rowOff>
    </xdr:to>
    <xdr:sp>
      <xdr:nvSpPr>
        <xdr:cNvPr id="103" name="Line 1001"/>
        <xdr:cNvSpPr>
          <a:spLocks/>
        </xdr:cNvSpPr>
      </xdr:nvSpPr>
      <xdr:spPr>
        <a:xfrm>
          <a:off x="46834425" y="4829175"/>
          <a:ext cx="3286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914400</xdr:colOff>
      <xdr:row>17</xdr:row>
      <xdr:rowOff>152400</xdr:rowOff>
    </xdr:from>
    <xdr:to>
      <xdr:col>62</xdr:col>
      <xdr:colOff>171450</xdr:colOff>
      <xdr:row>18</xdr:row>
      <xdr:rowOff>0</xdr:rowOff>
    </xdr:to>
    <xdr:sp>
      <xdr:nvSpPr>
        <xdr:cNvPr id="104" name="Line 1002"/>
        <xdr:cNvSpPr>
          <a:spLocks/>
        </xdr:cNvSpPr>
      </xdr:nvSpPr>
      <xdr:spPr>
        <a:xfrm flipH="1" flipV="1">
          <a:off x="453390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171450</xdr:colOff>
      <xdr:row>17</xdr:row>
      <xdr:rowOff>114300</xdr:rowOff>
    </xdr:from>
    <xdr:to>
      <xdr:col>60</xdr:col>
      <xdr:colOff>914400</xdr:colOff>
      <xdr:row>17</xdr:row>
      <xdr:rowOff>152400</xdr:rowOff>
    </xdr:to>
    <xdr:sp>
      <xdr:nvSpPr>
        <xdr:cNvPr id="105" name="Line 1003"/>
        <xdr:cNvSpPr>
          <a:spLocks/>
        </xdr:cNvSpPr>
      </xdr:nvSpPr>
      <xdr:spPr>
        <a:xfrm flipH="1" flipV="1">
          <a:off x="445960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171450</xdr:colOff>
      <xdr:row>18</xdr:row>
      <xdr:rowOff>0</xdr:rowOff>
    </xdr:from>
    <xdr:to>
      <xdr:col>62</xdr:col>
      <xdr:colOff>923925</xdr:colOff>
      <xdr:row>18</xdr:row>
      <xdr:rowOff>114300</xdr:rowOff>
    </xdr:to>
    <xdr:sp>
      <xdr:nvSpPr>
        <xdr:cNvPr id="106" name="Line 1004"/>
        <xdr:cNvSpPr>
          <a:spLocks/>
        </xdr:cNvSpPr>
      </xdr:nvSpPr>
      <xdr:spPr>
        <a:xfrm flipH="1" flipV="1">
          <a:off x="46081950" y="4714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22</xdr:row>
      <xdr:rowOff>0</xdr:rowOff>
    </xdr:to>
    <xdr:sp>
      <xdr:nvSpPr>
        <xdr:cNvPr id="299" name="text 207"/>
        <xdr:cNvSpPr txBox="1">
          <a:spLocks noChangeArrowheads="1"/>
        </xdr:cNvSpPr>
      </xdr:nvSpPr>
      <xdr:spPr>
        <a:xfrm>
          <a:off x="2131695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72</xdr:col>
      <xdr:colOff>0</xdr:colOff>
      <xdr:row>22</xdr:row>
      <xdr:rowOff>0</xdr:rowOff>
    </xdr:to>
    <xdr:sp>
      <xdr:nvSpPr>
        <xdr:cNvPr id="300" name="text 207"/>
        <xdr:cNvSpPr txBox="1">
          <a:spLocks noChangeArrowheads="1"/>
        </xdr:cNvSpPr>
      </xdr:nvSpPr>
      <xdr:spPr>
        <a:xfrm>
          <a:off x="52825650" y="5400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28</xdr:col>
      <xdr:colOff>600075</xdr:colOff>
      <xdr:row>25</xdr:row>
      <xdr:rowOff>66675</xdr:rowOff>
    </xdr:from>
    <xdr:to>
      <xdr:col>29</xdr:col>
      <xdr:colOff>457200</xdr:colOff>
      <xdr:row>25</xdr:row>
      <xdr:rowOff>180975</xdr:rowOff>
    </xdr:to>
    <xdr:grpSp>
      <xdr:nvGrpSpPr>
        <xdr:cNvPr id="301" name="Group 188"/>
        <xdr:cNvGrpSpPr>
          <a:grpSpLocks/>
        </xdr:cNvGrpSpPr>
      </xdr:nvGrpSpPr>
      <xdr:grpSpPr>
        <a:xfrm>
          <a:off x="20945475" y="6381750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302" name="Group 189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303" name="Line 190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Oval 191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Oval 192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" name="Oval 193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" name="Rectangle 194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" name="Rectangle 195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" name="Line 19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0" name="Oval 197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381000</xdr:colOff>
      <xdr:row>30</xdr:row>
      <xdr:rowOff>57150</xdr:rowOff>
    </xdr:from>
    <xdr:to>
      <xdr:col>77</xdr:col>
      <xdr:colOff>238125</xdr:colOff>
      <xdr:row>30</xdr:row>
      <xdr:rowOff>171450</xdr:rowOff>
    </xdr:to>
    <xdr:grpSp>
      <xdr:nvGrpSpPr>
        <xdr:cNvPr id="311" name="Group 198"/>
        <xdr:cNvGrpSpPr>
          <a:grpSpLocks/>
        </xdr:cNvGrpSpPr>
      </xdr:nvGrpSpPr>
      <xdr:grpSpPr>
        <a:xfrm>
          <a:off x="56692800" y="7515225"/>
          <a:ext cx="828675" cy="114300"/>
          <a:chOff x="4654" y="791"/>
          <a:chExt cx="76" cy="12"/>
        </a:xfrm>
        <a:solidFill>
          <a:srgbClr val="FFFFFF"/>
        </a:solidFill>
      </xdr:grpSpPr>
      <xdr:grpSp>
        <xdr:nvGrpSpPr>
          <xdr:cNvPr id="312" name="Group 199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313" name="Rectangle 200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Line 201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Line 202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Oval 203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204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205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Rectangle 206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" name="Oval 207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21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322" name="text 55"/>
        <xdr:cNvSpPr txBox="1">
          <a:spLocks noChangeArrowheads="1"/>
        </xdr:cNvSpPr>
      </xdr:nvSpPr>
      <xdr:spPr>
        <a:xfrm>
          <a:off x="48367950" y="99726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23" name="Line 212"/>
        <xdr:cNvSpPr>
          <a:spLocks/>
        </xdr:cNvSpPr>
      </xdr:nvSpPr>
      <xdr:spPr>
        <a:xfrm flipV="1">
          <a:off x="22326600" y="8029575"/>
          <a:ext cx="1005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66</xdr:col>
      <xdr:colOff>609600</xdr:colOff>
      <xdr:row>32</xdr:row>
      <xdr:rowOff>114300</xdr:rowOff>
    </xdr:to>
    <xdr:sp>
      <xdr:nvSpPr>
        <xdr:cNvPr id="324" name="Line 213"/>
        <xdr:cNvSpPr>
          <a:spLocks/>
        </xdr:cNvSpPr>
      </xdr:nvSpPr>
      <xdr:spPr>
        <a:xfrm flipV="1">
          <a:off x="33356550" y="8029575"/>
          <a:ext cx="1613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2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35</xdr:col>
      <xdr:colOff>266700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26" name="Line 215"/>
        <xdr:cNvSpPr>
          <a:spLocks/>
        </xdr:cNvSpPr>
      </xdr:nvSpPr>
      <xdr:spPr>
        <a:xfrm flipV="1">
          <a:off x="26041350" y="5972175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327" name="Line 216"/>
        <xdr:cNvSpPr>
          <a:spLocks/>
        </xdr:cNvSpPr>
      </xdr:nvSpPr>
      <xdr:spPr>
        <a:xfrm flipV="1">
          <a:off x="33356550" y="59721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28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38</xdr:col>
      <xdr:colOff>495300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329" name="Line 218"/>
        <xdr:cNvSpPr>
          <a:spLocks/>
        </xdr:cNvSpPr>
      </xdr:nvSpPr>
      <xdr:spPr>
        <a:xfrm flipV="1">
          <a:off x="28270200" y="5286375"/>
          <a:ext cx="411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64</xdr:col>
      <xdr:colOff>495300</xdr:colOff>
      <xdr:row>20</xdr:row>
      <xdr:rowOff>114300</xdr:rowOff>
    </xdr:to>
    <xdr:sp>
      <xdr:nvSpPr>
        <xdr:cNvPr id="330" name="Line 219"/>
        <xdr:cNvSpPr>
          <a:spLocks/>
        </xdr:cNvSpPr>
      </xdr:nvSpPr>
      <xdr:spPr>
        <a:xfrm flipV="1">
          <a:off x="33356550" y="52863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331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42</xdr:col>
      <xdr:colOff>0</xdr:colOff>
      <xdr:row>17</xdr:row>
      <xdr:rowOff>114300</xdr:rowOff>
    </xdr:from>
    <xdr:to>
      <xdr:col>44</xdr:col>
      <xdr:colOff>0</xdr:colOff>
      <xdr:row>17</xdr:row>
      <xdr:rowOff>114300</xdr:rowOff>
    </xdr:to>
    <xdr:sp>
      <xdr:nvSpPr>
        <xdr:cNvPr id="332" name="Line 221"/>
        <xdr:cNvSpPr>
          <a:spLocks/>
        </xdr:cNvSpPr>
      </xdr:nvSpPr>
      <xdr:spPr>
        <a:xfrm flipV="1">
          <a:off x="30746700" y="46005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114300</xdr:rowOff>
    </xdr:from>
    <xdr:to>
      <xdr:col>60</xdr:col>
      <xdr:colOff>171450</xdr:colOff>
      <xdr:row>17</xdr:row>
      <xdr:rowOff>114300</xdr:rowOff>
    </xdr:to>
    <xdr:sp>
      <xdr:nvSpPr>
        <xdr:cNvPr id="333" name="Line 222"/>
        <xdr:cNvSpPr>
          <a:spLocks/>
        </xdr:cNvSpPr>
      </xdr:nvSpPr>
      <xdr:spPr>
        <a:xfrm flipV="1">
          <a:off x="33356550" y="4600575"/>
          <a:ext cx="1123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334" name="text 7166"/>
        <xdr:cNvSpPr txBox="1">
          <a:spLocks noChangeArrowheads="1"/>
        </xdr:cNvSpPr>
      </xdr:nvSpPr>
      <xdr:spPr>
        <a:xfrm>
          <a:off x="323850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35</xdr:col>
      <xdr:colOff>200025</xdr:colOff>
      <xdr:row>35</xdr:row>
      <xdr:rowOff>114300</xdr:rowOff>
    </xdr:from>
    <xdr:to>
      <xdr:col>44</xdr:col>
      <xdr:colOff>800100</xdr:colOff>
      <xdr:row>35</xdr:row>
      <xdr:rowOff>114300</xdr:rowOff>
    </xdr:to>
    <xdr:sp>
      <xdr:nvSpPr>
        <xdr:cNvPr id="335" name="Line 224"/>
        <xdr:cNvSpPr>
          <a:spLocks/>
        </xdr:cNvSpPr>
      </xdr:nvSpPr>
      <xdr:spPr>
        <a:xfrm flipV="1">
          <a:off x="25974675" y="8715375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35</xdr:row>
      <xdr:rowOff>0</xdr:rowOff>
    </xdr:from>
    <xdr:ext cx="533400" cy="228600"/>
    <xdr:sp>
      <xdr:nvSpPr>
        <xdr:cNvPr id="336" name="text 7125"/>
        <xdr:cNvSpPr txBox="1">
          <a:spLocks noChangeArrowheads="1"/>
        </xdr:cNvSpPr>
      </xdr:nvSpPr>
      <xdr:spPr>
        <a:xfrm>
          <a:off x="29489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38</xdr:col>
      <xdr:colOff>695325</xdr:colOff>
      <xdr:row>38</xdr:row>
      <xdr:rowOff>114300</xdr:rowOff>
    </xdr:from>
    <xdr:to>
      <xdr:col>42</xdr:col>
      <xdr:colOff>666750</xdr:colOff>
      <xdr:row>38</xdr:row>
      <xdr:rowOff>114300</xdr:rowOff>
    </xdr:to>
    <xdr:sp>
      <xdr:nvSpPr>
        <xdr:cNvPr id="337" name="Line 226"/>
        <xdr:cNvSpPr>
          <a:spLocks/>
        </xdr:cNvSpPr>
      </xdr:nvSpPr>
      <xdr:spPr>
        <a:xfrm flipV="1">
          <a:off x="28470225" y="940117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38</xdr:row>
      <xdr:rowOff>0</xdr:rowOff>
    </xdr:from>
    <xdr:ext cx="533400" cy="228600"/>
    <xdr:sp>
      <xdr:nvSpPr>
        <xdr:cNvPr id="338" name="text 7125"/>
        <xdr:cNvSpPr txBox="1">
          <a:spLocks noChangeArrowheads="1"/>
        </xdr:cNvSpPr>
      </xdr:nvSpPr>
      <xdr:spPr>
        <a:xfrm>
          <a:off x="294894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65</xdr:col>
      <xdr:colOff>247650</xdr:colOff>
      <xdr:row>35</xdr:row>
      <xdr:rowOff>114300</xdr:rowOff>
    </xdr:from>
    <xdr:to>
      <xdr:col>76</xdr:col>
      <xdr:colOff>247650</xdr:colOff>
      <xdr:row>35</xdr:row>
      <xdr:rowOff>114300</xdr:rowOff>
    </xdr:to>
    <xdr:sp>
      <xdr:nvSpPr>
        <xdr:cNvPr id="339" name="Line 228"/>
        <xdr:cNvSpPr>
          <a:spLocks/>
        </xdr:cNvSpPr>
      </xdr:nvSpPr>
      <xdr:spPr>
        <a:xfrm flipV="1">
          <a:off x="48615600" y="8715375"/>
          <a:ext cx="794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35</xdr:row>
      <xdr:rowOff>0</xdr:rowOff>
    </xdr:from>
    <xdr:ext cx="533400" cy="228600"/>
    <xdr:sp>
      <xdr:nvSpPr>
        <xdr:cNvPr id="340" name="text 7125"/>
        <xdr:cNvSpPr txBox="1">
          <a:spLocks noChangeArrowheads="1"/>
        </xdr:cNvSpPr>
      </xdr:nvSpPr>
      <xdr:spPr>
        <a:xfrm>
          <a:off x="505968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341" name="Group 233"/>
        <xdr:cNvGrpSpPr>
          <a:grpSpLocks noChangeAspect="1"/>
        </xdr:cNvGrpSpPr>
      </xdr:nvGrpSpPr>
      <xdr:grpSpPr>
        <a:xfrm>
          <a:off x="221742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2" name="Line 2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344" name="Group 236"/>
        <xdr:cNvGrpSpPr>
          <a:grpSpLocks noChangeAspect="1"/>
        </xdr:cNvGrpSpPr>
      </xdr:nvGrpSpPr>
      <xdr:grpSpPr>
        <a:xfrm>
          <a:off x="22174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5" name="Line 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34</xdr:row>
      <xdr:rowOff>114300</xdr:rowOff>
    </xdr:from>
    <xdr:to>
      <xdr:col>32</xdr:col>
      <xdr:colOff>628650</xdr:colOff>
      <xdr:row>36</xdr:row>
      <xdr:rowOff>28575</xdr:rowOff>
    </xdr:to>
    <xdr:grpSp>
      <xdr:nvGrpSpPr>
        <xdr:cNvPr id="347" name="Group 242"/>
        <xdr:cNvGrpSpPr>
          <a:grpSpLocks noChangeAspect="1"/>
        </xdr:cNvGrpSpPr>
      </xdr:nvGrpSpPr>
      <xdr:grpSpPr>
        <a:xfrm>
          <a:off x="236410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2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22</xdr:row>
      <xdr:rowOff>219075</xdr:rowOff>
    </xdr:from>
    <xdr:to>
      <xdr:col>32</xdr:col>
      <xdr:colOff>647700</xdr:colOff>
      <xdr:row>24</xdr:row>
      <xdr:rowOff>114300</xdr:rowOff>
    </xdr:to>
    <xdr:grpSp>
      <xdr:nvGrpSpPr>
        <xdr:cNvPr id="350" name="Group 245"/>
        <xdr:cNvGrpSpPr>
          <a:grpSpLocks noChangeAspect="1"/>
        </xdr:cNvGrpSpPr>
      </xdr:nvGrpSpPr>
      <xdr:grpSpPr>
        <a:xfrm>
          <a:off x="23660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1" name="Line 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19</xdr:row>
      <xdr:rowOff>219075</xdr:rowOff>
    </xdr:from>
    <xdr:to>
      <xdr:col>35</xdr:col>
      <xdr:colOff>419100</xdr:colOff>
      <xdr:row>21</xdr:row>
      <xdr:rowOff>114300</xdr:rowOff>
    </xdr:to>
    <xdr:grpSp>
      <xdr:nvGrpSpPr>
        <xdr:cNvPr id="353" name="Group 248"/>
        <xdr:cNvGrpSpPr>
          <a:grpSpLocks noChangeAspect="1"/>
        </xdr:cNvGrpSpPr>
      </xdr:nvGrpSpPr>
      <xdr:grpSpPr>
        <a:xfrm>
          <a:off x="258794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4" name="Line 2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847725</xdr:colOff>
      <xdr:row>18</xdr:row>
      <xdr:rowOff>200025</xdr:rowOff>
    </xdr:from>
    <xdr:to>
      <xdr:col>38</xdr:col>
      <xdr:colOff>895350</xdr:colOff>
      <xdr:row>19</xdr:row>
      <xdr:rowOff>200025</xdr:rowOff>
    </xdr:to>
    <xdr:grpSp>
      <xdr:nvGrpSpPr>
        <xdr:cNvPr id="356" name="Group 251"/>
        <xdr:cNvGrpSpPr>
          <a:grpSpLocks/>
        </xdr:cNvGrpSpPr>
      </xdr:nvGrpSpPr>
      <xdr:grpSpPr>
        <a:xfrm>
          <a:off x="28622625" y="4914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7" name="Rectangle 2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76200</xdr:rowOff>
    </xdr:from>
    <xdr:to>
      <xdr:col>68</xdr:col>
      <xdr:colOff>190500</xdr:colOff>
      <xdr:row>25</xdr:row>
      <xdr:rowOff>152400</xdr:rowOff>
    </xdr:to>
    <xdr:grpSp>
      <xdr:nvGrpSpPr>
        <xdr:cNvPr id="360" name="Group 255"/>
        <xdr:cNvGrpSpPr>
          <a:grpSpLocks/>
        </xdr:cNvGrpSpPr>
      </xdr:nvGrpSpPr>
      <xdr:grpSpPr>
        <a:xfrm>
          <a:off x="32385000" y="6162675"/>
          <a:ext cx="18173700" cy="304800"/>
          <a:chOff x="89" y="239"/>
          <a:chExt cx="863" cy="32"/>
        </a:xfrm>
        <a:solidFill>
          <a:srgbClr val="FFFFFF"/>
        </a:solidFill>
      </xdr:grpSpPr>
      <xdr:sp>
        <xdr:nvSpPr>
          <xdr:cNvPr id="361" name="Rectangle 25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714375</xdr:colOff>
      <xdr:row>24</xdr:row>
      <xdr:rowOff>114300</xdr:rowOff>
    </xdr:from>
    <xdr:to>
      <xdr:col>55</xdr:col>
      <xdr:colOff>247650</xdr:colOff>
      <xdr:row>25</xdr:row>
      <xdr:rowOff>114300</xdr:rowOff>
    </xdr:to>
    <xdr:sp>
      <xdr:nvSpPr>
        <xdr:cNvPr id="370" name="text 7125"/>
        <xdr:cNvSpPr txBox="1">
          <a:spLocks noChangeArrowheads="1"/>
        </xdr:cNvSpPr>
      </xdr:nvSpPr>
      <xdr:spPr>
        <a:xfrm>
          <a:off x="406812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>
    <xdr:from>
      <xdr:col>48</xdr:col>
      <xdr:colOff>342900</xdr:colOff>
      <xdr:row>15</xdr:row>
      <xdr:rowOff>219075</xdr:rowOff>
    </xdr:from>
    <xdr:to>
      <xdr:col>48</xdr:col>
      <xdr:colOff>647700</xdr:colOff>
      <xdr:row>17</xdr:row>
      <xdr:rowOff>114300</xdr:rowOff>
    </xdr:to>
    <xdr:grpSp>
      <xdr:nvGrpSpPr>
        <xdr:cNvPr id="371" name="Group 266"/>
        <xdr:cNvGrpSpPr>
          <a:grpSpLocks noChangeAspect="1"/>
        </xdr:cNvGrpSpPr>
      </xdr:nvGrpSpPr>
      <xdr:grpSpPr>
        <a:xfrm>
          <a:off x="358521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2" name="Line 2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32</xdr:row>
      <xdr:rowOff>114300</xdr:rowOff>
    </xdr:from>
    <xdr:to>
      <xdr:col>51</xdr:col>
      <xdr:colOff>419100</xdr:colOff>
      <xdr:row>34</xdr:row>
      <xdr:rowOff>28575</xdr:rowOff>
    </xdr:to>
    <xdr:grpSp>
      <xdr:nvGrpSpPr>
        <xdr:cNvPr id="374" name="Group 269"/>
        <xdr:cNvGrpSpPr>
          <a:grpSpLocks noChangeAspect="1"/>
        </xdr:cNvGrpSpPr>
      </xdr:nvGrpSpPr>
      <xdr:grpSpPr>
        <a:xfrm>
          <a:off x="38071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2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32</xdr:row>
      <xdr:rowOff>114300</xdr:rowOff>
    </xdr:from>
    <xdr:to>
      <xdr:col>59</xdr:col>
      <xdr:colOff>419100</xdr:colOff>
      <xdr:row>34</xdr:row>
      <xdr:rowOff>28575</xdr:rowOff>
    </xdr:to>
    <xdr:grpSp>
      <xdr:nvGrpSpPr>
        <xdr:cNvPr id="377" name="Group 272"/>
        <xdr:cNvGrpSpPr>
          <a:grpSpLocks noChangeAspect="1"/>
        </xdr:cNvGrpSpPr>
      </xdr:nvGrpSpPr>
      <xdr:grpSpPr>
        <a:xfrm>
          <a:off x="440150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8" name="Line 2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380" name="Group 275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1" name="Line 2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383" name="Group 278"/>
        <xdr:cNvGrpSpPr>
          <a:grpSpLocks noChangeAspect="1"/>
        </xdr:cNvGrpSpPr>
      </xdr:nvGrpSpPr>
      <xdr:grpSpPr>
        <a:xfrm>
          <a:off x="5441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4" name="Line 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386" name="Group 281"/>
        <xdr:cNvGrpSpPr>
          <a:grpSpLocks noChangeAspect="1"/>
        </xdr:cNvGrpSpPr>
      </xdr:nvGrpSpPr>
      <xdr:grpSpPr>
        <a:xfrm>
          <a:off x="5219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7" name="Line 2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19</xdr:row>
      <xdr:rowOff>219075</xdr:rowOff>
    </xdr:from>
    <xdr:to>
      <xdr:col>67</xdr:col>
      <xdr:colOff>419100</xdr:colOff>
      <xdr:row>21</xdr:row>
      <xdr:rowOff>114300</xdr:rowOff>
    </xdr:to>
    <xdr:grpSp>
      <xdr:nvGrpSpPr>
        <xdr:cNvPr id="389" name="Group 284"/>
        <xdr:cNvGrpSpPr>
          <a:grpSpLocks noChangeAspect="1"/>
        </xdr:cNvGrpSpPr>
      </xdr:nvGrpSpPr>
      <xdr:grpSpPr>
        <a:xfrm>
          <a:off x="499586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0" name="Line 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647700</xdr:colOff>
      <xdr:row>15</xdr:row>
      <xdr:rowOff>114300</xdr:rowOff>
    </xdr:from>
    <xdr:to>
      <xdr:col>48</xdr:col>
      <xdr:colOff>495300</xdr:colOff>
      <xdr:row>17</xdr:row>
      <xdr:rowOff>114300</xdr:rowOff>
    </xdr:to>
    <xdr:sp>
      <xdr:nvSpPr>
        <xdr:cNvPr id="392" name="Line 287"/>
        <xdr:cNvSpPr>
          <a:spLocks/>
        </xdr:cNvSpPr>
      </xdr:nvSpPr>
      <xdr:spPr>
        <a:xfrm>
          <a:off x="33032700" y="41433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14</xdr:row>
      <xdr:rowOff>152400</xdr:rowOff>
    </xdr:from>
    <xdr:to>
      <xdr:col>43</xdr:col>
      <xdr:colOff>561975</xdr:colOff>
      <xdr:row>15</xdr:row>
      <xdr:rowOff>0</xdr:rowOff>
    </xdr:to>
    <xdr:sp>
      <xdr:nvSpPr>
        <xdr:cNvPr id="393" name="Line 288"/>
        <xdr:cNvSpPr>
          <a:spLocks/>
        </xdr:cNvSpPr>
      </xdr:nvSpPr>
      <xdr:spPr>
        <a:xfrm flipH="1" flipV="1">
          <a:off x="31527750" y="39528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14</xdr:row>
      <xdr:rowOff>114300</xdr:rowOff>
    </xdr:from>
    <xdr:to>
      <xdr:col>42</xdr:col>
      <xdr:colOff>781050</xdr:colOff>
      <xdr:row>14</xdr:row>
      <xdr:rowOff>152400</xdr:rowOff>
    </xdr:to>
    <xdr:sp>
      <xdr:nvSpPr>
        <xdr:cNvPr id="394" name="Line 289"/>
        <xdr:cNvSpPr>
          <a:spLocks/>
        </xdr:cNvSpPr>
      </xdr:nvSpPr>
      <xdr:spPr>
        <a:xfrm flipH="1" flipV="1">
          <a:off x="30794325" y="3914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15</xdr:row>
      <xdr:rowOff>0</xdr:rowOff>
    </xdr:from>
    <xdr:to>
      <xdr:col>44</xdr:col>
      <xdr:colOff>647700</xdr:colOff>
      <xdr:row>15</xdr:row>
      <xdr:rowOff>114300</xdr:rowOff>
    </xdr:to>
    <xdr:sp>
      <xdr:nvSpPr>
        <xdr:cNvPr id="395" name="Line 290"/>
        <xdr:cNvSpPr>
          <a:spLocks/>
        </xdr:cNvSpPr>
      </xdr:nvSpPr>
      <xdr:spPr>
        <a:xfrm flipH="1" flipV="1">
          <a:off x="32280225" y="4029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33</xdr:col>
      <xdr:colOff>266700</xdr:colOff>
      <xdr:row>24</xdr:row>
      <xdr:rowOff>114300</xdr:rowOff>
    </xdr:to>
    <xdr:sp>
      <xdr:nvSpPr>
        <xdr:cNvPr id="396" name="Line 291"/>
        <xdr:cNvSpPr>
          <a:spLocks/>
        </xdr:cNvSpPr>
      </xdr:nvSpPr>
      <xdr:spPr>
        <a:xfrm flipH="1">
          <a:off x="2381250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152400</xdr:rowOff>
    </xdr:from>
    <xdr:to>
      <xdr:col>34</xdr:col>
      <xdr:colOff>495300</xdr:colOff>
      <xdr:row>24</xdr:row>
      <xdr:rowOff>0</xdr:rowOff>
    </xdr:to>
    <xdr:sp>
      <xdr:nvSpPr>
        <xdr:cNvPr id="397" name="Line 292"/>
        <xdr:cNvSpPr>
          <a:spLocks/>
        </xdr:cNvSpPr>
      </xdr:nvSpPr>
      <xdr:spPr>
        <a:xfrm flipV="1">
          <a:off x="245554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35</xdr:col>
      <xdr:colOff>266700</xdr:colOff>
      <xdr:row>23</xdr:row>
      <xdr:rowOff>152400</xdr:rowOff>
    </xdr:to>
    <xdr:sp>
      <xdr:nvSpPr>
        <xdr:cNvPr id="398" name="Line 293"/>
        <xdr:cNvSpPr>
          <a:spLocks/>
        </xdr:cNvSpPr>
      </xdr:nvSpPr>
      <xdr:spPr>
        <a:xfrm flipV="1">
          <a:off x="252984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0</xdr:rowOff>
    </xdr:from>
    <xdr:to>
      <xdr:col>36</xdr:col>
      <xdr:colOff>495300</xdr:colOff>
      <xdr:row>21</xdr:row>
      <xdr:rowOff>114300</xdr:rowOff>
    </xdr:to>
    <xdr:sp>
      <xdr:nvSpPr>
        <xdr:cNvPr id="399" name="Line 294"/>
        <xdr:cNvSpPr>
          <a:spLocks/>
        </xdr:cNvSpPr>
      </xdr:nvSpPr>
      <xdr:spPr>
        <a:xfrm flipH="1">
          <a:off x="26041350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152400</xdr:rowOff>
    </xdr:from>
    <xdr:to>
      <xdr:col>37</xdr:col>
      <xdr:colOff>266700</xdr:colOff>
      <xdr:row>21</xdr:row>
      <xdr:rowOff>0</xdr:rowOff>
    </xdr:to>
    <xdr:sp>
      <xdr:nvSpPr>
        <xdr:cNvPr id="400" name="Line 295"/>
        <xdr:cNvSpPr>
          <a:spLocks/>
        </xdr:cNvSpPr>
      </xdr:nvSpPr>
      <xdr:spPr>
        <a:xfrm flipV="1">
          <a:off x="267843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38</xdr:col>
      <xdr:colOff>495300</xdr:colOff>
      <xdr:row>20</xdr:row>
      <xdr:rowOff>152400</xdr:rowOff>
    </xdr:to>
    <xdr:sp>
      <xdr:nvSpPr>
        <xdr:cNvPr id="401" name="Line 296"/>
        <xdr:cNvSpPr>
          <a:spLocks/>
        </xdr:cNvSpPr>
      </xdr:nvSpPr>
      <xdr:spPr>
        <a:xfrm flipV="1">
          <a:off x="275272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76200</xdr:colOff>
      <xdr:row>16</xdr:row>
      <xdr:rowOff>38100</xdr:rowOff>
    </xdr:from>
    <xdr:to>
      <xdr:col>45</xdr:col>
      <xdr:colOff>104775</xdr:colOff>
      <xdr:row>17</xdr:row>
      <xdr:rowOff>38100</xdr:rowOff>
    </xdr:to>
    <xdr:grpSp>
      <xdr:nvGrpSpPr>
        <xdr:cNvPr id="402" name="Group 297"/>
        <xdr:cNvGrpSpPr>
          <a:grpSpLocks/>
        </xdr:cNvGrpSpPr>
      </xdr:nvGrpSpPr>
      <xdr:grpSpPr>
        <a:xfrm>
          <a:off x="33432750" y="4295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3" name="Rectangle 2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3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428625</xdr:colOff>
      <xdr:row>27</xdr:row>
      <xdr:rowOff>142875</xdr:rowOff>
    </xdr:from>
    <xdr:to>
      <xdr:col>18</xdr:col>
      <xdr:colOff>457200</xdr:colOff>
      <xdr:row>28</xdr:row>
      <xdr:rowOff>142875</xdr:rowOff>
    </xdr:to>
    <xdr:grpSp>
      <xdr:nvGrpSpPr>
        <xdr:cNvPr id="406" name="Group 301"/>
        <xdr:cNvGrpSpPr>
          <a:grpSpLocks/>
        </xdr:cNvGrpSpPr>
      </xdr:nvGrpSpPr>
      <xdr:grpSpPr>
        <a:xfrm>
          <a:off x="1334452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7" name="Rectangle 3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3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742950</xdr:colOff>
      <xdr:row>18</xdr:row>
      <xdr:rowOff>0</xdr:rowOff>
    </xdr:from>
    <xdr:to>
      <xdr:col>40</xdr:col>
      <xdr:colOff>0</xdr:colOff>
      <xdr:row>18</xdr:row>
      <xdr:rowOff>114300</xdr:rowOff>
    </xdr:to>
    <xdr:sp>
      <xdr:nvSpPr>
        <xdr:cNvPr id="410" name="Line 305"/>
        <xdr:cNvSpPr>
          <a:spLocks/>
        </xdr:cNvSpPr>
      </xdr:nvSpPr>
      <xdr:spPr>
        <a:xfrm flipH="1">
          <a:off x="28517850" y="4714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17</xdr:row>
      <xdr:rowOff>152400</xdr:rowOff>
    </xdr:from>
    <xdr:to>
      <xdr:col>40</xdr:col>
      <xdr:colOff>742950</xdr:colOff>
      <xdr:row>18</xdr:row>
      <xdr:rowOff>0</xdr:rowOff>
    </xdr:to>
    <xdr:sp>
      <xdr:nvSpPr>
        <xdr:cNvPr id="411" name="Line 306"/>
        <xdr:cNvSpPr>
          <a:spLocks/>
        </xdr:cNvSpPr>
      </xdr:nvSpPr>
      <xdr:spPr>
        <a:xfrm flipV="1">
          <a:off x="292608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742950</xdr:colOff>
      <xdr:row>17</xdr:row>
      <xdr:rowOff>114300</xdr:rowOff>
    </xdr:from>
    <xdr:to>
      <xdr:col>42</xdr:col>
      <xdr:colOff>0</xdr:colOff>
      <xdr:row>17</xdr:row>
      <xdr:rowOff>152400</xdr:rowOff>
    </xdr:to>
    <xdr:sp>
      <xdr:nvSpPr>
        <xdr:cNvPr id="412" name="Line 307"/>
        <xdr:cNvSpPr>
          <a:spLocks/>
        </xdr:cNvSpPr>
      </xdr:nvSpPr>
      <xdr:spPr>
        <a:xfrm flipV="1">
          <a:off x="300037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114300</xdr:rowOff>
    </xdr:from>
    <xdr:to>
      <xdr:col>38</xdr:col>
      <xdr:colOff>742950</xdr:colOff>
      <xdr:row>21</xdr:row>
      <xdr:rowOff>114300</xdr:rowOff>
    </xdr:to>
    <xdr:sp>
      <xdr:nvSpPr>
        <xdr:cNvPr id="413" name="Line 308"/>
        <xdr:cNvSpPr>
          <a:spLocks/>
        </xdr:cNvSpPr>
      </xdr:nvSpPr>
      <xdr:spPr>
        <a:xfrm flipV="1">
          <a:off x="26041350" y="4829175"/>
          <a:ext cx="2476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32</xdr:col>
      <xdr:colOff>495300</xdr:colOff>
      <xdr:row>26</xdr:row>
      <xdr:rowOff>114300</xdr:rowOff>
    </xdr:to>
    <xdr:sp>
      <xdr:nvSpPr>
        <xdr:cNvPr id="414" name="Line 309"/>
        <xdr:cNvSpPr>
          <a:spLocks/>
        </xdr:cNvSpPr>
      </xdr:nvSpPr>
      <xdr:spPr>
        <a:xfrm flipV="1">
          <a:off x="22326600" y="6200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35</xdr:col>
      <xdr:colOff>266700</xdr:colOff>
      <xdr:row>24</xdr:row>
      <xdr:rowOff>114300</xdr:rowOff>
    </xdr:to>
    <xdr:sp>
      <xdr:nvSpPr>
        <xdr:cNvPr id="415" name="Line 310"/>
        <xdr:cNvSpPr>
          <a:spLocks/>
        </xdr:cNvSpPr>
      </xdr:nvSpPr>
      <xdr:spPr>
        <a:xfrm flipV="1">
          <a:off x="23812500" y="5514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35</xdr:row>
      <xdr:rowOff>0</xdr:rowOff>
    </xdr:from>
    <xdr:to>
      <xdr:col>34</xdr:col>
      <xdr:colOff>476250</xdr:colOff>
      <xdr:row>35</xdr:row>
      <xdr:rowOff>76200</xdr:rowOff>
    </xdr:to>
    <xdr:sp>
      <xdr:nvSpPr>
        <xdr:cNvPr id="416" name="Line 311"/>
        <xdr:cNvSpPr>
          <a:spLocks/>
        </xdr:cNvSpPr>
      </xdr:nvSpPr>
      <xdr:spPr>
        <a:xfrm>
          <a:off x="245364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35</xdr:row>
      <xdr:rowOff>76200</xdr:rowOff>
    </xdr:from>
    <xdr:to>
      <xdr:col>35</xdr:col>
      <xdr:colOff>247650</xdr:colOff>
      <xdr:row>35</xdr:row>
      <xdr:rowOff>114300</xdr:rowOff>
    </xdr:to>
    <xdr:sp>
      <xdr:nvSpPr>
        <xdr:cNvPr id="417" name="Line 312"/>
        <xdr:cNvSpPr>
          <a:spLocks/>
        </xdr:cNvSpPr>
      </xdr:nvSpPr>
      <xdr:spPr>
        <a:xfrm>
          <a:off x="252793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34</xdr:row>
      <xdr:rowOff>114300</xdr:rowOff>
    </xdr:from>
    <xdr:to>
      <xdr:col>33</xdr:col>
      <xdr:colOff>266700</xdr:colOff>
      <xdr:row>35</xdr:row>
      <xdr:rowOff>0</xdr:rowOff>
    </xdr:to>
    <xdr:sp>
      <xdr:nvSpPr>
        <xdr:cNvPr id="418" name="Line 313"/>
        <xdr:cNvSpPr>
          <a:spLocks/>
        </xdr:cNvSpPr>
      </xdr:nvSpPr>
      <xdr:spPr>
        <a:xfrm flipH="1" flipV="1">
          <a:off x="23793450" y="8486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114300</xdr:rowOff>
    </xdr:from>
    <xdr:to>
      <xdr:col>30</xdr:col>
      <xdr:colOff>495300</xdr:colOff>
      <xdr:row>32</xdr:row>
      <xdr:rowOff>114300</xdr:rowOff>
    </xdr:to>
    <xdr:sp>
      <xdr:nvSpPr>
        <xdr:cNvPr id="419" name="Line 314"/>
        <xdr:cNvSpPr>
          <a:spLocks/>
        </xdr:cNvSpPr>
      </xdr:nvSpPr>
      <xdr:spPr>
        <a:xfrm>
          <a:off x="18611850" y="7343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600075</xdr:colOff>
      <xdr:row>34</xdr:row>
      <xdr:rowOff>114300</xdr:rowOff>
    </xdr:from>
    <xdr:to>
      <xdr:col>47</xdr:col>
      <xdr:colOff>390525</xdr:colOff>
      <xdr:row>35</xdr:row>
      <xdr:rowOff>0</xdr:rowOff>
    </xdr:to>
    <xdr:sp>
      <xdr:nvSpPr>
        <xdr:cNvPr id="420" name="Line 315"/>
        <xdr:cNvSpPr>
          <a:spLocks/>
        </xdr:cNvSpPr>
      </xdr:nvSpPr>
      <xdr:spPr>
        <a:xfrm flipH="1">
          <a:off x="34623375" y="8486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752475</xdr:colOff>
      <xdr:row>35</xdr:row>
      <xdr:rowOff>76200</xdr:rowOff>
    </xdr:from>
    <xdr:to>
      <xdr:col>45</xdr:col>
      <xdr:colOff>523875</xdr:colOff>
      <xdr:row>35</xdr:row>
      <xdr:rowOff>114300</xdr:rowOff>
    </xdr:to>
    <xdr:sp>
      <xdr:nvSpPr>
        <xdr:cNvPr id="421" name="Line 316"/>
        <xdr:cNvSpPr>
          <a:spLocks/>
        </xdr:cNvSpPr>
      </xdr:nvSpPr>
      <xdr:spPr>
        <a:xfrm flipH="1">
          <a:off x="3313747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32</xdr:row>
      <xdr:rowOff>114300</xdr:rowOff>
    </xdr:from>
    <xdr:to>
      <xdr:col>51</xdr:col>
      <xdr:colOff>266700</xdr:colOff>
      <xdr:row>34</xdr:row>
      <xdr:rowOff>114300</xdr:rowOff>
    </xdr:to>
    <xdr:sp>
      <xdr:nvSpPr>
        <xdr:cNvPr id="422" name="Line 317"/>
        <xdr:cNvSpPr>
          <a:spLocks/>
        </xdr:cNvSpPr>
      </xdr:nvSpPr>
      <xdr:spPr>
        <a:xfrm flipH="1">
          <a:off x="35385375" y="80295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523875</xdr:colOff>
      <xdr:row>35</xdr:row>
      <xdr:rowOff>0</xdr:rowOff>
    </xdr:from>
    <xdr:to>
      <xdr:col>46</xdr:col>
      <xdr:colOff>600075</xdr:colOff>
      <xdr:row>35</xdr:row>
      <xdr:rowOff>76200</xdr:rowOff>
    </xdr:to>
    <xdr:sp>
      <xdr:nvSpPr>
        <xdr:cNvPr id="423" name="Line 318"/>
        <xdr:cNvSpPr>
          <a:spLocks/>
        </xdr:cNvSpPr>
      </xdr:nvSpPr>
      <xdr:spPr>
        <a:xfrm flipH="1">
          <a:off x="3388042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32</xdr:col>
      <xdr:colOff>476250</xdr:colOff>
      <xdr:row>34</xdr:row>
      <xdr:rowOff>114300</xdr:rowOff>
    </xdr:to>
    <xdr:sp>
      <xdr:nvSpPr>
        <xdr:cNvPr id="424" name="Line 319"/>
        <xdr:cNvSpPr>
          <a:spLocks/>
        </xdr:cNvSpPr>
      </xdr:nvSpPr>
      <xdr:spPr>
        <a:xfrm flipH="1" flipV="1">
          <a:off x="22326600" y="80295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314325</xdr:colOff>
      <xdr:row>21</xdr:row>
      <xdr:rowOff>180975</xdr:rowOff>
    </xdr:from>
    <xdr:to>
      <xdr:col>36</xdr:col>
      <xdr:colOff>361950</xdr:colOff>
      <xdr:row>22</xdr:row>
      <xdr:rowOff>180975</xdr:rowOff>
    </xdr:to>
    <xdr:grpSp>
      <xdr:nvGrpSpPr>
        <xdr:cNvPr id="425" name="Group 320"/>
        <xdr:cNvGrpSpPr>
          <a:grpSpLocks/>
        </xdr:cNvGrpSpPr>
      </xdr:nvGrpSpPr>
      <xdr:grpSpPr>
        <a:xfrm>
          <a:off x="26603325" y="5581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6" name="Rectangle 3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3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24</xdr:row>
      <xdr:rowOff>171450</xdr:rowOff>
    </xdr:from>
    <xdr:to>
      <xdr:col>33</xdr:col>
      <xdr:colOff>295275</xdr:colOff>
      <xdr:row>25</xdr:row>
      <xdr:rowOff>171450</xdr:rowOff>
    </xdr:to>
    <xdr:grpSp>
      <xdr:nvGrpSpPr>
        <xdr:cNvPr id="429" name="Group 324"/>
        <xdr:cNvGrpSpPr>
          <a:grpSpLocks/>
        </xdr:cNvGrpSpPr>
      </xdr:nvGrpSpPr>
      <xdr:grpSpPr>
        <a:xfrm>
          <a:off x="24536400" y="6257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0" name="Rectangle 3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447675</xdr:colOff>
      <xdr:row>30</xdr:row>
      <xdr:rowOff>114300</xdr:rowOff>
    </xdr:from>
    <xdr:to>
      <xdr:col>30</xdr:col>
      <xdr:colOff>495300</xdr:colOff>
      <xdr:row>31</xdr:row>
      <xdr:rowOff>114300</xdr:rowOff>
    </xdr:to>
    <xdr:grpSp>
      <xdr:nvGrpSpPr>
        <xdr:cNvPr id="433" name="Group 328"/>
        <xdr:cNvGrpSpPr>
          <a:grpSpLocks/>
        </xdr:cNvGrpSpPr>
      </xdr:nvGrpSpPr>
      <xdr:grpSpPr>
        <a:xfrm>
          <a:off x="22278975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4" name="Rectangle 3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3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390525</xdr:colOff>
      <xdr:row>33</xdr:row>
      <xdr:rowOff>66675</xdr:rowOff>
    </xdr:from>
    <xdr:to>
      <xdr:col>33</xdr:col>
      <xdr:colOff>419100</xdr:colOff>
      <xdr:row>34</xdr:row>
      <xdr:rowOff>66675</xdr:rowOff>
    </xdr:to>
    <xdr:grpSp>
      <xdr:nvGrpSpPr>
        <xdr:cNvPr id="437" name="Group 332"/>
        <xdr:cNvGrpSpPr>
          <a:grpSpLocks/>
        </xdr:cNvGrpSpPr>
      </xdr:nvGrpSpPr>
      <xdr:grpSpPr>
        <a:xfrm>
          <a:off x="24679275" y="8210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8" name="Rectangle 3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3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3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171450</xdr:colOff>
      <xdr:row>35</xdr:row>
      <xdr:rowOff>171450</xdr:rowOff>
    </xdr:from>
    <xdr:to>
      <xdr:col>36</xdr:col>
      <xdr:colOff>9525</xdr:colOff>
      <xdr:row>36</xdr:row>
      <xdr:rowOff>66675</xdr:rowOff>
    </xdr:to>
    <xdr:sp>
      <xdr:nvSpPr>
        <xdr:cNvPr id="441" name="kreslení 427"/>
        <xdr:cNvSpPr>
          <a:spLocks/>
        </xdr:cNvSpPr>
      </xdr:nvSpPr>
      <xdr:spPr>
        <a:xfrm>
          <a:off x="25946100" y="8772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609600</xdr:colOff>
      <xdr:row>14</xdr:row>
      <xdr:rowOff>180975</xdr:rowOff>
    </xdr:from>
    <xdr:to>
      <xdr:col>44</xdr:col>
      <xdr:colOff>962025</xdr:colOff>
      <xdr:row>15</xdr:row>
      <xdr:rowOff>76200</xdr:rowOff>
    </xdr:to>
    <xdr:sp>
      <xdr:nvSpPr>
        <xdr:cNvPr id="442" name="kreslení 12"/>
        <xdr:cNvSpPr>
          <a:spLocks/>
        </xdr:cNvSpPr>
      </xdr:nvSpPr>
      <xdr:spPr>
        <a:xfrm>
          <a:off x="32994600" y="3981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952500</xdr:colOff>
      <xdr:row>35</xdr:row>
      <xdr:rowOff>66675</xdr:rowOff>
    </xdr:from>
    <xdr:to>
      <xdr:col>47</xdr:col>
      <xdr:colOff>323850</xdr:colOff>
      <xdr:row>35</xdr:row>
      <xdr:rowOff>190500</xdr:rowOff>
    </xdr:to>
    <xdr:sp>
      <xdr:nvSpPr>
        <xdr:cNvPr id="443" name="kreslení 417"/>
        <xdr:cNvSpPr>
          <a:spLocks/>
        </xdr:cNvSpPr>
      </xdr:nvSpPr>
      <xdr:spPr>
        <a:xfrm>
          <a:off x="34975800" y="86677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390525</xdr:colOff>
      <xdr:row>32</xdr:row>
      <xdr:rowOff>219075</xdr:rowOff>
    </xdr:from>
    <xdr:to>
      <xdr:col>47</xdr:col>
      <xdr:colOff>419100</xdr:colOff>
      <xdr:row>33</xdr:row>
      <xdr:rowOff>219075</xdr:rowOff>
    </xdr:to>
    <xdr:grpSp>
      <xdr:nvGrpSpPr>
        <xdr:cNvPr id="444" name="Group 339"/>
        <xdr:cNvGrpSpPr>
          <a:grpSpLocks/>
        </xdr:cNvGrpSpPr>
      </xdr:nvGrpSpPr>
      <xdr:grpSpPr>
        <a:xfrm>
          <a:off x="35385375" y="8134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5" name="Rectangle 3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35</xdr:row>
      <xdr:rowOff>76200</xdr:rowOff>
    </xdr:from>
    <xdr:to>
      <xdr:col>63</xdr:col>
      <xdr:colOff>447675</xdr:colOff>
      <xdr:row>35</xdr:row>
      <xdr:rowOff>200025</xdr:rowOff>
    </xdr:to>
    <xdr:sp>
      <xdr:nvSpPr>
        <xdr:cNvPr id="448" name="kreslení 427"/>
        <xdr:cNvSpPr>
          <a:spLocks/>
        </xdr:cNvSpPr>
      </xdr:nvSpPr>
      <xdr:spPr>
        <a:xfrm>
          <a:off x="46977300" y="8677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600075</xdr:colOff>
      <xdr:row>28</xdr:row>
      <xdr:rowOff>66675</xdr:rowOff>
    </xdr:from>
    <xdr:to>
      <xdr:col>29</xdr:col>
      <xdr:colOff>457200</xdr:colOff>
      <xdr:row>28</xdr:row>
      <xdr:rowOff>180975</xdr:rowOff>
    </xdr:to>
    <xdr:grpSp>
      <xdr:nvGrpSpPr>
        <xdr:cNvPr id="449" name="Group 354"/>
        <xdr:cNvGrpSpPr>
          <a:grpSpLocks/>
        </xdr:cNvGrpSpPr>
      </xdr:nvGrpSpPr>
      <xdr:grpSpPr>
        <a:xfrm>
          <a:off x="20945475" y="7067550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450" name="Group 355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451" name="Line 356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Oval 357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Oval 358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359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Rectangle 360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Rectangle 361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Line 362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8" name="Oval 363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171450</xdr:colOff>
      <xdr:row>37</xdr:row>
      <xdr:rowOff>171450</xdr:rowOff>
    </xdr:from>
    <xdr:to>
      <xdr:col>36</xdr:col>
      <xdr:colOff>9525</xdr:colOff>
      <xdr:row>38</xdr:row>
      <xdr:rowOff>66675</xdr:rowOff>
    </xdr:to>
    <xdr:sp>
      <xdr:nvSpPr>
        <xdr:cNvPr id="459" name="kreslení 427"/>
        <xdr:cNvSpPr>
          <a:spLocks/>
        </xdr:cNvSpPr>
      </xdr:nvSpPr>
      <xdr:spPr>
        <a:xfrm>
          <a:off x="25946100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62</xdr:col>
      <xdr:colOff>495300</xdr:colOff>
      <xdr:row>34</xdr:row>
      <xdr:rowOff>114300</xdr:rowOff>
    </xdr:to>
    <xdr:sp>
      <xdr:nvSpPr>
        <xdr:cNvPr id="460" name="Line 365"/>
        <xdr:cNvSpPr>
          <a:spLocks/>
        </xdr:cNvSpPr>
      </xdr:nvSpPr>
      <xdr:spPr>
        <a:xfrm flipH="1" flipV="1">
          <a:off x="4417695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35</xdr:row>
      <xdr:rowOff>0</xdr:rowOff>
    </xdr:from>
    <xdr:to>
      <xdr:col>64</xdr:col>
      <xdr:colOff>495300</xdr:colOff>
      <xdr:row>35</xdr:row>
      <xdr:rowOff>76200</xdr:rowOff>
    </xdr:to>
    <xdr:sp>
      <xdr:nvSpPr>
        <xdr:cNvPr id="461" name="Line 366"/>
        <xdr:cNvSpPr>
          <a:spLocks/>
        </xdr:cNvSpPr>
      </xdr:nvSpPr>
      <xdr:spPr>
        <a:xfrm>
          <a:off x="471487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76200</xdr:rowOff>
    </xdr:from>
    <xdr:to>
      <xdr:col>65</xdr:col>
      <xdr:colOff>266700</xdr:colOff>
      <xdr:row>35</xdr:row>
      <xdr:rowOff>114300</xdr:rowOff>
    </xdr:to>
    <xdr:sp>
      <xdr:nvSpPr>
        <xdr:cNvPr id="462" name="Line 367"/>
        <xdr:cNvSpPr>
          <a:spLocks/>
        </xdr:cNvSpPr>
      </xdr:nvSpPr>
      <xdr:spPr>
        <a:xfrm>
          <a:off x="478917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34</xdr:row>
      <xdr:rowOff>114300</xdr:rowOff>
    </xdr:from>
    <xdr:to>
      <xdr:col>63</xdr:col>
      <xdr:colOff>276225</xdr:colOff>
      <xdr:row>35</xdr:row>
      <xdr:rowOff>0</xdr:rowOff>
    </xdr:to>
    <xdr:sp>
      <xdr:nvSpPr>
        <xdr:cNvPr id="463" name="Line 368"/>
        <xdr:cNvSpPr>
          <a:spLocks/>
        </xdr:cNvSpPr>
      </xdr:nvSpPr>
      <xdr:spPr>
        <a:xfrm flipH="1" flipV="1">
          <a:off x="46405800" y="8486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895350</xdr:colOff>
      <xdr:row>33</xdr:row>
      <xdr:rowOff>38100</xdr:rowOff>
    </xdr:from>
    <xdr:to>
      <xdr:col>62</xdr:col>
      <xdr:colOff>923925</xdr:colOff>
      <xdr:row>34</xdr:row>
      <xdr:rowOff>38100</xdr:rowOff>
    </xdr:to>
    <xdr:grpSp>
      <xdr:nvGrpSpPr>
        <xdr:cNvPr id="464" name="Group 369"/>
        <xdr:cNvGrpSpPr>
          <a:grpSpLocks/>
        </xdr:cNvGrpSpPr>
      </xdr:nvGrpSpPr>
      <xdr:grpSpPr>
        <a:xfrm>
          <a:off x="46805850" y="8181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5" name="Rectangle 3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3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600075</xdr:colOff>
      <xdr:row>31</xdr:row>
      <xdr:rowOff>114300</xdr:rowOff>
    </xdr:from>
    <xdr:to>
      <xdr:col>69</xdr:col>
      <xdr:colOff>390525</xdr:colOff>
      <xdr:row>32</xdr:row>
      <xdr:rowOff>0</xdr:rowOff>
    </xdr:to>
    <xdr:sp>
      <xdr:nvSpPr>
        <xdr:cNvPr id="468" name="Line 373"/>
        <xdr:cNvSpPr>
          <a:spLocks/>
        </xdr:cNvSpPr>
      </xdr:nvSpPr>
      <xdr:spPr>
        <a:xfrm flipH="1">
          <a:off x="50968275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32</xdr:row>
      <xdr:rowOff>76200</xdr:rowOff>
    </xdr:from>
    <xdr:to>
      <xdr:col>67</xdr:col>
      <xdr:colOff>371475</xdr:colOff>
      <xdr:row>32</xdr:row>
      <xdr:rowOff>114300</xdr:rowOff>
    </xdr:to>
    <xdr:sp>
      <xdr:nvSpPr>
        <xdr:cNvPr id="469" name="Line 374"/>
        <xdr:cNvSpPr>
          <a:spLocks/>
        </xdr:cNvSpPr>
      </xdr:nvSpPr>
      <xdr:spPr>
        <a:xfrm flipH="1">
          <a:off x="494823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29</xdr:row>
      <xdr:rowOff>114300</xdr:rowOff>
    </xdr:from>
    <xdr:to>
      <xdr:col>73</xdr:col>
      <xdr:colOff>266700</xdr:colOff>
      <xdr:row>31</xdr:row>
      <xdr:rowOff>114300</xdr:rowOff>
    </xdr:to>
    <xdr:sp>
      <xdr:nvSpPr>
        <xdr:cNvPr id="470" name="Line 375"/>
        <xdr:cNvSpPr>
          <a:spLocks/>
        </xdr:cNvSpPr>
      </xdr:nvSpPr>
      <xdr:spPr>
        <a:xfrm flipH="1">
          <a:off x="51730275" y="73437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32</xdr:row>
      <xdr:rowOff>0</xdr:rowOff>
    </xdr:from>
    <xdr:to>
      <xdr:col>68</xdr:col>
      <xdr:colOff>600075</xdr:colOff>
      <xdr:row>32</xdr:row>
      <xdr:rowOff>76200</xdr:rowOff>
    </xdr:to>
    <xdr:sp>
      <xdr:nvSpPr>
        <xdr:cNvPr id="471" name="Line 376"/>
        <xdr:cNvSpPr>
          <a:spLocks/>
        </xdr:cNvSpPr>
      </xdr:nvSpPr>
      <xdr:spPr>
        <a:xfrm flipH="1">
          <a:off x="502253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472" name="Line 377"/>
        <xdr:cNvSpPr>
          <a:spLocks/>
        </xdr:cNvSpPr>
      </xdr:nvSpPr>
      <xdr:spPr>
        <a:xfrm>
          <a:off x="545782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73</xdr:col>
      <xdr:colOff>266700</xdr:colOff>
      <xdr:row>27</xdr:row>
      <xdr:rowOff>114300</xdr:rowOff>
    </xdr:to>
    <xdr:sp>
      <xdr:nvSpPr>
        <xdr:cNvPr id="473" name="Line 378"/>
        <xdr:cNvSpPr>
          <a:spLocks/>
        </xdr:cNvSpPr>
      </xdr:nvSpPr>
      <xdr:spPr>
        <a:xfrm>
          <a:off x="523494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21</xdr:row>
      <xdr:rowOff>114300</xdr:rowOff>
    </xdr:from>
    <xdr:to>
      <xdr:col>70</xdr:col>
      <xdr:colOff>495300</xdr:colOff>
      <xdr:row>24</xdr:row>
      <xdr:rowOff>114300</xdr:rowOff>
    </xdr:to>
    <xdr:sp>
      <xdr:nvSpPr>
        <xdr:cNvPr id="474" name="Line 379"/>
        <xdr:cNvSpPr>
          <a:spLocks/>
        </xdr:cNvSpPr>
      </xdr:nvSpPr>
      <xdr:spPr>
        <a:xfrm>
          <a:off x="50120550" y="5514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475" name="Line 380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476" name="Line 381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477" name="Line 382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478" name="Line 383"/>
        <xdr:cNvSpPr>
          <a:spLocks/>
        </xdr:cNvSpPr>
      </xdr:nvSpPr>
      <xdr:spPr>
        <a:xfrm flipH="1" flipV="1">
          <a:off x="508444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479" name="Line 384"/>
        <xdr:cNvSpPr>
          <a:spLocks/>
        </xdr:cNvSpPr>
      </xdr:nvSpPr>
      <xdr:spPr>
        <a:xfrm flipH="1" flipV="1">
          <a:off x="501015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70</xdr:col>
      <xdr:colOff>495300</xdr:colOff>
      <xdr:row>24</xdr:row>
      <xdr:rowOff>114300</xdr:rowOff>
    </xdr:to>
    <xdr:sp>
      <xdr:nvSpPr>
        <xdr:cNvPr id="480" name="Line 385"/>
        <xdr:cNvSpPr>
          <a:spLocks/>
        </xdr:cNvSpPr>
      </xdr:nvSpPr>
      <xdr:spPr>
        <a:xfrm flipH="1" flipV="1">
          <a:off x="515874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152400</xdr:rowOff>
    </xdr:from>
    <xdr:to>
      <xdr:col>66</xdr:col>
      <xdr:colOff>476250</xdr:colOff>
      <xdr:row>21</xdr:row>
      <xdr:rowOff>0</xdr:rowOff>
    </xdr:to>
    <xdr:sp>
      <xdr:nvSpPr>
        <xdr:cNvPr id="481" name="Line 386"/>
        <xdr:cNvSpPr>
          <a:spLocks/>
        </xdr:cNvSpPr>
      </xdr:nvSpPr>
      <xdr:spPr>
        <a:xfrm flipH="1" flipV="1">
          <a:off x="486156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114300</xdr:rowOff>
    </xdr:from>
    <xdr:to>
      <xdr:col>65</xdr:col>
      <xdr:colOff>247650</xdr:colOff>
      <xdr:row>20</xdr:row>
      <xdr:rowOff>152400</xdr:rowOff>
    </xdr:to>
    <xdr:sp>
      <xdr:nvSpPr>
        <xdr:cNvPr id="482" name="Line 387"/>
        <xdr:cNvSpPr>
          <a:spLocks/>
        </xdr:cNvSpPr>
      </xdr:nvSpPr>
      <xdr:spPr>
        <a:xfrm flipH="1" flipV="1">
          <a:off x="478726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0</xdr:rowOff>
    </xdr:from>
    <xdr:to>
      <xdr:col>67</xdr:col>
      <xdr:colOff>266700</xdr:colOff>
      <xdr:row>21</xdr:row>
      <xdr:rowOff>114300</xdr:rowOff>
    </xdr:to>
    <xdr:sp>
      <xdr:nvSpPr>
        <xdr:cNvPr id="483" name="Line 388"/>
        <xdr:cNvSpPr>
          <a:spLocks/>
        </xdr:cNvSpPr>
      </xdr:nvSpPr>
      <xdr:spPr>
        <a:xfrm flipH="1" flipV="1">
          <a:off x="49358550" y="5400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21</xdr:row>
      <xdr:rowOff>133350</xdr:rowOff>
    </xdr:from>
    <xdr:to>
      <xdr:col>65</xdr:col>
      <xdr:colOff>266700</xdr:colOff>
      <xdr:row>22</xdr:row>
      <xdr:rowOff>133350</xdr:rowOff>
    </xdr:to>
    <xdr:grpSp>
      <xdr:nvGrpSpPr>
        <xdr:cNvPr id="484" name="Group 390"/>
        <xdr:cNvGrpSpPr>
          <a:grpSpLocks/>
        </xdr:cNvGrpSpPr>
      </xdr:nvGrpSpPr>
      <xdr:grpSpPr>
        <a:xfrm>
          <a:off x="48587025" y="5534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5" name="Rectangle 3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3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3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18</xdr:row>
      <xdr:rowOff>171450</xdr:rowOff>
    </xdr:from>
    <xdr:to>
      <xdr:col>62</xdr:col>
      <xdr:colOff>361950</xdr:colOff>
      <xdr:row>19</xdr:row>
      <xdr:rowOff>171450</xdr:rowOff>
    </xdr:to>
    <xdr:grpSp>
      <xdr:nvGrpSpPr>
        <xdr:cNvPr id="488" name="Group 394"/>
        <xdr:cNvGrpSpPr>
          <a:grpSpLocks/>
        </xdr:cNvGrpSpPr>
      </xdr:nvGrpSpPr>
      <xdr:grpSpPr>
        <a:xfrm>
          <a:off x="46224825" y="4886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9" name="Rectangle 3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514350</xdr:colOff>
      <xdr:row>24</xdr:row>
      <xdr:rowOff>123825</xdr:rowOff>
    </xdr:from>
    <xdr:to>
      <xdr:col>68</xdr:col>
      <xdr:colOff>552450</xdr:colOff>
      <xdr:row>25</xdr:row>
      <xdr:rowOff>123825</xdr:rowOff>
    </xdr:to>
    <xdr:grpSp>
      <xdr:nvGrpSpPr>
        <xdr:cNvPr id="492" name="Group 398"/>
        <xdr:cNvGrpSpPr>
          <a:grpSpLocks/>
        </xdr:cNvGrpSpPr>
      </xdr:nvGrpSpPr>
      <xdr:grpSpPr>
        <a:xfrm>
          <a:off x="50882550" y="6210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3" name="Rectangle 3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438150</xdr:colOff>
      <xdr:row>27</xdr:row>
      <xdr:rowOff>133350</xdr:rowOff>
    </xdr:from>
    <xdr:to>
      <xdr:col>71</xdr:col>
      <xdr:colOff>466725</xdr:colOff>
      <xdr:row>28</xdr:row>
      <xdr:rowOff>133350</xdr:rowOff>
    </xdr:to>
    <xdr:grpSp>
      <xdr:nvGrpSpPr>
        <xdr:cNvPr id="496" name="Group 406"/>
        <xdr:cNvGrpSpPr>
          <a:grpSpLocks/>
        </xdr:cNvGrpSpPr>
      </xdr:nvGrpSpPr>
      <xdr:grpSpPr>
        <a:xfrm>
          <a:off x="53263800" y="6905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97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514350</xdr:colOff>
      <xdr:row>30</xdr:row>
      <xdr:rowOff>47625</xdr:rowOff>
    </xdr:from>
    <xdr:to>
      <xdr:col>68</xdr:col>
      <xdr:colOff>552450</xdr:colOff>
      <xdr:row>31</xdr:row>
      <xdr:rowOff>47625</xdr:rowOff>
    </xdr:to>
    <xdr:grpSp>
      <xdr:nvGrpSpPr>
        <xdr:cNvPr id="500" name="Group 410"/>
        <xdr:cNvGrpSpPr>
          <a:grpSpLocks/>
        </xdr:cNvGrpSpPr>
      </xdr:nvGrpSpPr>
      <xdr:grpSpPr>
        <a:xfrm>
          <a:off x="50882550" y="750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1" name="Rectangle 4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4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7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3" customFormat="1" ht="22.5" customHeight="1">
      <c r="A4" s="106"/>
      <c r="B4" s="39" t="s">
        <v>35</v>
      </c>
      <c r="C4" s="107" t="s">
        <v>111</v>
      </c>
      <c r="D4" s="108"/>
      <c r="E4" s="106"/>
      <c r="F4" s="106"/>
      <c r="G4" s="106"/>
      <c r="H4" s="106"/>
      <c r="I4" s="108"/>
      <c r="J4" s="95" t="s">
        <v>72</v>
      </c>
      <c r="K4" s="108"/>
      <c r="L4" s="109"/>
      <c r="M4" s="108"/>
      <c r="N4" s="108"/>
      <c r="O4" s="108"/>
      <c r="P4" s="108"/>
      <c r="Q4" s="110" t="s">
        <v>36</v>
      </c>
      <c r="R4" s="111">
        <v>572099</v>
      </c>
      <c r="S4" s="108"/>
      <c r="T4" s="108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5"/>
      <c r="U6" s="105"/>
      <c r="V6" s="105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4"/>
      <c r="U7" s="102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235"/>
      <c r="I8" s="234"/>
      <c r="J8" s="60" t="s">
        <v>48</v>
      </c>
      <c r="K8" s="234"/>
      <c r="L8" s="235"/>
      <c r="M8" s="235"/>
      <c r="N8" s="130"/>
      <c r="O8" s="130"/>
      <c r="P8" s="130"/>
      <c r="Q8" s="130"/>
      <c r="R8" s="131"/>
      <c r="S8" s="127"/>
      <c r="T8" s="104"/>
      <c r="U8" s="102"/>
    </row>
    <row r="9" spans="1:21" ht="24.75" customHeight="1">
      <c r="A9" s="123"/>
      <c r="B9" s="128"/>
      <c r="C9" s="59" t="s">
        <v>8</v>
      </c>
      <c r="D9" s="130"/>
      <c r="E9" s="130"/>
      <c r="F9" s="130"/>
      <c r="G9" s="130"/>
      <c r="H9" s="130"/>
      <c r="I9" s="130"/>
      <c r="J9" s="132" t="s">
        <v>46</v>
      </c>
      <c r="K9" s="130"/>
      <c r="L9" s="130"/>
      <c r="M9" s="130"/>
      <c r="N9" s="130"/>
      <c r="O9" s="130"/>
      <c r="P9" s="334" t="s">
        <v>49</v>
      </c>
      <c r="Q9" s="334"/>
      <c r="R9" s="133"/>
      <c r="S9" s="127"/>
      <c r="T9" s="104"/>
      <c r="U9" s="102"/>
    </row>
    <row r="10" spans="1:21" ht="24.75" customHeight="1">
      <c r="A10" s="123"/>
      <c r="B10" s="128"/>
      <c r="C10" s="59" t="s">
        <v>10</v>
      </c>
      <c r="D10" s="130"/>
      <c r="E10" s="130"/>
      <c r="F10" s="130"/>
      <c r="G10" s="130"/>
      <c r="H10" s="130"/>
      <c r="I10" s="130"/>
      <c r="J10" s="132" t="s">
        <v>50</v>
      </c>
      <c r="K10" s="130"/>
      <c r="L10" s="130"/>
      <c r="M10" s="130"/>
      <c r="N10" s="130"/>
      <c r="O10" s="130"/>
      <c r="P10" s="334"/>
      <c r="Q10" s="334"/>
      <c r="R10" s="131"/>
      <c r="S10" s="127"/>
      <c r="T10" s="104"/>
      <c r="U10" s="102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4"/>
      <c r="U11" s="102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4"/>
      <c r="U12" s="102"/>
    </row>
    <row r="13" spans="1:21" ht="21" customHeight="1">
      <c r="A13" s="123"/>
      <c r="B13" s="128"/>
      <c r="C13" s="71" t="s">
        <v>15</v>
      </c>
      <c r="D13" s="130"/>
      <c r="E13" s="130"/>
      <c r="F13" s="130"/>
      <c r="G13" s="137" t="s">
        <v>58</v>
      </c>
      <c r="H13" s="130"/>
      <c r="I13" s="130"/>
      <c r="J13" s="137" t="s">
        <v>16</v>
      </c>
      <c r="K13" s="214"/>
      <c r="M13" s="137" t="s">
        <v>59</v>
      </c>
      <c r="N13" s="130"/>
      <c r="O13" s="137"/>
      <c r="P13" s="138"/>
      <c r="Q13" s="130"/>
      <c r="R13" s="131"/>
      <c r="S13" s="127"/>
      <c r="T13" s="104"/>
      <c r="U13" s="102"/>
    </row>
    <row r="14" spans="1:21" ht="21" customHeight="1">
      <c r="A14" s="123"/>
      <c r="B14" s="128"/>
      <c r="C14" s="70" t="s">
        <v>17</v>
      </c>
      <c r="D14" s="130"/>
      <c r="E14" s="130"/>
      <c r="F14" s="130"/>
      <c r="G14" s="236">
        <v>114.272</v>
      </c>
      <c r="H14" s="130"/>
      <c r="I14" s="130"/>
      <c r="J14" s="214">
        <v>114.557</v>
      </c>
      <c r="K14" s="86"/>
      <c r="M14" s="236">
        <v>114.723</v>
      </c>
      <c r="N14" s="130"/>
      <c r="O14" s="236"/>
      <c r="P14" s="138"/>
      <c r="Q14" s="130"/>
      <c r="R14" s="131"/>
      <c r="S14" s="127"/>
      <c r="T14" s="104"/>
      <c r="U14" s="102"/>
    </row>
    <row r="15" spans="1:21" ht="21" customHeight="1">
      <c r="A15" s="123"/>
      <c r="B15" s="128"/>
      <c r="C15" s="70" t="s">
        <v>18</v>
      </c>
      <c r="D15" s="130"/>
      <c r="E15" s="130"/>
      <c r="F15" s="130"/>
      <c r="G15" s="223" t="s">
        <v>77</v>
      </c>
      <c r="H15" s="130"/>
      <c r="I15" s="130"/>
      <c r="J15" s="86" t="s">
        <v>19</v>
      </c>
      <c r="K15" s="237"/>
      <c r="M15" s="223" t="s">
        <v>77</v>
      </c>
      <c r="N15" s="130"/>
      <c r="O15" s="237"/>
      <c r="P15" s="130"/>
      <c r="Q15" s="130"/>
      <c r="R15" s="131"/>
      <c r="S15" s="127"/>
      <c r="T15" s="104"/>
      <c r="U15" s="102"/>
    </row>
    <row r="16" spans="1:21" ht="21" customHeight="1">
      <c r="A16" s="123"/>
      <c r="B16" s="134"/>
      <c r="C16" s="135"/>
      <c r="D16" s="135"/>
      <c r="E16" s="135"/>
      <c r="F16" s="135"/>
      <c r="G16" s="135"/>
      <c r="H16" s="135"/>
      <c r="I16" s="135"/>
      <c r="J16" s="288" t="s">
        <v>76</v>
      </c>
      <c r="K16" s="232"/>
      <c r="L16" s="135"/>
      <c r="M16" s="135"/>
      <c r="N16" s="135"/>
      <c r="O16" s="135"/>
      <c r="P16" s="135"/>
      <c r="Q16" s="135"/>
      <c r="R16" s="136"/>
      <c r="S16" s="127"/>
      <c r="T16" s="104"/>
      <c r="U16" s="102"/>
    </row>
    <row r="17" spans="1:21" ht="21" customHeight="1">
      <c r="A17" s="123"/>
      <c r="B17" s="128"/>
      <c r="C17" s="130"/>
      <c r="D17" s="130"/>
      <c r="E17" s="130"/>
      <c r="F17" s="284" t="s">
        <v>75</v>
      </c>
      <c r="G17" s="130"/>
      <c r="H17" s="130"/>
      <c r="I17" s="130"/>
      <c r="J17" s="285"/>
      <c r="L17" s="130"/>
      <c r="M17" s="130"/>
      <c r="N17" s="284" t="s">
        <v>73</v>
      </c>
      <c r="O17" s="130"/>
      <c r="P17" s="130"/>
      <c r="Q17" s="130"/>
      <c r="R17" s="131"/>
      <c r="S17" s="127"/>
      <c r="T17" s="104"/>
      <c r="U17" s="102"/>
    </row>
    <row r="18" spans="1:21" ht="21" customHeight="1">
      <c r="A18" s="123"/>
      <c r="B18" s="128"/>
      <c r="C18" s="70" t="s">
        <v>37</v>
      </c>
      <c r="D18" s="130"/>
      <c r="E18" s="130"/>
      <c r="F18" s="285" t="s">
        <v>79</v>
      </c>
      <c r="G18" s="130"/>
      <c r="H18" s="286" t="s">
        <v>78</v>
      </c>
      <c r="I18" s="286"/>
      <c r="J18" s="287"/>
      <c r="L18" s="130"/>
      <c r="M18" s="138"/>
      <c r="N18" s="285" t="s">
        <v>80</v>
      </c>
      <c r="O18" s="130"/>
      <c r="P18" s="286" t="s">
        <v>78</v>
      </c>
      <c r="Q18" s="286"/>
      <c r="R18" s="131"/>
      <c r="S18" s="127"/>
      <c r="T18" s="104"/>
      <c r="U18" s="102"/>
    </row>
    <row r="19" spans="1:21" ht="21" customHeight="1">
      <c r="A19" s="123"/>
      <c r="B19" s="128"/>
      <c r="C19" s="70" t="s">
        <v>38</v>
      </c>
      <c r="D19" s="130"/>
      <c r="E19" s="130"/>
      <c r="F19" s="285" t="s">
        <v>51</v>
      </c>
      <c r="G19" s="130"/>
      <c r="H19" s="286" t="s">
        <v>52</v>
      </c>
      <c r="I19" s="286"/>
      <c r="J19" s="287"/>
      <c r="L19" s="130"/>
      <c r="M19" s="138"/>
      <c r="N19" s="285" t="s">
        <v>51</v>
      </c>
      <c r="O19" s="130"/>
      <c r="P19" s="286" t="s">
        <v>52</v>
      </c>
      <c r="Q19" s="286"/>
      <c r="R19" s="131"/>
      <c r="S19" s="127"/>
      <c r="T19" s="104"/>
      <c r="U19" s="102"/>
    </row>
    <row r="20" spans="1:21" ht="21" customHeight="1">
      <c r="A20" s="123"/>
      <c r="B20" s="139"/>
      <c r="C20" s="140"/>
      <c r="D20" s="140"/>
      <c r="E20" s="140"/>
      <c r="F20" s="140"/>
      <c r="G20" s="140"/>
      <c r="H20" s="140"/>
      <c r="I20" s="140"/>
      <c r="J20" s="243"/>
      <c r="K20" s="140"/>
      <c r="L20" s="140"/>
      <c r="M20" s="140"/>
      <c r="N20" s="140"/>
      <c r="O20" s="140"/>
      <c r="P20" s="140"/>
      <c r="Q20" s="140"/>
      <c r="R20" s="141"/>
      <c r="S20" s="127"/>
      <c r="T20" s="104"/>
      <c r="U20" s="102"/>
    </row>
    <row r="21" spans="1:21" ht="21" customHeight="1">
      <c r="A21" s="123"/>
      <c r="B21" s="142"/>
      <c r="C21" s="143"/>
      <c r="D21" s="143"/>
      <c r="E21" s="144"/>
      <c r="F21" s="144"/>
      <c r="G21" s="144"/>
      <c r="H21" s="144"/>
      <c r="I21" s="143"/>
      <c r="J21" s="145"/>
      <c r="K21" s="143"/>
      <c r="L21" s="143"/>
      <c r="M21" s="143"/>
      <c r="N21" s="143"/>
      <c r="O21" s="143"/>
      <c r="P21" s="143"/>
      <c r="Q21" s="143"/>
      <c r="R21" s="143"/>
      <c r="S21" s="127"/>
      <c r="T21" s="104"/>
      <c r="U21" s="102"/>
    </row>
    <row r="22" spans="1:19" ht="30" customHeight="1">
      <c r="A22" s="146"/>
      <c r="B22" s="147"/>
      <c r="C22" s="148"/>
      <c r="D22" s="335" t="s">
        <v>39</v>
      </c>
      <c r="E22" s="336"/>
      <c r="F22" s="336"/>
      <c r="G22" s="336"/>
      <c r="H22" s="148"/>
      <c r="I22" s="149"/>
      <c r="J22" s="150"/>
      <c r="K22" s="147"/>
      <c r="L22" s="148"/>
      <c r="M22" s="335" t="s">
        <v>40</v>
      </c>
      <c r="N22" s="335"/>
      <c r="O22" s="335"/>
      <c r="P22" s="335"/>
      <c r="Q22" s="148"/>
      <c r="R22" s="149"/>
      <c r="S22" s="127"/>
    </row>
    <row r="23" spans="1:20" s="155" customFormat="1" ht="21" customHeight="1" thickBot="1">
      <c r="A23" s="151"/>
      <c r="B23" s="152" t="s">
        <v>24</v>
      </c>
      <c r="C23" s="93" t="s">
        <v>25</v>
      </c>
      <c r="D23" s="93" t="s">
        <v>26</v>
      </c>
      <c r="E23" s="153" t="s">
        <v>27</v>
      </c>
      <c r="F23" s="337" t="s">
        <v>28</v>
      </c>
      <c r="G23" s="338"/>
      <c r="H23" s="338"/>
      <c r="I23" s="339"/>
      <c r="J23" s="150"/>
      <c r="K23" s="152" t="s">
        <v>24</v>
      </c>
      <c r="L23" s="93" t="s">
        <v>25</v>
      </c>
      <c r="M23" s="93" t="s">
        <v>26</v>
      </c>
      <c r="N23" s="153" t="s">
        <v>27</v>
      </c>
      <c r="O23" s="337" t="s">
        <v>28</v>
      </c>
      <c r="P23" s="338"/>
      <c r="Q23" s="338"/>
      <c r="R23" s="339"/>
      <c r="S23" s="154"/>
      <c r="T23" s="100"/>
    </row>
    <row r="24" spans="1:20" s="113" customFormat="1" ht="21" customHeight="1" thickTop="1">
      <c r="A24" s="146"/>
      <c r="B24" s="156"/>
      <c r="C24" s="157"/>
      <c r="D24" s="158"/>
      <c r="E24" s="159"/>
      <c r="F24" s="160"/>
      <c r="G24" s="161"/>
      <c r="H24" s="161"/>
      <c r="I24" s="162"/>
      <c r="J24" s="150"/>
      <c r="K24" s="156"/>
      <c r="L24" s="157"/>
      <c r="M24" s="158"/>
      <c r="N24" s="159"/>
      <c r="O24" s="160"/>
      <c r="P24" s="161"/>
      <c r="Q24" s="161"/>
      <c r="R24" s="162"/>
      <c r="S24" s="127"/>
      <c r="T24" s="100"/>
    </row>
    <row r="25" spans="1:20" s="113" customFormat="1" ht="21" customHeight="1">
      <c r="A25" s="146"/>
      <c r="B25" s="163">
        <v>1</v>
      </c>
      <c r="C25" s="164">
        <v>114.288</v>
      </c>
      <c r="D25" s="164">
        <v>114.695</v>
      </c>
      <c r="E25" s="165">
        <f>(D25-C25)*1000</f>
        <v>406.9999999999965</v>
      </c>
      <c r="F25" s="325" t="s">
        <v>41</v>
      </c>
      <c r="G25" s="326"/>
      <c r="H25" s="326"/>
      <c r="I25" s="327"/>
      <c r="J25" s="150"/>
      <c r="K25" s="163">
        <v>1</v>
      </c>
      <c r="L25" s="166">
        <v>114.432</v>
      </c>
      <c r="M25" s="166">
        <v>114.591</v>
      </c>
      <c r="N25" s="165">
        <f>(M25-L25)*1000</f>
        <v>158.99999999999181</v>
      </c>
      <c r="O25" s="328" t="s">
        <v>55</v>
      </c>
      <c r="P25" s="329"/>
      <c r="Q25" s="329"/>
      <c r="R25" s="330"/>
      <c r="S25" s="127"/>
      <c r="T25" s="100"/>
    </row>
    <row r="26" spans="1:20" s="113" customFormat="1" ht="21" customHeight="1">
      <c r="A26" s="146"/>
      <c r="B26" s="156"/>
      <c r="C26" s="157"/>
      <c r="D26" s="158"/>
      <c r="E26" s="159"/>
      <c r="F26" s="262" t="s">
        <v>74</v>
      </c>
      <c r="G26" s="263"/>
      <c r="H26" s="263"/>
      <c r="I26" s="264"/>
      <c r="J26" s="150"/>
      <c r="K26" s="163"/>
      <c r="L26" s="166"/>
      <c r="M26" s="166"/>
      <c r="N26" s="165"/>
      <c r="O26" s="328" t="s">
        <v>83</v>
      </c>
      <c r="P26" s="329"/>
      <c r="Q26" s="329"/>
      <c r="R26" s="330"/>
      <c r="S26" s="127"/>
      <c r="T26" s="100"/>
    </row>
    <row r="27" spans="1:20" s="113" customFormat="1" ht="21" customHeight="1">
      <c r="A27" s="146"/>
      <c r="B27" s="163">
        <v>2</v>
      </c>
      <c r="C27" s="164">
        <v>114.32100000000001</v>
      </c>
      <c r="D27" s="164">
        <v>114.695</v>
      </c>
      <c r="E27" s="165">
        <f>(D27-C27)*1000</f>
        <v>373.999999999981</v>
      </c>
      <c r="F27" s="328" t="s">
        <v>42</v>
      </c>
      <c r="G27" s="329"/>
      <c r="H27" s="329"/>
      <c r="I27" s="330"/>
      <c r="J27" s="150"/>
      <c r="K27" s="163"/>
      <c r="L27" s="166"/>
      <c r="M27" s="166"/>
      <c r="N27" s="165">
        <f>(M27-L27)*1000</f>
        <v>0</v>
      </c>
      <c r="O27" s="331"/>
      <c r="P27" s="332"/>
      <c r="Q27" s="332"/>
      <c r="R27" s="333"/>
      <c r="S27" s="127"/>
      <c r="T27" s="100"/>
    </row>
    <row r="28" spans="1:20" s="113" customFormat="1" ht="21" customHeight="1">
      <c r="A28" s="146"/>
      <c r="B28" s="163">
        <v>3</v>
      </c>
      <c r="C28" s="164">
        <v>114.31700000000001</v>
      </c>
      <c r="D28" s="164">
        <v>114.695</v>
      </c>
      <c r="E28" s="165">
        <f>(D28-C28)*1000</f>
        <v>377.9999999999859</v>
      </c>
      <c r="F28" s="328" t="s">
        <v>42</v>
      </c>
      <c r="G28" s="329"/>
      <c r="H28" s="329"/>
      <c r="I28" s="330"/>
      <c r="J28" s="150"/>
      <c r="K28" s="163">
        <v>3</v>
      </c>
      <c r="L28" s="166">
        <v>114.41</v>
      </c>
      <c r="M28" s="166">
        <v>114.7</v>
      </c>
      <c r="N28" s="165">
        <f>(M28-L28)*1000</f>
        <v>290.00000000000625</v>
      </c>
      <c r="O28" s="328" t="s">
        <v>47</v>
      </c>
      <c r="P28" s="329"/>
      <c r="Q28" s="329"/>
      <c r="R28" s="330"/>
      <c r="S28" s="127"/>
      <c r="T28" s="100"/>
    </row>
    <row r="29" spans="1:20" s="113" customFormat="1" ht="21" customHeight="1">
      <c r="A29" s="146"/>
      <c r="B29" s="163">
        <v>5</v>
      </c>
      <c r="C29" s="164">
        <v>114.34700000000001</v>
      </c>
      <c r="D29" s="164">
        <v>114.66199999999999</v>
      </c>
      <c r="E29" s="165">
        <f>(D29-C29)*1000</f>
        <v>314.9999999999835</v>
      </c>
      <c r="F29" s="328" t="s">
        <v>42</v>
      </c>
      <c r="G29" s="329"/>
      <c r="H29" s="329"/>
      <c r="I29" s="330"/>
      <c r="J29" s="150"/>
      <c r="K29" s="163"/>
      <c r="L29" s="166"/>
      <c r="M29" s="166"/>
      <c r="N29" s="165"/>
      <c r="O29" s="328" t="s">
        <v>82</v>
      </c>
      <c r="P29" s="329"/>
      <c r="Q29" s="329"/>
      <c r="R29" s="330"/>
      <c r="S29" s="127"/>
      <c r="T29" s="100"/>
    </row>
    <row r="30" spans="1:20" s="113" customFormat="1" ht="21" customHeight="1">
      <c r="A30" s="146"/>
      <c r="B30" s="163">
        <v>7</v>
      </c>
      <c r="C30" s="164">
        <v>114.376</v>
      </c>
      <c r="D30" s="164">
        <v>114.629</v>
      </c>
      <c r="E30" s="165">
        <f>(D30-C30)*1000</f>
        <v>253.0000000000001</v>
      </c>
      <c r="F30" s="328" t="s">
        <v>42</v>
      </c>
      <c r="G30" s="329"/>
      <c r="H30" s="329"/>
      <c r="I30" s="330"/>
      <c r="J30" s="150"/>
      <c r="K30" s="163">
        <v>5</v>
      </c>
      <c r="L30" s="166">
        <v>114.43</v>
      </c>
      <c r="M30" s="166">
        <v>114.69</v>
      </c>
      <c r="N30" s="165">
        <f>(M30-L30)*1000</f>
        <v>259.9999999999909</v>
      </c>
      <c r="O30" s="328" t="s">
        <v>81</v>
      </c>
      <c r="P30" s="329"/>
      <c r="Q30" s="329"/>
      <c r="R30" s="330"/>
      <c r="S30" s="127"/>
      <c r="T30" s="100"/>
    </row>
    <row r="31" spans="1:20" s="113" customFormat="1" ht="21" customHeight="1">
      <c r="A31" s="146"/>
      <c r="B31" s="163">
        <v>9</v>
      </c>
      <c r="C31" s="164">
        <v>114.376</v>
      </c>
      <c r="D31" s="164">
        <v>114.629</v>
      </c>
      <c r="E31" s="165">
        <f>(D31-C31)*1000</f>
        <v>253.0000000000001</v>
      </c>
      <c r="F31" s="328" t="s">
        <v>42</v>
      </c>
      <c r="G31" s="329"/>
      <c r="H31" s="329"/>
      <c r="I31" s="330"/>
      <c r="J31" s="150"/>
      <c r="K31" s="163"/>
      <c r="L31" s="166"/>
      <c r="M31" s="166"/>
      <c r="N31" s="165">
        <f>(M31-L31)*1000</f>
        <v>0</v>
      </c>
      <c r="O31" s="328" t="s">
        <v>82</v>
      </c>
      <c r="P31" s="329"/>
      <c r="Q31" s="329"/>
      <c r="R31" s="330"/>
      <c r="S31" s="127"/>
      <c r="T31" s="100"/>
    </row>
    <row r="32" spans="1:20" s="106" customFormat="1" ht="21" customHeight="1">
      <c r="A32" s="146"/>
      <c r="B32" s="167"/>
      <c r="C32" s="168"/>
      <c r="D32" s="169"/>
      <c r="E32" s="170"/>
      <c r="F32" s="171"/>
      <c r="G32" s="172"/>
      <c r="H32" s="172"/>
      <c r="I32" s="173"/>
      <c r="J32" s="150"/>
      <c r="K32" s="167"/>
      <c r="L32" s="168"/>
      <c r="M32" s="169"/>
      <c r="N32" s="170"/>
      <c r="O32" s="171"/>
      <c r="P32" s="172"/>
      <c r="Q32" s="172"/>
      <c r="R32" s="173"/>
      <c r="S32" s="127"/>
      <c r="T32" s="100"/>
    </row>
    <row r="33" spans="1:19" ht="21" customHeight="1" thickBot="1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</row>
  </sheetData>
  <sheetProtection password="E755" sheet="1" objects="1" scenarios="1"/>
  <mergeCells count="19">
    <mergeCell ref="F30:I30"/>
    <mergeCell ref="F29:I29"/>
    <mergeCell ref="O30:R30"/>
    <mergeCell ref="O29:R29"/>
    <mergeCell ref="P10:Q10"/>
    <mergeCell ref="O31:R31"/>
    <mergeCell ref="P9:Q9"/>
    <mergeCell ref="D22:G22"/>
    <mergeCell ref="M22:P22"/>
    <mergeCell ref="F23:I23"/>
    <mergeCell ref="O23:R23"/>
    <mergeCell ref="F31:I31"/>
    <mergeCell ref="O28:R28"/>
    <mergeCell ref="O25:R25"/>
    <mergeCell ref="F25:I25"/>
    <mergeCell ref="O26:R26"/>
    <mergeCell ref="F28:I28"/>
    <mergeCell ref="O27:R27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0"/>
      <c r="C2" s="181"/>
      <c r="D2" s="181"/>
      <c r="E2" s="181"/>
      <c r="F2" s="181"/>
      <c r="G2" s="94" t="s">
        <v>88</v>
      </c>
      <c r="H2" s="181"/>
      <c r="I2" s="181"/>
      <c r="J2" s="181"/>
      <c r="K2" s="181"/>
      <c r="L2" s="182"/>
      <c r="R2" s="34"/>
      <c r="S2" s="35"/>
      <c r="T2" s="35"/>
      <c r="U2" s="35"/>
      <c r="V2" s="346" t="s">
        <v>4</v>
      </c>
      <c r="W2" s="346"/>
      <c r="X2" s="346"/>
      <c r="Y2" s="34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6" t="s">
        <v>4</v>
      </c>
      <c r="BO2" s="346"/>
      <c r="BP2" s="346"/>
      <c r="BQ2" s="346"/>
      <c r="BR2" s="35"/>
      <c r="BS2" s="35"/>
      <c r="BT2" s="35"/>
      <c r="BU2" s="36"/>
      <c r="BY2" s="31"/>
      <c r="BZ2" s="180"/>
      <c r="CA2" s="181"/>
      <c r="CB2" s="181"/>
      <c r="CC2" s="181"/>
      <c r="CD2" s="181"/>
      <c r="CE2" s="94" t="s">
        <v>91</v>
      </c>
      <c r="CF2" s="181"/>
      <c r="CG2" s="181"/>
      <c r="CH2" s="181"/>
      <c r="CI2" s="181"/>
      <c r="CJ2" s="182"/>
    </row>
    <row r="3" spans="18:77" ht="21" customHeight="1" thickBot="1" thickTop="1">
      <c r="R3" s="340" t="s">
        <v>5</v>
      </c>
      <c r="S3" s="341"/>
      <c r="T3" s="37"/>
      <c r="U3" s="37"/>
      <c r="V3" s="275" t="s">
        <v>66</v>
      </c>
      <c r="W3" s="245"/>
      <c r="X3" s="245"/>
      <c r="Y3" s="246"/>
      <c r="Z3" s="37"/>
      <c r="AA3" s="38"/>
      <c r="AB3" s="342" t="s">
        <v>6</v>
      </c>
      <c r="AC3" s="34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7" t="s">
        <v>6</v>
      </c>
      <c r="BK3" s="348"/>
      <c r="BL3" s="349"/>
      <c r="BM3" s="349"/>
      <c r="BN3" s="275" t="s">
        <v>65</v>
      </c>
      <c r="BO3" s="245"/>
      <c r="BP3" s="245"/>
      <c r="BQ3" s="246"/>
      <c r="BR3" s="273"/>
      <c r="BS3" s="224"/>
      <c r="BT3" s="344" t="s">
        <v>5</v>
      </c>
      <c r="BU3" s="34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8" t="s">
        <v>53</v>
      </c>
      <c r="W4" s="188"/>
      <c r="X4" s="188"/>
      <c r="Y4" s="188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72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8" t="s">
        <v>53</v>
      </c>
      <c r="BO4" s="188"/>
      <c r="BP4" s="188"/>
      <c r="BQ4" s="188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53"/>
      <c r="V5" s="8"/>
      <c r="W5" s="280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72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84</v>
      </c>
      <c r="H6" s="50"/>
      <c r="I6" s="50"/>
      <c r="J6" s="51"/>
      <c r="K6" s="58" t="s">
        <v>85</v>
      </c>
      <c r="L6" s="52"/>
      <c r="Q6" s="194"/>
      <c r="R6" s="209" t="s">
        <v>3</v>
      </c>
      <c r="S6" s="30">
        <v>112.909</v>
      </c>
      <c r="T6" s="8"/>
      <c r="U6" s="10"/>
      <c r="V6" s="276" t="s">
        <v>67</v>
      </c>
      <c r="W6" s="281"/>
      <c r="X6" s="276" t="s">
        <v>68</v>
      </c>
      <c r="Y6" s="277"/>
      <c r="Z6" s="8"/>
      <c r="AA6" s="10"/>
      <c r="AB6" s="249" t="s">
        <v>54</v>
      </c>
      <c r="AC6" s="25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8" t="s">
        <v>34</v>
      </c>
      <c r="AS6" s="85" t="s">
        <v>29</v>
      </c>
      <c r="AT6" s="179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9" t="s">
        <v>54</v>
      </c>
      <c r="BK6" s="190"/>
      <c r="BL6" s="233"/>
      <c r="BM6" s="217"/>
      <c r="BN6" s="276" t="s">
        <v>60</v>
      </c>
      <c r="BO6" s="276"/>
      <c r="BP6" s="276"/>
      <c r="BQ6" s="277"/>
      <c r="BR6" s="218"/>
      <c r="BS6" s="217"/>
      <c r="BT6" s="21" t="s">
        <v>2</v>
      </c>
      <c r="BU6" s="29">
        <v>115.744</v>
      </c>
      <c r="BY6" s="31"/>
      <c r="BZ6" s="47"/>
      <c r="CA6" s="48" t="s">
        <v>8</v>
      </c>
      <c r="CB6" s="49"/>
      <c r="CC6" s="50"/>
      <c r="CD6" s="50"/>
      <c r="CE6" s="57" t="s">
        <v>84</v>
      </c>
      <c r="CF6" s="50"/>
      <c r="CG6" s="50"/>
      <c r="CH6" s="51"/>
      <c r="CI6" s="58" t="s">
        <v>85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86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3"/>
      <c r="W7" s="247"/>
      <c r="X7" s="238"/>
      <c r="Y7" s="267"/>
      <c r="Z7" s="8"/>
      <c r="AA7" s="10"/>
      <c r="AB7" s="251" t="s">
        <v>43</v>
      </c>
      <c r="AC7" s="25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1" t="s">
        <v>43</v>
      </c>
      <c r="BK7" s="192"/>
      <c r="BL7" s="238"/>
      <c r="BM7" s="30"/>
      <c r="BN7" s="233"/>
      <c r="BO7" s="274"/>
      <c r="BP7" s="238"/>
      <c r="BQ7" s="267"/>
      <c r="BR7" s="11"/>
      <c r="BS7" s="217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86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113.842</v>
      </c>
      <c r="T8" s="8"/>
      <c r="U8" s="10"/>
      <c r="V8" s="278">
        <v>114.276</v>
      </c>
      <c r="W8" s="282"/>
      <c r="X8" s="278">
        <v>114.276</v>
      </c>
      <c r="Y8" s="279"/>
      <c r="Z8" s="8"/>
      <c r="AA8" s="10"/>
      <c r="AB8" s="249" t="s">
        <v>44</v>
      </c>
      <c r="AC8" s="25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57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9" t="s">
        <v>44</v>
      </c>
      <c r="BK8" s="190"/>
      <c r="BL8" s="233"/>
      <c r="BM8" s="217"/>
      <c r="BN8" s="278">
        <v>114.777</v>
      </c>
      <c r="BO8" s="278"/>
      <c r="BP8" s="278"/>
      <c r="BQ8" s="279"/>
      <c r="BR8" s="228"/>
      <c r="BS8" s="229"/>
      <c r="BT8" s="16" t="s">
        <v>1</v>
      </c>
      <c r="BU8" s="17">
        <v>115.04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83"/>
      <c r="X9" s="20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4"/>
      <c r="BN9" s="20"/>
      <c r="BO9" s="20"/>
      <c r="BP9" s="20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89</v>
      </c>
      <c r="H10" s="49"/>
      <c r="I10" s="49"/>
      <c r="J10" s="70" t="s">
        <v>12</v>
      </c>
      <c r="K10" s="289" t="s">
        <v>90</v>
      </c>
      <c r="L10" s="290"/>
      <c r="V10" s="9"/>
      <c r="W10" s="248"/>
      <c r="X10" s="238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92</v>
      </c>
      <c r="CF10" s="49"/>
      <c r="CG10" s="49"/>
      <c r="CH10" s="70" t="s">
        <v>12</v>
      </c>
      <c r="CI10" s="289" t="s">
        <v>90</v>
      </c>
      <c r="CJ10" s="290"/>
    </row>
    <row r="11" spans="2:88" ht="21" customHeight="1">
      <c r="B11" s="47"/>
      <c r="C11" s="68" t="s">
        <v>13</v>
      </c>
      <c r="D11" s="49"/>
      <c r="E11" s="49"/>
      <c r="F11" s="51"/>
      <c r="G11" s="69" t="s">
        <v>51</v>
      </c>
      <c r="H11" s="49"/>
      <c r="I11" s="11"/>
      <c r="J11" s="70" t="s">
        <v>14</v>
      </c>
      <c r="K11" s="289" t="s">
        <v>87</v>
      </c>
      <c r="L11" s="290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51</v>
      </c>
      <c r="CF11" s="49"/>
      <c r="CG11" s="11"/>
      <c r="CH11" s="70" t="s">
        <v>14</v>
      </c>
      <c r="CI11" s="289" t="s">
        <v>87</v>
      </c>
      <c r="CJ11" s="290"/>
    </row>
    <row r="12" spans="2:88" ht="21" customHeight="1" thickBot="1">
      <c r="B12" s="72"/>
      <c r="C12" s="73"/>
      <c r="D12" s="73"/>
      <c r="E12" s="73"/>
      <c r="F12" s="73"/>
      <c r="G12" s="244" t="s">
        <v>76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4" t="s">
        <v>76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205" t="s">
        <v>110</v>
      </c>
      <c r="AK14" s="31"/>
      <c r="AL14" s="31"/>
      <c r="AN14" s="31"/>
      <c r="AO14" s="31"/>
      <c r="AP14" s="31"/>
      <c r="AQ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1"/>
      <c r="AD15" s="31"/>
      <c r="AE15" s="31"/>
      <c r="AI15" s="31"/>
      <c r="AJ15" s="31"/>
      <c r="AO15" s="31"/>
      <c r="AS15" s="230" t="s">
        <v>69</v>
      </c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AW17" s="183">
        <v>9</v>
      </c>
      <c r="BI17" s="200"/>
    </row>
    <row r="18" spans="25:67" ht="18" customHeight="1">
      <c r="Y18" s="31"/>
      <c r="AR18" s="31"/>
      <c r="AS18" s="31"/>
      <c r="AT18" s="31"/>
      <c r="AU18" s="204"/>
      <c r="AW18" s="31"/>
      <c r="AX18" s="241"/>
      <c r="BA18" s="241"/>
      <c r="BI18" s="200"/>
      <c r="BL18" s="239"/>
      <c r="BO18" s="91"/>
    </row>
    <row r="19" spans="47:61" ht="18" customHeight="1">
      <c r="AU19" s="31"/>
      <c r="AW19" s="204"/>
      <c r="BE19" s="31"/>
      <c r="BI19" s="185"/>
    </row>
    <row r="20" spans="43:65" ht="18" customHeight="1">
      <c r="AQ20" s="204"/>
      <c r="AW20" s="31"/>
      <c r="AZ20" s="31"/>
      <c r="BC20" s="31"/>
      <c r="BF20" s="31"/>
      <c r="BG20" s="222"/>
      <c r="BM20" s="204"/>
    </row>
    <row r="21" spans="36:68" ht="18" customHeight="1">
      <c r="AJ21" s="183">
        <v>8</v>
      </c>
      <c r="AQ21" s="31"/>
      <c r="AR21" s="31"/>
      <c r="AS21" s="31"/>
      <c r="AT21" s="31"/>
      <c r="AZ21" s="31"/>
      <c r="BD21" s="183"/>
      <c r="BE21" s="183"/>
      <c r="BM21" s="31"/>
      <c r="BP21" s="183">
        <v>12</v>
      </c>
    </row>
    <row r="22" spans="8:73" ht="18" customHeight="1">
      <c r="H22" s="221"/>
      <c r="S22" s="183"/>
      <c r="AC22" s="222"/>
      <c r="AJ22" s="31"/>
      <c r="AO22" s="200"/>
      <c r="BD22" s="31"/>
      <c r="BE22" s="31"/>
      <c r="BF22" s="231"/>
      <c r="BI22" s="211"/>
      <c r="BK22" s="257"/>
      <c r="BO22" s="31"/>
      <c r="BP22" s="31"/>
      <c r="BU22" s="231"/>
    </row>
    <row r="23" spans="19:88" ht="18" customHeight="1">
      <c r="S23" s="31"/>
      <c r="V23" s="31"/>
      <c r="AO23" s="91"/>
      <c r="AZ23" s="31"/>
      <c r="BB23" s="31"/>
      <c r="BC23" s="31"/>
      <c r="BK23" s="256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3"/>
      <c r="AG24" s="183">
        <v>7</v>
      </c>
      <c r="AR24" s="31"/>
      <c r="AS24" s="31"/>
      <c r="AT24" s="31"/>
      <c r="AY24" s="222"/>
      <c r="BK24" s="31"/>
      <c r="BP24" s="211"/>
      <c r="BR24" s="31"/>
      <c r="BS24" s="183">
        <v>13</v>
      </c>
      <c r="BU24" s="31"/>
      <c r="BV24" s="31"/>
      <c r="BW24" s="31"/>
      <c r="BZ24" s="201"/>
      <c r="CE24" s="76"/>
      <c r="CF24" s="76"/>
    </row>
    <row r="25" spans="12:85" ht="18" customHeight="1">
      <c r="L25" s="183"/>
      <c r="Q25" s="31"/>
      <c r="T25" s="204"/>
      <c r="U25" s="31"/>
      <c r="V25" s="183"/>
      <c r="W25" s="31"/>
      <c r="Z25" s="212"/>
      <c r="AB25" s="204"/>
      <c r="AC25" s="226"/>
      <c r="AD25" s="226" t="s">
        <v>63</v>
      </c>
      <c r="AF25" s="31"/>
      <c r="AG25" s="31"/>
      <c r="AH25" s="31"/>
      <c r="AI25" s="31"/>
      <c r="AW25" s="183"/>
      <c r="BG25" s="31"/>
      <c r="BN25" s="31"/>
      <c r="BO25" s="183"/>
      <c r="BR25" s="31"/>
      <c r="BS25" s="31"/>
      <c r="BU25" s="200"/>
      <c r="BV25" s="31"/>
      <c r="BY25" s="183"/>
      <c r="BZ25" s="31"/>
      <c r="CD25" s="76"/>
      <c r="CF25" s="76"/>
      <c r="CG25" s="31"/>
    </row>
    <row r="26" spans="11:84" ht="18" customHeight="1">
      <c r="K26" s="183"/>
      <c r="L26" s="31"/>
      <c r="P26" s="200"/>
      <c r="Q26" s="31"/>
      <c r="S26" s="31"/>
      <c r="T26" s="31"/>
      <c r="V26" s="31"/>
      <c r="W26" s="183"/>
      <c r="AA26" s="31"/>
      <c r="AB26" s="31"/>
      <c r="AE26" s="183">
        <v>5</v>
      </c>
      <c r="AI26" s="31"/>
      <c r="AM26" s="31"/>
      <c r="AN26" s="183"/>
      <c r="AR26" s="31"/>
      <c r="AS26" s="31"/>
      <c r="AT26" s="31"/>
      <c r="AU26" s="31"/>
      <c r="AW26" s="31"/>
      <c r="BB26" s="79"/>
      <c r="BC26" s="31"/>
      <c r="BH26" s="205"/>
      <c r="BI26" s="31"/>
      <c r="BJ26" s="31"/>
      <c r="BK26" s="31"/>
      <c r="BL26" s="31"/>
      <c r="BM26" s="31"/>
      <c r="BN26" s="31"/>
      <c r="BO26" s="183"/>
      <c r="BP26" s="31"/>
      <c r="BQ26" s="31"/>
      <c r="BR26" s="31"/>
      <c r="BS26" s="31"/>
      <c r="BU26" s="20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1"/>
      <c r="R27" s="31"/>
      <c r="S27" s="31"/>
      <c r="V27" s="31"/>
      <c r="W27" s="31"/>
      <c r="AE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183">
        <v>15</v>
      </c>
      <c r="CC27" s="193"/>
      <c r="CF27" s="31"/>
      <c r="CK27" s="81"/>
    </row>
    <row r="28" spans="1:86" ht="18" customHeight="1">
      <c r="A28" s="81"/>
      <c r="K28" s="184"/>
      <c r="M28" s="31"/>
      <c r="N28" s="183"/>
      <c r="P28" s="31"/>
      <c r="S28" s="31"/>
      <c r="AA28" s="31"/>
      <c r="AD28" s="213" t="s">
        <v>64</v>
      </c>
      <c r="AF28" s="31"/>
      <c r="AG28" s="31"/>
      <c r="AH28" s="31"/>
      <c r="AI28" s="31"/>
      <c r="AO28" s="187"/>
      <c r="AS28" s="226"/>
      <c r="AY28" s="31"/>
      <c r="AZ28" s="31"/>
      <c r="BA28" s="31"/>
      <c r="BB28" s="31"/>
      <c r="BC28" s="31"/>
      <c r="BG28" s="31"/>
      <c r="BH28" s="31"/>
      <c r="BJ28" s="187"/>
      <c r="BO28" s="31"/>
      <c r="BS28" s="31"/>
      <c r="BU28" s="227"/>
      <c r="BV28" s="31"/>
      <c r="CC28" s="193"/>
      <c r="CH28" s="82" t="s">
        <v>1</v>
      </c>
    </row>
    <row r="29" spans="1:89" ht="18" customHeight="1">
      <c r="A29" s="81"/>
      <c r="M29" s="183">
        <v>1</v>
      </c>
      <c r="N29" s="31"/>
      <c r="O29" s="183"/>
      <c r="U29" s="183"/>
      <c r="V29" s="31"/>
      <c r="X29" s="80"/>
      <c r="AF29" s="226"/>
      <c r="AG29" s="31"/>
      <c r="AI29" s="31"/>
      <c r="AM29" s="204"/>
      <c r="AR29" s="31"/>
      <c r="AS29" s="31"/>
      <c r="AT29" s="31"/>
      <c r="AW29" s="220"/>
      <c r="AZ29" s="31"/>
      <c r="BB29" s="31"/>
      <c r="BC29" s="31"/>
      <c r="BH29" s="31"/>
      <c r="BI29" s="253"/>
      <c r="BK29" s="31"/>
      <c r="BQ29" s="227"/>
      <c r="BR29" s="183"/>
      <c r="BS29" s="183"/>
      <c r="BV29" s="31"/>
      <c r="BX29" s="183"/>
      <c r="BY29" s="183">
        <v>16</v>
      </c>
      <c r="CC29" s="197"/>
      <c r="CK29" s="81"/>
    </row>
    <row r="30" spans="2:88" ht="18" customHeight="1">
      <c r="B30" s="81"/>
      <c r="J30" s="204"/>
      <c r="M30" s="31"/>
      <c r="N30" s="31"/>
      <c r="O30" s="31"/>
      <c r="V30" s="183"/>
      <c r="W30" s="31"/>
      <c r="X30" s="31"/>
      <c r="Y30" s="31"/>
      <c r="Z30" s="31"/>
      <c r="AG30" s="31"/>
      <c r="AI30" s="31"/>
      <c r="AM30" s="31"/>
      <c r="AR30" s="31"/>
      <c r="AS30" s="79"/>
      <c r="AT30" s="31"/>
      <c r="AW30" s="270"/>
      <c r="AZ30" s="31"/>
      <c r="BB30" s="31"/>
      <c r="BC30" s="242"/>
      <c r="BK30" s="183"/>
      <c r="BN30" s="31"/>
      <c r="BP30" s="31"/>
      <c r="BQ30" s="183"/>
      <c r="BR30" s="31"/>
      <c r="BS30" s="31"/>
      <c r="BT30" s="31"/>
      <c r="BV30" s="31"/>
      <c r="BW30" s="31"/>
      <c r="BX30" s="31"/>
      <c r="BY30" s="31"/>
      <c r="BZ30" s="31"/>
      <c r="CC30" s="198"/>
      <c r="CD30" s="31"/>
      <c r="CG30" s="31"/>
      <c r="CJ30" s="81"/>
    </row>
    <row r="31" spans="5:85" ht="18" customHeight="1">
      <c r="E31" s="206"/>
      <c r="G31" s="31"/>
      <c r="J31" s="31"/>
      <c r="L31" s="31"/>
      <c r="O31" s="183"/>
      <c r="S31" s="31"/>
      <c r="T31" s="206"/>
      <c r="X31" s="183"/>
      <c r="Z31" s="183">
        <v>3</v>
      </c>
      <c r="AB31" s="31"/>
      <c r="AG31" s="31"/>
      <c r="AH31" s="79"/>
      <c r="AR31" s="31"/>
      <c r="AT31" s="31"/>
      <c r="AV31" s="80"/>
      <c r="AW31" s="270"/>
      <c r="AZ31" s="31"/>
      <c r="BB31" s="31"/>
      <c r="BC31" s="31"/>
      <c r="BG31" s="31"/>
      <c r="BI31" s="31"/>
      <c r="BO31" s="31"/>
      <c r="BR31" s="183"/>
      <c r="BS31" s="227"/>
      <c r="BV31" s="183">
        <v>14</v>
      </c>
      <c r="BW31" s="183"/>
      <c r="CC31" s="220"/>
      <c r="CE31" s="219"/>
      <c r="CG31" s="220"/>
    </row>
    <row r="32" spans="4:81" ht="18" customHeight="1">
      <c r="D32" s="83" t="s">
        <v>0</v>
      </c>
      <c r="I32" s="31"/>
      <c r="N32" s="31"/>
      <c r="O32" s="183"/>
      <c r="P32" s="31"/>
      <c r="R32" s="31"/>
      <c r="AB32" s="183"/>
      <c r="AG32" s="31"/>
      <c r="AI32" s="31"/>
      <c r="AR32" s="31"/>
      <c r="AS32" s="31"/>
      <c r="AT32" s="31"/>
      <c r="AW32" s="220"/>
      <c r="AX32" s="31"/>
      <c r="AZ32" s="31"/>
      <c r="BB32" s="31"/>
      <c r="BC32" s="31"/>
      <c r="BF32" s="31"/>
      <c r="BI32" s="183"/>
      <c r="BN32" s="31"/>
      <c r="BO32" s="31"/>
      <c r="BQ32" s="227"/>
      <c r="BU32" s="31"/>
      <c r="BV32" s="31"/>
      <c r="BW32" s="183"/>
      <c r="BY32" s="227" t="s">
        <v>60</v>
      </c>
      <c r="CC32" s="199"/>
    </row>
    <row r="33" spans="10:75" ht="18" customHeight="1">
      <c r="J33" s="91"/>
      <c r="O33" s="31"/>
      <c r="S33" s="31"/>
      <c r="AD33" s="31"/>
      <c r="AE33" s="31"/>
      <c r="AR33" s="31"/>
      <c r="AS33" s="31"/>
      <c r="AT33" s="31"/>
      <c r="AU33" s="31"/>
      <c r="AZ33" s="31"/>
      <c r="BE33" s="31"/>
      <c r="BF33" s="183"/>
      <c r="BH33" s="31"/>
      <c r="BI33" s="183"/>
      <c r="BK33" s="31"/>
      <c r="BN33" s="31"/>
      <c r="BO33" s="213"/>
      <c r="BP33" s="31"/>
      <c r="BQ33" s="31"/>
      <c r="BS33" s="222"/>
      <c r="BT33" s="31"/>
      <c r="BW33" s="31"/>
    </row>
    <row r="34" spans="19:75" ht="18" customHeight="1">
      <c r="S34" s="183"/>
      <c r="AD34" s="187"/>
      <c r="AE34" s="183">
        <v>4</v>
      </c>
      <c r="AZ34" s="183">
        <v>10</v>
      </c>
      <c r="BG34" s="31"/>
      <c r="BH34" s="183">
        <v>11</v>
      </c>
      <c r="BI34" s="203"/>
      <c r="BK34" s="31"/>
      <c r="BN34" s="202"/>
      <c r="BO34" s="227"/>
      <c r="BP34" s="31"/>
      <c r="BQ34" s="31"/>
      <c r="BR34" s="31"/>
      <c r="BW34" s="183"/>
    </row>
    <row r="35" spans="9:73" ht="18" customHeight="1">
      <c r="I35" s="31"/>
      <c r="AE35" s="268"/>
      <c r="AG35" s="31"/>
      <c r="AI35" s="271"/>
      <c r="BG35" s="187"/>
      <c r="BK35" s="187"/>
      <c r="BU35" s="185"/>
    </row>
    <row r="36" spans="17:73" ht="18" customHeight="1">
      <c r="Q36" s="225"/>
      <c r="R36" s="200"/>
      <c r="AG36" s="187">
        <v>6</v>
      </c>
      <c r="AO36" s="31"/>
      <c r="AU36" s="31"/>
      <c r="AW36" s="31"/>
      <c r="BK36" s="92"/>
      <c r="BL36" s="239"/>
      <c r="BQ36" s="31"/>
      <c r="BU36" s="200"/>
    </row>
    <row r="37" spans="18:77" ht="18" customHeight="1">
      <c r="R37" s="201"/>
      <c r="Y37" s="230"/>
      <c r="AA37" s="230"/>
      <c r="AE37" s="31"/>
      <c r="AJ37" s="231" t="s">
        <v>56</v>
      </c>
      <c r="AU37" s="187"/>
      <c r="AV37" s="239" t="s">
        <v>70</v>
      </c>
      <c r="AW37" s="186"/>
      <c r="BL37" s="323" t="s">
        <v>71</v>
      </c>
      <c r="BU37" s="201"/>
      <c r="BY37" s="324">
        <v>114.773</v>
      </c>
    </row>
    <row r="38" spans="35:80" ht="18" customHeight="1">
      <c r="AI38" s="240"/>
      <c r="AX38" s="31"/>
      <c r="AY38" s="31"/>
      <c r="BT38" s="31"/>
      <c r="BX38" s="31"/>
      <c r="CB38" s="210"/>
    </row>
    <row r="39" spans="2:41" ht="18" customHeight="1">
      <c r="B39" s="260"/>
      <c r="C39" s="322"/>
      <c r="D39" s="258"/>
      <c r="E39" s="259"/>
      <c r="F39" s="9"/>
      <c r="AJ39" s="231" t="s">
        <v>97</v>
      </c>
      <c r="AO39" s="31"/>
    </row>
    <row r="40" spans="38:45" ht="18" customHeight="1">
      <c r="AL40" s="239"/>
      <c r="AM40" s="31"/>
      <c r="AQ40" s="225">
        <v>114.418</v>
      </c>
      <c r="AS40" s="31"/>
    </row>
    <row r="41" spans="39:49" ht="18" customHeight="1">
      <c r="AM41" s="187"/>
      <c r="AW41" s="200"/>
    </row>
    <row r="42" ht="18" customHeight="1">
      <c r="AW42" s="91"/>
    </row>
    <row r="43" ht="18" customHeight="1"/>
    <row r="44" spans="66:88" ht="18" customHeight="1" thickBot="1">
      <c r="BN44" s="265" t="s">
        <v>24</v>
      </c>
      <c r="BO44" s="266" t="s">
        <v>30</v>
      </c>
      <c r="BP44" s="266" t="s">
        <v>31</v>
      </c>
      <c r="BQ44" s="266" t="s">
        <v>32</v>
      </c>
      <c r="BR44" s="291" t="s">
        <v>33</v>
      </c>
      <c r="BS44" s="292"/>
      <c r="BT44" s="292"/>
      <c r="BU44" s="293" t="s">
        <v>93</v>
      </c>
      <c r="BV44" s="293"/>
      <c r="BW44" s="292"/>
      <c r="BX44" s="312"/>
      <c r="BY44" s="294"/>
      <c r="BZ44" s="266" t="s">
        <v>24</v>
      </c>
      <c r="CA44" s="266" t="s">
        <v>30</v>
      </c>
      <c r="CB44" s="266" t="s">
        <v>31</v>
      </c>
      <c r="CC44" s="266" t="s">
        <v>32</v>
      </c>
      <c r="CD44" s="291" t="s">
        <v>33</v>
      </c>
      <c r="CE44" s="292"/>
      <c r="CF44" s="292"/>
      <c r="CG44" s="293" t="s">
        <v>93</v>
      </c>
      <c r="CH44" s="293"/>
      <c r="CI44" s="292"/>
      <c r="CJ44" s="295"/>
    </row>
    <row r="45" spans="2:88" ht="18" customHeight="1" thickBot="1" thickTop="1">
      <c r="B45" s="265" t="s">
        <v>24</v>
      </c>
      <c r="C45" s="266" t="s">
        <v>30</v>
      </c>
      <c r="D45" s="266" t="s">
        <v>31</v>
      </c>
      <c r="E45" s="266" t="s">
        <v>32</v>
      </c>
      <c r="F45" s="291" t="s">
        <v>33</v>
      </c>
      <c r="G45" s="292"/>
      <c r="H45" s="292"/>
      <c r="I45" s="293" t="s">
        <v>93</v>
      </c>
      <c r="J45" s="293"/>
      <c r="K45" s="292"/>
      <c r="L45" s="292"/>
      <c r="M45" s="294"/>
      <c r="N45" s="266" t="s">
        <v>24</v>
      </c>
      <c r="O45" s="266" t="s">
        <v>30</v>
      </c>
      <c r="P45" s="266" t="s">
        <v>31</v>
      </c>
      <c r="Q45" s="266" t="s">
        <v>32</v>
      </c>
      <c r="R45" s="291" t="s">
        <v>33</v>
      </c>
      <c r="S45" s="292"/>
      <c r="T45" s="292"/>
      <c r="U45" s="293" t="s">
        <v>93</v>
      </c>
      <c r="V45" s="293"/>
      <c r="W45" s="292"/>
      <c r="X45" s="295"/>
      <c r="BN45" s="6"/>
      <c r="BO45" s="4"/>
      <c r="BP45" s="4"/>
      <c r="BQ45" s="4"/>
      <c r="BR45" s="4"/>
      <c r="BS45" s="3"/>
      <c r="BT45" s="4"/>
      <c r="BU45" s="4"/>
      <c r="BV45" s="4"/>
      <c r="BW45" s="4"/>
      <c r="BX45" s="4"/>
      <c r="BY45" s="3" t="s">
        <v>96</v>
      </c>
      <c r="BZ45" s="4"/>
      <c r="CA45" s="4"/>
      <c r="CB45" s="4"/>
      <c r="CC45" s="4"/>
      <c r="CD45" s="4"/>
      <c r="CE45" s="3"/>
      <c r="CF45" s="4"/>
      <c r="CG45" s="4"/>
      <c r="CH45" s="4"/>
      <c r="CI45" s="4"/>
      <c r="CJ45" s="5"/>
    </row>
    <row r="46" spans="2:88" ht="18" customHeight="1" thickTop="1">
      <c r="B46" s="6"/>
      <c r="C46" s="4"/>
      <c r="D46" s="4"/>
      <c r="E46" s="4"/>
      <c r="F46" s="4"/>
      <c r="G46" s="3"/>
      <c r="H46" s="4"/>
      <c r="I46" s="4"/>
      <c r="J46" s="4"/>
      <c r="K46" s="4"/>
      <c r="L46" s="4"/>
      <c r="M46" s="3" t="s">
        <v>95</v>
      </c>
      <c r="N46" s="4"/>
      <c r="O46" s="4"/>
      <c r="P46" s="4"/>
      <c r="Q46" s="4"/>
      <c r="R46" s="4"/>
      <c r="S46" s="3"/>
      <c r="T46" s="4"/>
      <c r="U46" s="4"/>
      <c r="V46" s="4"/>
      <c r="W46" s="4"/>
      <c r="X46" s="5"/>
      <c r="AC46" s="75"/>
      <c r="AS46" s="77" t="s">
        <v>20</v>
      </c>
      <c r="BN46" s="313"/>
      <c r="BO46" s="15"/>
      <c r="BP46" s="87"/>
      <c r="BQ46" s="88"/>
      <c r="BR46" s="297"/>
      <c r="BS46" s="298"/>
      <c r="BX46" s="314"/>
      <c r="BY46" s="299"/>
      <c r="BZ46" s="315"/>
      <c r="CA46" s="15"/>
      <c r="CB46" s="87"/>
      <c r="CC46" s="88"/>
      <c r="CD46" s="297"/>
      <c r="CE46" s="298"/>
      <c r="CJ46" s="194"/>
    </row>
    <row r="47" spans="2:88" ht="21" customHeight="1">
      <c r="B47" s="296"/>
      <c r="C47" s="15"/>
      <c r="D47" s="87"/>
      <c r="E47" s="88"/>
      <c r="F47" s="297"/>
      <c r="G47" s="298"/>
      <c r="L47" s="75"/>
      <c r="M47" s="299"/>
      <c r="N47" s="300"/>
      <c r="O47" s="15"/>
      <c r="P47" s="87"/>
      <c r="Q47" s="88"/>
      <c r="R47" s="297"/>
      <c r="S47" s="298"/>
      <c r="X47" s="194"/>
      <c r="AS47" s="78" t="s">
        <v>21</v>
      </c>
      <c r="BN47" s="215" t="s">
        <v>69</v>
      </c>
      <c r="BO47" s="269">
        <v>114.444</v>
      </c>
      <c r="BP47" s="87"/>
      <c r="BQ47" s="88"/>
      <c r="BR47" s="301" t="s">
        <v>94</v>
      </c>
      <c r="BS47" s="298" t="s">
        <v>109</v>
      </c>
      <c r="BX47" s="314"/>
      <c r="BY47" s="302"/>
      <c r="BZ47" s="303">
        <v>12</v>
      </c>
      <c r="CA47" s="15">
        <v>114.68</v>
      </c>
      <c r="CB47" s="87">
        <v>-51</v>
      </c>
      <c r="CC47" s="88">
        <f>CA47+CB47*0.001</f>
        <v>114.629</v>
      </c>
      <c r="CD47" s="301" t="s">
        <v>102</v>
      </c>
      <c r="CE47" s="298" t="s">
        <v>104</v>
      </c>
      <c r="CJ47" s="194"/>
    </row>
    <row r="48" spans="2:88" ht="21" customHeight="1">
      <c r="B48" s="216">
        <v>1</v>
      </c>
      <c r="C48" s="89">
        <v>114.097</v>
      </c>
      <c r="D48" s="87">
        <v>65</v>
      </c>
      <c r="E48" s="88">
        <f>C48+D48*0.001</f>
        <v>114.16199999999999</v>
      </c>
      <c r="F48" s="301" t="s">
        <v>102</v>
      </c>
      <c r="G48" s="298" t="s">
        <v>104</v>
      </c>
      <c r="L48" s="75"/>
      <c r="M48" s="302"/>
      <c r="N48" s="304">
        <v>6</v>
      </c>
      <c r="O48" s="88">
        <v>114.298</v>
      </c>
      <c r="P48" s="87">
        <v>37</v>
      </c>
      <c r="Q48" s="88">
        <f>O48+P48*0.001</f>
        <v>114.33500000000001</v>
      </c>
      <c r="R48" s="301" t="s">
        <v>102</v>
      </c>
      <c r="S48" s="298" t="s">
        <v>106</v>
      </c>
      <c r="X48" s="194"/>
      <c r="AS48" s="78" t="s">
        <v>22</v>
      </c>
      <c r="BN48" s="255">
        <v>9</v>
      </c>
      <c r="BO48" s="15">
        <v>114.485</v>
      </c>
      <c r="BP48" s="87">
        <v>-37</v>
      </c>
      <c r="BQ48" s="88">
        <f>BO48+BP48*0.001</f>
        <v>114.448</v>
      </c>
      <c r="BR48" s="301" t="s">
        <v>102</v>
      </c>
      <c r="BS48" s="298" t="s">
        <v>103</v>
      </c>
      <c r="BX48" s="314"/>
      <c r="BY48" s="319"/>
      <c r="BZ48" s="303">
        <v>13</v>
      </c>
      <c r="CA48" s="15">
        <v>114.713</v>
      </c>
      <c r="CB48" s="87">
        <v>-51</v>
      </c>
      <c r="CC48" s="88">
        <f>CA48+CB48*0.001</f>
        <v>114.66199999999999</v>
      </c>
      <c r="CD48" s="301" t="s">
        <v>102</v>
      </c>
      <c r="CE48" s="298" t="s">
        <v>104</v>
      </c>
      <c r="CJ48" s="194"/>
    </row>
    <row r="49" spans="2:88" ht="21" customHeight="1">
      <c r="B49" s="216"/>
      <c r="C49" s="89"/>
      <c r="D49" s="87"/>
      <c r="E49" s="88"/>
      <c r="F49" s="301"/>
      <c r="G49" s="298"/>
      <c r="L49" s="314"/>
      <c r="M49" s="319"/>
      <c r="N49" s="304" t="s">
        <v>56</v>
      </c>
      <c r="O49" s="269">
        <v>114.339</v>
      </c>
      <c r="P49" s="87"/>
      <c r="Q49" s="88"/>
      <c r="R49" s="301" t="s">
        <v>102</v>
      </c>
      <c r="S49" s="298" t="s">
        <v>107</v>
      </c>
      <c r="X49" s="194"/>
      <c r="BN49" s="215" t="s">
        <v>70</v>
      </c>
      <c r="BO49" s="269">
        <v>114.472</v>
      </c>
      <c r="BP49" s="87"/>
      <c r="BQ49" s="88"/>
      <c r="BR49" s="301" t="s">
        <v>94</v>
      </c>
      <c r="BS49" s="321" t="s">
        <v>101</v>
      </c>
      <c r="BX49" s="314"/>
      <c r="BY49" s="314"/>
      <c r="BZ49" s="303">
        <v>14</v>
      </c>
      <c r="CA49" s="15">
        <v>114.746</v>
      </c>
      <c r="CB49" s="87">
        <v>-51</v>
      </c>
      <c r="CC49" s="88">
        <f>CA49+CB49*0.001</f>
        <v>114.695</v>
      </c>
      <c r="CD49" s="301" t="s">
        <v>102</v>
      </c>
      <c r="CE49" s="298" t="s">
        <v>104</v>
      </c>
      <c r="CJ49" s="194"/>
    </row>
    <row r="50" spans="2:88" ht="21" customHeight="1">
      <c r="B50" s="255">
        <v>3</v>
      </c>
      <c r="C50" s="15">
        <v>114.237</v>
      </c>
      <c r="D50" s="87">
        <v>51</v>
      </c>
      <c r="E50" s="88">
        <f>C50+D50*0.001</f>
        <v>114.288</v>
      </c>
      <c r="F50" s="301" t="s">
        <v>102</v>
      </c>
      <c r="G50" s="298" t="s">
        <v>104</v>
      </c>
      <c r="L50" s="314"/>
      <c r="M50" s="320"/>
      <c r="N50" s="304" t="s">
        <v>97</v>
      </c>
      <c r="O50" s="269">
        <v>114.339</v>
      </c>
      <c r="P50" s="87"/>
      <c r="Q50" s="88"/>
      <c r="R50" s="301" t="s">
        <v>102</v>
      </c>
      <c r="S50" s="298" t="s">
        <v>108</v>
      </c>
      <c r="X50" s="194"/>
      <c r="AS50" s="84" t="s">
        <v>23</v>
      </c>
      <c r="BN50" s="255">
        <v>10</v>
      </c>
      <c r="BO50" s="15">
        <v>114.513</v>
      </c>
      <c r="BP50" s="87">
        <v>-37</v>
      </c>
      <c r="BQ50" s="88">
        <f>BO50+BP50*0.001</f>
        <v>114.476</v>
      </c>
      <c r="BR50" s="301" t="s">
        <v>94</v>
      </c>
      <c r="BS50" s="298" t="s">
        <v>99</v>
      </c>
      <c r="BX50" s="314"/>
      <c r="BY50" s="314"/>
      <c r="BZ50" s="303">
        <v>15</v>
      </c>
      <c r="CA50" s="15">
        <v>114.746</v>
      </c>
      <c r="CB50" s="87">
        <v>-51</v>
      </c>
      <c r="CC50" s="88">
        <f>CA50+CB50*0.001</f>
        <v>114.695</v>
      </c>
      <c r="CD50" s="301" t="s">
        <v>102</v>
      </c>
      <c r="CE50" s="298" t="s">
        <v>104</v>
      </c>
      <c r="CJ50" s="194"/>
    </row>
    <row r="51" spans="2:88" ht="21" customHeight="1">
      <c r="B51" s="255">
        <v>4</v>
      </c>
      <c r="C51" s="15">
        <v>114.284</v>
      </c>
      <c r="D51" s="87">
        <v>37</v>
      </c>
      <c r="E51" s="88">
        <f>C51+D51*0.001</f>
        <v>114.32100000000001</v>
      </c>
      <c r="F51" s="301" t="s">
        <v>102</v>
      </c>
      <c r="G51" s="298" t="s">
        <v>105</v>
      </c>
      <c r="L51" s="314"/>
      <c r="M51" s="320"/>
      <c r="N51" s="303">
        <v>7</v>
      </c>
      <c r="O51" s="15">
        <v>114.31</v>
      </c>
      <c r="P51" s="87">
        <v>37</v>
      </c>
      <c r="Q51" s="88">
        <f>O51+P51*0.001</f>
        <v>114.34700000000001</v>
      </c>
      <c r="R51" s="301" t="s">
        <v>102</v>
      </c>
      <c r="S51" s="298" t="s">
        <v>104</v>
      </c>
      <c r="X51" s="194"/>
      <c r="AS51" s="78" t="s">
        <v>61</v>
      </c>
      <c r="BN51" s="255">
        <v>11</v>
      </c>
      <c r="BO51" s="15">
        <v>114.601</v>
      </c>
      <c r="BP51" s="87">
        <v>37</v>
      </c>
      <c r="BQ51" s="88">
        <f>BO51+BP51*0.001</f>
        <v>114.638</v>
      </c>
      <c r="BR51" s="301" t="s">
        <v>94</v>
      </c>
      <c r="BS51" s="298" t="s">
        <v>98</v>
      </c>
      <c r="BX51" s="314"/>
      <c r="BY51" s="314"/>
      <c r="BZ51" s="303"/>
      <c r="CA51" s="15"/>
      <c r="CB51" s="87"/>
      <c r="CC51" s="88"/>
      <c r="CD51" s="301"/>
      <c r="CE51" s="298"/>
      <c r="CJ51" s="194"/>
    </row>
    <row r="52" spans="2:88" ht="21" customHeight="1">
      <c r="B52" s="255">
        <v>5</v>
      </c>
      <c r="C52" s="15">
        <v>114.28</v>
      </c>
      <c r="D52" s="87">
        <v>37</v>
      </c>
      <c r="E52" s="88">
        <f>C52+D52*0.001</f>
        <v>114.31700000000001</v>
      </c>
      <c r="F52" s="301" t="s">
        <v>102</v>
      </c>
      <c r="G52" s="298" t="s">
        <v>104</v>
      </c>
      <c r="L52" s="314"/>
      <c r="M52" s="302"/>
      <c r="N52" s="303">
        <v>8</v>
      </c>
      <c r="O52" s="15">
        <v>114.339</v>
      </c>
      <c r="P52" s="87">
        <v>37</v>
      </c>
      <c r="Q52" s="88">
        <f>O52+P52*0.001</f>
        <v>114.376</v>
      </c>
      <c r="R52" s="301" t="s">
        <v>102</v>
      </c>
      <c r="S52" s="298" t="s">
        <v>104</v>
      </c>
      <c r="X52" s="194"/>
      <c r="AS52" s="78" t="s">
        <v>62</v>
      </c>
      <c r="BN52" s="215" t="s">
        <v>71</v>
      </c>
      <c r="BO52" s="269">
        <v>114.642</v>
      </c>
      <c r="BP52" s="87"/>
      <c r="BQ52" s="88"/>
      <c r="BR52" s="301" t="s">
        <v>94</v>
      </c>
      <c r="BS52" s="321" t="s">
        <v>100</v>
      </c>
      <c r="BX52" s="314"/>
      <c r="BY52" s="319"/>
      <c r="BZ52" s="316">
        <v>16</v>
      </c>
      <c r="CA52" s="89">
        <v>114.779</v>
      </c>
      <c r="CB52" s="87">
        <v>-51</v>
      </c>
      <c r="CC52" s="88">
        <f>CA52+CB52*0.001</f>
        <v>114.728</v>
      </c>
      <c r="CD52" s="301" t="s">
        <v>102</v>
      </c>
      <c r="CE52" s="298" t="s">
        <v>104</v>
      </c>
      <c r="CJ52" s="194"/>
    </row>
    <row r="53" spans="2:88" ht="21" customHeight="1" thickBot="1">
      <c r="B53" s="305"/>
      <c r="C53" s="195"/>
      <c r="D53" s="196"/>
      <c r="E53" s="195"/>
      <c r="F53" s="306"/>
      <c r="G53" s="307"/>
      <c r="H53" s="308"/>
      <c r="I53" s="308"/>
      <c r="J53" s="308"/>
      <c r="K53" s="308"/>
      <c r="L53" s="317"/>
      <c r="M53" s="254"/>
      <c r="N53" s="310"/>
      <c r="O53" s="195"/>
      <c r="P53" s="196"/>
      <c r="Q53" s="195"/>
      <c r="R53" s="306"/>
      <c r="S53" s="307"/>
      <c r="T53" s="308"/>
      <c r="U53" s="308"/>
      <c r="V53" s="308"/>
      <c r="W53" s="308"/>
      <c r="X53" s="311"/>
      <c r="AD53" s="32"/>
      <c r="AE53" s="33"/>
      <c r="BG53" s="32"/>
      <c r="BH53" s="33"/>
      <c r="BN53" s="305"/>
      <c r="BO53" s="195"/>
      <c r="BP53" s="196"/>
      <c r="BQ53" s="195"/>
      <c r="BR53" s="306"/>
      <c r="BS53" s="307"/>
      <c r="BT53" s="308"/>
      <c r="BU53" s="308"/>
      <c r="BV53" s="308"/>
      <c r="BW53" s="308"/>
      <c r="BX53" s="317"/>
      <c r="BY53" s="309"/>
      <c r="BZ53" s="318"/>
      <c r="CA53" s="195"/>
      <c r="CB53" s="196"/>
      <c r="CC53" s="195"/>
      <c r="CD53" s="306"/>
      <c r="CE53" s="307"/>
      <c r="CF53" s="308"/>
      <c r="CG53" s="308"/>
      <c r="CH53" s="308"/>
      <c r="CI53" s="308"/>
      <c r="CJ53" s="31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400230" r:id="rId1"/>
    <oleObject progId="Paint.Picture" shapeId="12401261" r:id="rId2"/>
    <oleObject progId="Paint.Picture" shapeId="124022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2013-01-16T13:16:32Z</cp:lastPrinted>
  <dcterms:created xsi:type="dcterms:W3CDTF">2003-01-10T15:39:03Z</dcterms:created>
  <dcterms:modified xsi:type="dcterms:W3CDTF">2013-05-27T09:14:24Z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