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activeTab="0"/>
  </bookViews>
  <sheets>
    <sheet name="Vejprty" sheetId="1" r:id="rId1"/>
  </sheets>
  <definedNames/>
  <calcPr fullCalcOnLoad="1"/>
</workbook>
</file>

<file path=xl/sharedStrings.xml><?xml version="1.0" encoding="utf-8"?>
<sst xmlns="http://schemas.openxmlformats.org/spreadsheetml/2006/main" count="135" uniqueCount="89">
  <si>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</si>
  <si>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</si>
  <si>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</si>
  <si>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</si>
  <si>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</si>
  <si>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</si>
  <si>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</si>
  <si>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</si>
  <si>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</si>
  <si>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</si>
  <si>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</si>
  <si>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</si>
  <si>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</si>
  <si>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</si>
  <si>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</si>
  <si>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</si>
  <si>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</si>
  <si>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</si>
  <si>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</si>
  <si>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</si>
  <si>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</si>
  <si>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Kód : 15</t>
  </si>
  <si>
    <t>při jízdě do odbočky - rychlost 40 km/h</t>
  </si>
  <si>
    <t>Vk 1</t>
  </si>
  <si>
    <t>Telefonické  dorozumívání</t>
  </si>
  <si>
    <t>Mechanické</t>
  </si>
  <si>
    <t>přest</t>
  </si>
  <si>
    <t>provoz podle SŽDC D 3</t>
  </si>
  <si>
    <t>JTom</t>
  </si>
  <si>
    <t>KANGO</t>
  </si>
  <si>
    <t>Výhybky a výkolejky</t>
  </si>
  <si>
    <t>Vk 2</t>
  </si>
  <si>
    <t>Místo zastavení</t>
  </si>
  <si>
    <t>=</t>
  </si>
  <si>
    <t>Vk 4</t>
  </si>
  <si>
    <t>Vk 5</t>
  </si>
  <si>
    <t>Vk 6</t>
  </si>
  <si>
    <t>Vk 7</t>
  </si>
  <si>
    <t>Trať : 534 C</t>
  </si>
  <si>
    <t>Směr  :  Kovářská</t>
  </si>
  <si>
    <t>Km  34,808 = 0,000</t>
  </si>
  <si>
    <t>Ev. č. : 539494</t>
  </si>
  <si>
    <t>Směr  :  Bärenstein - Cranzahl DB</t>
  </si>
  <si>
    <t>provoz podle SŽDC D1</t>
  </si>
  <si>
    <t>1 b</t>
  </si>
  <si>
    <t>Manipulační  koleje</t>
  </si>
  <si>
    <t>8 a</t>
  </si>
  <si>
    <t>9 a</t>
  </si>
  <si>
    <t>11 a</t>
  </si>
  <si>
    <t>8 b</t>
  </si>
  <si>
    <t>kříž - 34,595</t>
  </si>
  <si>
    <t>19   20</t>
  </si>
  <si>
    <t xml:space="preserve">podjezd      </t>
  </si>
  <si>
    <t xml:space="preserve">    km 35,170   </t>
  </si>
  <si>
    <t xml:space="preserve">   výměnový zámek, klíč je držen v kontrolním zámku Vk2</t>
  </si>
  <si>
    <t xml:space="preserve">   výměnový zámek, klíč je držen v kontrolním zámku Vk5</t>
  </si>
  <si>
    <t>točna km 35,007</t>
  </si>
  <si>
    <t>Chomutov</t>
  </si>
  <si>
    <t>výhybky a výkolejky přestavuje a uzamyká doprovod vlaku</t>
  </si>
  <si>
    <t>LT 1</t>
  </si>
  <si>
    <t>LT 6</t>
  </si>
  <si>
    <t>zapracováno ROV 75003</t>
  </si>
  <si>
    <t>odtlačný kontrolní výměnový zámek, klíče od v.č.1 v SHK - I.</t>
  </si>
  <si>
    <t>klíče od výhybek a výkolejek v soupravě hlavních klíčů (SHK)</t>
  </si>
  <si>
    <t>výměnový zámek, klíče od v.č.6 v SHK - II.</t>
  </si>
  <si>
    <t xml:space="preserve">   kontrolní výkolejkový zámek, klíč Vk2/4 v SHK - III.</t>
  </si>
  <si>
    <t>odtlačný kontrolní výměnový zámek, klíče od v.č.15 v SHK - IV.</t>
  </si>
  <si>
    <t xml:space="preserve">   kontrolní výkolejkový zámek, klíč Vk5/16 v SHK - V.</t>
  </si>
  <si>
    <t>odtlačný kontrolní výměnový zámek, klíče od v.č.17 v SHK - VI.</t>
  </si>
  <si>
    <t xml:space="preserve">   výměnový zámek, klíč je držen v kontrolním zámku c.č.9</t>
  </si>
  <si>
    <t>odtlačný kontrolní výměnový zámek, klíč je držen v kontrolním zámku v.č.5</t>
  </si>
  <si>
    <t xml:space="preserve">   kontrolní výměnový zámek, klíč 9/5/1t/1 je v úschově u PO Most</t>
  </si>
  <si>
    <t xml:space="preserve">   výměnový zámek, klíč je držen v kontrolním zámku v.č.10</t>
  </si>
  <si>
    <t xml:space="preserve">   kontrolní výměnový zámek, klíč 10/8 je v úschově u PO Most</t>
  </si>
  <si>
    <t>odtlačný kontrolní výměnový zámek, klíč je držen v kontrolním zámku v.č.12</t>
  </si>
  <si>
    <t xml:space="preserve">   kontrolní výměnový zámek, klíč 12/13t/13 je v úschově u PO Most</t>
  </si>
  <si>
    <t>odtlačný kontrolní výměnový zámek, klíč je držen v kontrolním zámku Vk 7</t>
  </si>
  <si>
    <t xml:space="preserve">   kontrolní výkolejkový zámek, klíč je držen v kontrolním zámku Vk 6</t>
  </si>
  <si>
    <t xml:space="preserve">   kontrolní výkolejkový zámek, klíč Vk6/Vk7/19t/19 je v úschově u PO Most</t>
  </si>
  <si>
    <t xml:space="preserve">   bez zabezpečení</t>
  </si>
  <si>
    <t>odtlačný kontrolní výměnový zámek, klíče od v.č.20 je v úschově u PO Most</t>
  </si>
  <si>
    <t>Poznámka k P1984:</t>
  </si>
  <si>
    <t>na konci ROV diójde ke změně kategorie, dle PND3</t>
  </si>
  <si>
    <t>Závorář - 1*)</t>
  </si>
  <si>
    <t>* ) = obsazení v době stanovené rozvrhem služby</t>
  </si>
  <si>
    <t>PO Most obsazena dopravna Vejprty závorářem.</t>
  </si>
  <si>
    <t>pro obsluhu a kontrolu přejezdu bude DD prostřednictvím</t>
  </si>
  <si>
    <t>V.</t>
  </si>
  <si>
    <t>N u k.č.8 - u manipulační koleje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</si>
</sst>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79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2"/>
    </font>
    <font>
      <i/>
      <sz val="10"/>
      <name val="Arial CE"/>
      <family val="0"/>
    </font>
    <font>
      <i/>
      <sz val="12"/>
      <color indexed="12"/>
      <name val="Arial CE"/>
      <family val="0"/>
    </font>
    <font>
      <i/>
      <sz val="14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8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24" fillId="33" borderId="0" xfId="48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6" xfId="0" applyFont="1" applyBorder="1" applyAlignment="1">
      <alignment/>
    </xf>
    <xf numFmtId="0" fontId="25" fillId="0" borderId="37" xfId="0" applyFont="1" applyBorder="1" applyAlignment="1">
      <alignment/>
    </xf>
    <xf numFmtId="0" fontId="0" fillId="0" borderId="37" xfId="0" applyBorder="1" applyAlignment="1">
      <alignment vertical="center"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0" fontId="25" fillId="0" borderId="39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164" fontId="25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17" fillId="0" borderId="45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25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35" borderId="63" xfId="0" applyFont="1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0" fillId="35" borderId="0" xfId="0" applyFill="1" applyBorder="1" applyAlignment="1">
      <alignment/>
    </xf>
    <xf numFmtId="0" fontId="29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67" xfId="0" applyFont="1" applyFill="1" applyBorder="1" applyAlignment="1">
      <alignment/>
    </xf>
    <xf numFmtId="0" fontId="0" fillId="35" borderId="68" xfId="0" applyFont="1" applyFill="1" applyBorder="1" applyAlignment="1">
      <alignment/>
    </xf>
    <xf numFmtId="0" fontId="0" fillId="0" borderId="29" xfId="0" applyFill="1" applyBorder="1" applyAlignment="1">
      <alignment vertical="center"/>
    </xf>
    <xf numFmtId="0" fontId="25" fillId="0" borderId="0" xfId="0" applyFont="1" applyAlignment="1">
      <alignment horizontal="center" vertical="top"/>
    </xf>
    <xf numFmtId="164" fontId="0" fillId="0" borderId="51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48" applyFont="1" applyFill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Fill="1" applyAlignment="1">
      <alignment horizontal="left" vertical="center"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3" fillId="0" borderId="13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28" fillId="34" borderId="69" xfId="0" applyFont="1" applyFill="1" applyBorder="1" applyAlignment="1">
      <alignment horizontal="centerContinuous" vertical="center"/>
    </xf>
    <xf numFmtId="0" fontId="28" fillId="34" borderId="70" xfId="0" applyFont="1" applyFill="1" applyBorder="1" applyAlignment="1">
      <alignment horizontal="centerContinuous" vertical="center"/>
    </xf>
    <xf numFmtId="0" fontId="28" fillId="34" borderId="71" xfId="0" applyFont="1" applyFill="1" applyBorder="1" applyAlignment="1">
      <alignment horizontal="centerContinuous" vertical="center"/>
    </xf>
    <xf numFmtId="164" fontId="31" fillId="0" borderId="12" xfId="0" applyNumberFormat="1" applyFont="1" applyFill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25" fillId="0" borderId="0" xfId="0" applyFont="1" applyAlignment="1">
      <alignment/>
    </xf>
    <xf numFmtId="164" fontId="0" fillId="0" borderId="0" xfId="47" applyNumberFormat="1" applyFont="1" applyAlignment="1">
      <alignment horizontal="center" vertical="top"/>
      <protection/>
    </xf>
    <xf numFmtId="0" fontId="25" fillId="0" borderId="0" xfId="0" applyFont="1" applyBorder="1" applyAlignment="1">
      <alignment horizontal="left"/>
    </xf>
    <xf numFmtId="164" fontId="0" fillId="0" borderId="0" xfId="47" applyNumberFormat="1" applyFont="1" applyAlignment="1">
      <alignment horizontal="left" vertical="top"/>
      <protection/>
    </xf>
    <xf numFmtId="164" fontId="35" fillId="0" borderId="1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 vertical="top"/>
    </xf>
    <xf numFmtId="0" fontId="25" fillId="0" borderId="0" xfId="0" applyFont="1" applyAlignment="1">
      <alignment horizontal="left"/>
    </xf>
    <xf numFmtId="164" fontId="0" fillId="0" borderId="0" xfId="47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164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 vertical="top"/>
    </xf>
    <xf numFmtId="164" fontId="31" fillId="0" borderId="12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6" fillId="0" borderId="12" xfId="0" applyNumberFormat="1" applyFont="1" applyFill="1" applyBorder="1" applyAlignment="1">
      <alignment horizontal="centerContinuous" vertical="center"/>
    </xf>
    <xf numFmtId="164" fontId="16" fillId="0" borderId="12" xfId="0" applyNumberFormat="1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left" vertical="center" indent="1"/>
    </xf>
    <xf numFmtId="0" fontId="10" fillId="0" borderId="34" xfId="0" applyFont="1" applyFill="1" applyBorder="1" applyAlignment="1">
      <alignment horizontal="center" vertical="center"/>
    </xf>
    <xf numFmtId="0" fontId="27" fillId="33" borderId="73" xfId="0" applyFont="1" applyFill="1" applyBorder="1" applyAlignment="1">
      <alignment horizontal="center" vertical="center"/>
    </xf>
    <xf numFmtId="0" fontId="27" fillId="33" borderId="74" xfId="0" applyFont="1" applyFill="1" applyBorder="1" applyAlignment="1">
      <alignment horizontal="center" vertical="center"/>
    </xf>
    <xf numFmtId="0" fontId="27" fillId="33" borderId="75" xfId="0" applyFont="1" applyFill="1" applyBorder="1" applyAlignment="1">
      <alignment horizontal="center" vertical="center"/>
    </xf>
    <xf numFmtId="0" fontId="28" fillId="34" borderId="76" xfId="0" applyFont="1" applyFill="1" applyBorder="1" applyAlignment="1">
      <alignment horizontal="center" vertical="center"/>
    </xf>
    <xf numFmtId="0" fontId="28" fillId="34" borderId="74" xfId="0" applyFont="1" applyFill="1" applyBorder="1" applyAlignment="1">
      <alignment horizontal="center" vertical="center"/>
    </xf>
    <xf numFmtId="0" fontId="28" fillId="34" borderId="75" xfId="0" applyFont="1" applyFill="1" applyBorder="1" applyAlignment="1">
      <alignment horizontal="center" vertical="center"/>
    </xf>
    <xf numFmtId="0" fontId="27" fillId="33" borderId="76" xfId="0" applyFont="1" applyFill="1" applyBorder="1" applyAlignment="1">
      <alignment horizontal="center" vertical="center"/>
    </xf>
    <xf numFmtId="0" fontId="27" fillId="33" borderId="7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23" fillId="36" borderId="78" xfId="0" applyFont="1" applyFill="1" applyBorder="1" applyAlignment="1">
      <alignment horizontal="center" vertical="center"/>
    </xf>
    <xf numFmtId="0" fontId="23" fillId="36" borderId="79" xfId="0" applyFont="1" applyFill="1" applyBorder="1" applyAlignment="1">
      <alignment horizontal="center" vertical="center"/>
    </xf>
    <xf numFmtId="0" fontId="23" fillId="36" borderId="80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81" xfId="39" applyFont="1" applyFill="1" applyBorder="1" applyAlignment="1">
      <alignment horizontal="center" vertical="center"/>
    </xf>
    <xf numFmtId="44" fontId="4" fillId="33" borderId="82" xfId="39" applyFont="1" applyFill="1" applyBorder="1" applyAlignment="1">
      <alignment horizontal="center" vertical="center"/>
    </xf>
    <xf numFmtId="44" fontId="4" fillId="33" borderId="83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32" fillId="33" borderId="84" xfId="39" applyFont="1" applyFill="1" applyBorder="1" applyAlignment="1">
      <alignment horizontal="center" vertical="center"/>
    </xf>
    <xf numFmtId="44" fontId="32" fillId="33" borderId="83" xfId="39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276225</xdr:colOff>
      <xdr:row>42</xdr:row>
      <xdr:rowOff>114300</xdr:rowOff>
    </xdr:from>
    <xdr:to>
      <xdr:col>25</xdr:col>
      <xdr:colOff>314325</xdr:colOff>
      <xdr:row>43</xdr:row>
      <xdr:rowOff>180975</xdr:rowOff>
    </xdr:to>
    <xdr:sp>
      <xdr:nvSpPr>
        <xdr:cNvPr id="1" name="Line 921"/>
        <xdr:cNvSpPr>
          <a:spLocks/>
        </xdr:cNvSpPr>
      </xdr:nvSpPr>
      <xdr:spPr>
        <a:xfrm flipV="1">
          <a:off x="19097625" y="10677525"/>
          <a:ext cx="10096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46</xdr:row>
      <xdr:rowOff>114300</xdr:rowOff>
    </xdr:from>
    <xdr:to>
      <xdr:col>27</xdr:col>
      <xdr:colOff>219075</xdr:colOff>
      <xdr:row>46</xdr:row>
      <xdr:rowOff>114300</xdr:rowOff>
    </xdr:to>
    <xdr:sp>
      <xdr:nvSpPr>
        <xdr:cNvPr id="2" name="Line 920"/>
        <xdr:cNvSpPr>
          <a:spLocks/>
        </xdr:cNvSpPr>
      </xdr:nvSpPr>
      <xdr:spPr>
        <a:xfrm>
          <a:off x="20393025" y="11591925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285750</xdr:colOff>
      <xdr:row>45</xdr:row>
      <xdr:rowOff>38100</xdr:rowOff>
    </xdr:from>
    <xdr:to>
      <xdr:col>26</xdr:col>
      <xdr:colOff>66675</xdr:colOff>
      <xdr:row>46</xdr:row>
      <xdr:rowOff>104775</xdr:rowOff>
    </xdr:to>
    <xdr:sp>
      <xdr:nvSpPr>
        <xdr:cNvPr id="3" name="Line 919"/>
        <xdr:cNvSpPr>
          <a:spLocks/>
        </xdr:cNvSpPr>
      </xdr:nvSpPr>
      <xdr:spPr>
        <a:xfrm>
          <a:off x="19107150" y="11287125"/>
          <a:ext cx="1266825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114300</xdr:rowOff>
    </xdr:from>
    <xdr:to>
      <xdr:col>24</xdr:col>
      <xdr:colOff>514350</xdr:colOff>
      <xdr:row>38</xdr:row>
      <xdr:rowOff>114300</xdr:rowOff>
    </xdr:to>
    <xdr:sp>
      <xdr:nvSpPr>
        <xdr:cNvPr id="4" name="Line 2"/>
        <xdr:cNvSpPr>
          <a:spLocks/>
        </xdr:cNvSpPr>
      </xdr:nvSpPr>
      <xdr:spPr>
        <a:xfrm>
          <a:off x="7086600" y="9763125"/>
          <a:ext cx="1224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040975" y="8391525"/>
          <a:ext cx="469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Vejprty</a:t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36195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36195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809625</xdr:colOff>
      <xdr:row>47</xdr:row>
      <xdr:rowOff>104775</xdr:rowOff>
    </xdr:from>
    <xdr:to>
      <xdr:col>18</xdr:col>
      <xdr:colOff>95250</xdr:colOff>
      <xdr:row>49</xdr:row>
      <xdr:rowOff>95250</xdr:rowOff>
    </xdr:to>
    <xdr:pic>
      <xdr:nvPicPr>
        <xdr:cNvPr id="9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181100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18</xdr:col>
      <xdr:colOff>19050</xdr:colOff>
      <xdr:row>32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8391525"/>
          <a:ext cx="1333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114300</xdr:rowOff>
    </xdr:from>
    <xdr:to>
      <xdr:col>22</xdr:col>
      <xdr:colOff>666750</xdr:colOff>
      <xdr:row>24</xdr:row>
      <xdr:rowOff>114300</xdr:rowOff>
    </xdr:to>
    <xdr:sp>
      <xdr:nvSpPr>
        <xdr:cNvPr id="11" name="Line 115"/>
        <xdr:cNvSpPr>
          <a:spLocks/>
        </xdr:cNvSpPr>
      </xdr:nvSpPr>
      <xdr:spPr>
        <a:xfrm>
          <a:off x="9429750" y="6562725"/>
          <a:ext cx="8572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24</xdr:row>
      <xdr:rowOff>0</xdr:rowOff>
    </xdr:from>
    <xdr:ext cx="523875" cy="228600"/>
    <xdr:sp>
      <xdr:nvSpPr>
        <xdr:cNvPr id="12" name="text 7125"/>
        <xdr:cNvSpPr txBox="1">
          <a:spLocks noChangeArrowheads="1"/>
        </xdr:cNvSpPr>
      </xdr:nvSpPr>
      <xdr:spPr>
        <a:xfrm>
          <a:off x="13677900" y="6448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</xdr:col>
      <xdr:colOff>323850</xdr:colOff>
      <xdr:row>28</xdr:row>
      <xdr:rowOff>209550</xdr:rowOff>
    </xdr:from>
    <xdr:to>
      <xdr:col>6</xdr:col>
      <xdr:colOff>628650</xdr:colOff>
      <xdr:row>30</xdr:row>
      <xdr:rowOff>114300</xdr:rowOff>
    </xdr:to>
    <xdr:grpSp>
      <xdr:nvGrpSpPr>
        <xdr:cNvPr id="15" name="Group 514"/>
        <xdr:cNvGrpSpPr>
          <a:grpSpLocks noChangeAspect="1"/>
        </xdr:cNvGrpSpPr>
      </xdr:nvGrpSpPr>
      <xdr:grpSpPr>
        <a:xfrm>
          <a:off x="394335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609600</xdr:colOff>
      <xdr:row>45</xdr:row>
      <xdr:rowOff>76200</xdr:rowOff>
    </xdr:from>
    <xdr:to>
      <xdr:col>12</xdr:col>
      <xdr:colOff>962025</xdr:colOff>
      <xdr:row>45</xdr:row>
      <xdr:rowOff>200025</xdr:rowOff>
    </xdr:to>
    <xdr:sp>
      <xdr:nvSpPr>
        <xdr:cNvPr id="18" name="kreslení 417"/>
        <xdr:cNvSpPr>
          <a:spLocks/>
        </xdr:cNvSpPr>
      </xdr:nvSpPr>
      <xdr:spPr>
        <a:xfrm>
          <a:off x="8686800" y="11325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36</xdr:row>
      <xdr:rowOff>28575</xdr:rowOff>
    </xdr:from>
    <xdr:to>
      <xdr:col>10</xdr:col>
      <xdr:colOff>295275</xdr:colOff>
      <xdr:row>37</xdr:row>
      <xdr:rowOff>28575</xdr:rowOff>
    </xdr:to>
    <xdr:grpSp>
      <xdr:nvGrpSpPr>
        <xdr:cNvPr id="19" name="Group 626"/>
        <xdr:cNvGrpSpPr>
          <a:grpSpLocks/>
        </xdr:cNvGrpSpPr>
      </xdr:nvGrpSpPr>
      <xdr:grpSpPr>
        <a:xfrm>
          <a:off x="6848475" y="9220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39</xdr:row>
      <xdr:rowOff>66675</xdr:rowOff>
    </xdr:from>
    <xdr:to>
      <xdr:col>19</xdr:col>
      <xdr:colOff>523875</xdr:colOff>
      <xdr:row>40</xdr:row>
      <xdr:rowOff>142875</xdr:rowOff>
    </xdr:to>
    <xdr:grpSp>
      <xdr:nvGrpSpPr>
        <xdr:cNvPr id="23" name="Group 631"/>
        <xdr:cNvGrpSpPr>
          <a:grpSpLocks/>
        </xdr:cNvGrpSpPr>
      </xdr:nvGrpSpPr>
      <xdr:grpSpPr>
        <a:xfrm>
          <a:off x="13449300" y="9944100"/>
          <a:ext cx="1495425" cy="304800"/>
          <a:chOff x="89" y="95"/>
          <a:chExt cx="408" cy="32"/>
        </a:xfrm>
        <a:solidFill>
          <a:srgbClr val="FFFFFF"/>
        </a:solidFill>
      </xdr:grpSpPr>
      <xdr:sp>
        <xdr:nvSpPr>
          <xdr:cNvPr id="24" name="Rectangle 63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63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3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3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3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3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3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39</xdr:row>
      <xdr:rowOff>104775</xdr:rowOff>
    </xdr:from>
    <xdr:to>
      <xdr:col>19</xdr:col>
      <xdr:colOff>0</xdr:colOff>
      <xdr:row>40</xdr:row>
      <xdr:rowOff>104775</xdr:rowOff>
    </xdr:to>
    <xdr:sp>
      <xdr:nvSpPr>
        <xdr:cNvPr id="31" name="text 7125"/>
        <xdr:cNvSpPr txBox="1">
          <a:spLocks noChangeArrowheads="1"/>
        </xdr:cNvSpPr>
      </xdr:nvSpPr>
      <xdr:spPr>
        <a:xfrm>
          <a:off x="13906500" y="9982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17</xdr:col>
      <xdr:colOff>381000</xdr:colOff>
      <xdr:row>42</xdr:row>
      <xdr:rowOff>76200</xdr:rowOff>
    </xdr:from>
    <xdr:to>
      <xdr:col>20</xdr:col>
      <xdr:colOff>495300</xdr:colOff>
      <xdr:row>43</xdr:row>
      <xdr:rowOff>152400</xdr:rowOff>
    </xdr:to>
    <xdr:grpSp>
      <xdr:nvGrpSpPr>
        <xdr:cNvPr id="32" name="Group 641"/>
        <xdr:cNvGrpSpPr>
          <a:grpSpLocks/>
        </xdr:cNvGrpSpPr>
      </xdr:nvGrpSpPr>
      <xdr:grpSpPr>
        <a:xfrm>
          <a:off x="12858750" y="10639425"/>
          <a:ext cx="3028950" cy="304800"/>
          <a:chOff x="89" y="239"/>
          <a:chExt cx="863" cy="32"/>
        </a:xfrm>
        <a:solidFill>
          <a:srgbClr val="FFFFFF"/>
        </a:solidFill>
      </xdr:grpSpPr>
      <xdr:sp>
        <xdr:nvSpPr>
          <xdr:cNvPr id="33" name="Rectangle 64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4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4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4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4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4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4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4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5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42</xdr:row>
      <xdr:rowOff>114300</xdr:rowOff>
    </xdr:from>
    <xdr:to>
      <xdr:col>19</xdr:col>
      <xdr:colOff>0</xdr:colOff>
      <xdr:row>43</xdr:row>
      <xdr:rowOff>114300</xdr:rowOff>
    </xdr:to>
    <xdr:sp>
      <xdr:nvSpPr>
        <xdr:cNvPr id="42" name="text 7125"/>
        <xdr:cNvSpPr txBox="1">
          <a:spLocks noChangeArrowheads="1"/>
        </xdr:cNvSpPr>
      </xdr:nvSpPr>
      <xdr:spPr>
        <a:xfrm>
          <a:off x="13906500" y="10677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oneCellAnchor>
    <xdr:from>
      <xdr:col>4</xdr:col>
      <xdr:colOff>0</xdr:colOff>
      <xdr:row>28</xdr:row>
      <xdr:rowOff>0</xdr:rowOff>
    </xdr:from>
    <xdr:ext cx="971550" cy="457200"/>
    <xdr:sp>
      <xdr:nvSpPr>
        <xdr:cNvPr id="43" name="Text Box 675"/>
        <xdr:cNvSpPr txBox="1">
          <a:spLocks noChangeArrowheads="1"/>
        </xdr:cNvSpPr>
      </xdr:nvSpPr>
      <xdr:spPr>
        <a:xfrm>
          <a:off x="2133600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P1984 - 1SNI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34,447</a:t>
          </a:r>
        </a:p>
      </xdr:txBody>
    </xdr:sp>
    <xdr:clientData/>
  </xdr:oneCellAnchor>
  <xdr:twoCellAnchor>
    <xdr:from>
      <xdr:col>4</xdr:col>
      <xdr:colOff>495300</xdr:colOff>
      <xdr:row>30</xdr:row>
      <xdr:rowOff>9525</xdr:rowOff>
    </xdr:from>
    <xdr:to>
      <xdr:col>4</xdr:col>
      <xdr:colOff>495300</xdr:colOff>
      <xdr:row>35</xdr:row>
      <xdr:rowOff>9525</xdr:rowOff>
    </xdr:to>
    <xdr:sp>
      <xdr:nvSpPr>
        <xdr:cNvPr id="44" name="Line 676"/>
        <xdr:cNvSpPr>
          <a:spLocks/>
        </xdr:cNvSpPr>
      </xdr:nvSpPr>
      <xdr:spPr>
        <a:xfrm>
          <a:off x="2628900" y="78295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485775</xdr:colOff>
      <xdr:row>34</xdr:row>
      <xdr:rowOff>28575</xdr:rowOff>
    </xdr:from>
    <xdr:to>
      <xdr:col>24</xdr:col>
      <xdr:colOff>314325</xdr:colOff>
      <xdr:row>34</xdr:row>
      <xdr:rowOff>152400</xdr:rowOff>
    </xdr:to>
    <xdr:sp>
      <xdr:nvSpPr>
        <xdr:cNvPr id="45" name="kreslení 12"/>
        <xdr:cNvSpPr>
          <a:spLocks/>
        </xdr:cNvSpPr>
      </xdr:nvSpPr>
      <xdr:spPr>
        <a:xfrm>
          <a:off x="18792825" y="87630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628650</xdr:colOff>
      <xdr:row>34</xdr:row>
      <xdr:rowOff>57150</xdr:rowOff>
    </xdr:from>
    <xdr:to>
      <xdr:col>11</xdr:col>
      <xdr:colOff>9525</xdr:colOff>
      <xdr:row>34</xdr:row>
      <xdr:rowOff>180975</xdr:rowOff>
    </xdr:to>
    <xdr:sp>
      <xdr:nvSpPr>
        <xdr:cNvPr id="46" name="kreslení 16"/>
        <xdr:cNvSpPr>
          <a:spLocks/>
        </xdr:cNvSpPr>
      </xdr:nvSpPr>
      <xdr:spPr>
        <a:xfrm>
          <a:off x="7219950" y="8791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26</xdr:row>
      <xdr:rowOff>114300</xdr:rowOff>
    </xdr:from>
    <xdr:to>
      <xdr:col>22</xdr:col>
      <xdr:colOff>676275</xdr:colOff>
      <xdr:row>26</xdr:row>
      <xdr:rowOff>114300</xdr:rowOff>
    </xdr:to>
    <xdr:sp>
      <xdr:nvSpPr>
        <xdr:cNvPr id="47" name="Line 721"/>
        <xdr:cNvSpPr>
          <a:spLocks/>
        </xdr:cNvSpPr>
      </xdr:nvSpPr>
      <xdr:spPr>
        <a:xfrm>
          <a:off x="7048500" y="7019925"/>
          <a:ext cx="1096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26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13677900" y="6905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8</xdr:col>
      <xdr:colOff>504825</xdr:colOff>
      <xdr:row>35</xdr:row>
      <xdr:rowOff>114300</xdr:rowOff>
    </xdr:from>
    <xdr:to>
      <xdr:col>26</xdr:col>
      <xdr:colOff>504825</xdr:colOff>
      <xdr:row>35</xdr:row>
      <xdr:rowOff>114300</xdr:rowOff>
    </xdr:to>
    <xdr:sp>
      <xdr:nvSpPr>
        <xdr:cNvPr id="49" name="Line 723"/>
        <xdr:cNvSpPr>
          <a:spLocks/>
        </xdr:cNvSpPr>
      </xdr:nvSpPr>
      <xdr:spPr>
        <a:xfrm>
          <a:off x="5610225" y="9077325"/>
          <a:ext cx="1520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247650</xdr:colOff>
      <xdr:row>41</xdr:row>
      <xdr:rowOff>114300</xdr:rowOff>
    </xdr:from>
    <xdr:to>
      <xdr:col>22</xdr:col>
      <xdr:colOff>504825</xdr:colOff>
      <xdr:row>41</xdr:row>
      <xdr:rowOff>114300</xdr:rowOff>
    </xdr:to>
    <xdr:sp>
      <xdr:nvSpPr>
        <xdr:cNvPr id="51" name="Line 725"/>
        <xdr:cNvSpPr>
          <a:spLocks/>
        </xdr:cNvSpPr>
      </xdr:nvSpPr>
      <xdr:spPr>
        <a:xfrm>
          <a:off x="9810750" y="10448925"/>
          <a:ext cx="802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44</xdr:row>
      <xdr:rowOff>114300</xdr:rowOff>
    </xdr:from>
    <xdr:to>
      <xdr:col>20</xdr:col>
      <xdr:colOff>495300</xdr:colOff>
      <xdr:row>44</xdr:row>
      <xdr:rowOff>114300</xdr:rowOff>
    </xdr:to>
    <xdr:sp>
      <xdr:nvSpPr>
        <xdr:cNvPr id="52" name="Line 727"/>
        <xdr:cNvSpPr>
          <a:spLocks/>
        </xdr:cNvSpPr>
      </xdr:nvSpPr>
      <xdr:spPr>
        <a:xfrm>
          <a:off x="10058400" y="111347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32</xdr:row>
      <xdr:rowOff>114300</xdr:rowOff>
    </xdr:from>
    <xdr:to>
      <xdr:col>5</xdr:col>
      <xdr:colOff>419100</xdr:colOff>
      <xdr:row>34</xdr:row>
      <xdr:rowOff>28575</xdr:rowOff>
    </xdr:to>
    <xdr:grpSp>
      <xdr:nvGrpSpPr>
        <xdr:cNvPr id="53" name="Group 729"/>
        <xdr:cNvGrpSpPr>
          <a:grpSpLocks/>
        </xdr:cNvGrpSpPr>
      </xdr:nvGrpSpPr>
      <xdr:grpSpPr>
        <a:xfrm>
          <a:off x="3209925" y="83915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54" name="Line 730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31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32</xdr:row>
      <xdr:rowOff>114300</xdr:rowOff>
    </xdr:from>
    <xdr:to>
      <xdr:col>6</xdr:col>
      <xdr:colOff>647700</xdr:colOff>
      <xdr:row>34</xdr:row>
      <xdr:rowOff>28575</xdr:rowOff>
    </xdr:to>
    <xdr:grpSp>
      <xdr:nvGrpSpPr>
        <xdr:cNvPr id="56" name="Group 732"/>
        <xdr:cNvGrpSpPr>
          <a:grpSpLocks/>
        </xdr:cNvGrpSpPr>
      </xdr:nvGrpSpPr>
      <xdr:grpSpPr>
        <a:xfrm>
          <a:off x="3962400" y="8391525"/>
          <a:ext cx="304800" cy="371475"/>
          <a:chOff x="-58" y="-5539"/>
          <a:chExt cx="28" cy="16224"/>
        </a:xfrm>
        <a:solidFill>
          <a:srgbClr val="FFFFFF"/>
        </a:solidFill>
      </xdr:grpSpPr>
      <xdr:sp>
        <xdr:nvSpPr>
          <xdr:cNvPr id="57" name="Line 733"/>
          <xdr:cNvSpPr>
            <a:spLocks/>
          </xdr:cNvSpPr>
        </xdr:nvSpPr>
        <xdr:spPr>
          <a:xfrm flipH="1">
            <a:off x="-44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34"/>
          <xdr:cNvSpPr>
            <a:spLocks/>
          </xdr:cNvSpPr>
        </xdr:nvSpPr>
        <xdr:spPr>
          <a:xfrm>
            <a:off x="-58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31</xdr:row>
      <xdr:rowOff>19050</xdr:rowOff>
    </xdr:from>
    <xdr:to>
      <xdr:col>35</xdr:col>
      <xdr:colOff>409575</xdr:colOff>
      <xdr:row>31</xdr:row>
      <xdr:rowOff>209550</xdr:rowOff>
    </xdr:to>
    <xdr:grpSp>
      <xdr:nvGrpSpPr>
        <xdr:cNvPr id="59" name="Group 735"/>
        <xdr:cNvGrpSpPr>
          <a:grpSpLocks noChangeAspect="1"/>
        </xdr:cNvGrpSpPr>
      </xdr:nvGrpSpPr>
      <xdr:grpSpPr>
        <a:xfrm>
          <a:off x="27279600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0" name="Line 73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73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73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73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Text Box 74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6</a:t>
            </a:r>
          </a:p>
        </xdr:txBody>
      </xdr:sp>
      <xdr:sp>
        <xdr:nvSpPr>
          <xdr:cNvPr id="65" name="Line 74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4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33</xdr:row>
      <xdr:rowOff>19050</xdr:rowOff>
    </xdr:from>
    <xdr:to>
      <xdr:col>1</xdr:col>
      <xdr:colOff>457200</xdr:colOff>
      <xdr:row>33</xdr:row>
      <xdr:rowOff>209550</xdr:rowOff>
    </xdr:to>
    <xdr:grpSp>
      <xdr:nvGrpSpPr>
        <xdr:cNvPr id="67" name="Group 743"/>
        <xdr:cNvGrpSpPr>
          <a:grpSpLocks noChangeAspect="1"/>
        </xdr:cNvGrpSpPr>
      </xdr:nvGrpSpPr>
      <xdr:grpSpPr>
        <a:xfrm>
          <a:off x="23812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8" name="Text Box 74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9" name="Line 74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74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74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74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4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5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114300</xdr:rowOff>
    </xdr:from>
    <xdr:to>
      <xdr:col>8</xdr:col>
      <xdr:colOff>647700</xdr:colOff>
      <xdr:row>37</xdr:row>
      <xdr:rowOff>28575</xdr:rowOff>
    </xdr:to>
    <xdr:grpSp>
      <xdr:nvGrpSpPr>
        <xdr:cNvPr id="75" name="Group 751"/>
        <xdr:cNvGrpSpPr>
          <a:grpSpLocks/>
        </xdr:cNvGrpSpPr>
      </xdr:nvGrpSpPr>
      <xdr:grpSpPr>
        <a:xfrm>
          <a:off x="5448300" y="9077325"/>
          <a:ext cx="304800" cy="371475"/>
          <a:chOff x="-58" y="-5539"/>
          <a:chExt cx="28" cy="16224"/>
        </a:xfrm>
        <a:solidFill>
          <a:srgbClr val="FFFFFF"/>
        </a:solidFill>
      </xdr:grpSpPr>
      <xdr:sp>
        <xdr:nvSpPr>
          <xdr:cNvPr id="76" name="Line 752"/>
          <xdr:cNvSpPr>
            <a:spLocks/>
          </xdr:cNvSpPr>
        </xdr:nvSpPr>
        <xdr:spPr>
          <a:xfrm flipH="1">
            <a:off x="-44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53"/>
          <xdr:cNvSpPr>
            <a:spLocks/>
          </xdr:cNvSpPr>
        </xdr:nvSpPr>
        <xdr:spPr>
          <a:xfrm>
            <a:off x="-58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942975</xdr:colOff>
      <xdr:row>25</xdr:row>
      <xdr:rowOff>114300</xdr:rowOff>
    </xdr:from>
    <xdr:to>
      <xdr:col>10</xdr:col>
      <xdr:colOff>457200</xdr:colOff>
      <xdr:row>26</xdr:row>
      <xdr:rowOff>114300</xdr:rowOff>
    </xdr:to>
    <xdr:sp>
      <xdr:nvSpPr>
        <xdr:cNvPr id="78" name="Line 754"/>
        <xdr:cNvSpPr>
          <a:spLocks/>
        </xdr:cNvSpPr>
      </xdr:nvSpPr>
      <xdr:spPr>
        <a:xfrm>
          <a:off x="6048375" y="6791325"/>
          <a:ext cx="10001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25</xdr:row>
      <xdr:rowOff>209550</xdr:rowOff>
    </xdr:from>
    <xdr:to>
      <xdr:col>9</xdr:col>
      <xdr:colOff>409575</xdr:colOff>
      <xdr:row>27</xdr:row>
      <xdr:rowOff>104775</xdr:rowOff>
    </xdr:to>
    <xdr:grpSp>
      <xdr:nvGrpSpPr>
        <xdr:cNvPr id="79" name="Group 755"/>
        <xdr:cNvGrpSpPr>
          <a:grpSpLocks/>
        </xdr:cNvGrpSpPr>
      </xdr:nvGrpSpPr>
      <xdr:grpSpPr>
        <a:xfrm>
          <a:off x="6172200" y="6886575"/>
          <a:ext cx="304800" cy="352425"/>
          <a:chOff x="-38" y="-1267"/>
          <a:chExt cx="28" cy="15392"/>
        </a:xfrm>
        <a:solidFill>
          <a:srgbClr val="FFFFFF"/>
        </a:solidFill>
      </xdr:grpSpPr>
      <xdr:sp>
        <xdr:nvSpPr>
          <xdr:cNvPr id="80" name="Line 756"/>
          <xdr:cNvSpPr>
            <a:spLocks/>
          </xdr:cNvSpPr>
        </xdr:nvSpPr>
        <xdr:spPr>
          <a:xfrm>
            <a:off x="-24" y="1079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57"/>
          <xdr:cNvSpPr>
            <a:spLocks/>
          </xdr:cNvSpPr>
        </xdr:nvSpPr>
        <xdr:spPr>
          <a:xfrm>
            <a:off x="-38" y="-12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26</xdr:row>
      <xdr:rowOff>114300</xdr:rowOff>
    </xdr:from>
    <xdr:to>
      <xdr:col>12</xdr:col>
      <xdr:colOff>628650</xdr:colOff>
      <xdr:row>28</xdr:row>
      <xdr:rowOff>38100</xdr:rowOff>
    </xdr:to>
    <xdr:grpSp>
      <xdr:nvGrpSpPr>
        <xdr:cNvPr id="82" name="Group 758"/>
        <xdr:cNvGrpSpPr>
          <a:grpSpLocks/>
        </xdr:cNvGrpSpPr>
      </xdr:nvGrpSpPr>
      <xdr:grpSpPr>
        <a:xfrm>
          <a:off x="8401050" y="7019925"/>
          <a:ext cx="304800" cy="381000"/>
          <a:chOff x="-59" y="-5443"/>
          <a:chExt cx="28" cy="16640"/>
        </a:xfrm>
        <a:solidFill>
          <a:srgbClr val="FFFFFF"/>
        </a:solidFill>
      </xdr:grpSpPr>
      <xdr:sp>
        <xdr:nvSpPr>
          <xdr:cNvPr id="83" name="Line 759"/>
          <xdr:cNvSpPr>
            <a:spLocks/>
          </xdr:cNvSpPr>
        </xdr:nvSpPr>
        <xdr:spPr>
          <a:xfrm flipH="1">
            <a:off x="-45" y="-5443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60"/>
          <xdr:cNvSpPr>
            <a:spLocks/>
          </xdr:cNvSpPr>
        </xdr:nvSpPr>
        <xdr:spPr>
          <a:xfrm>
            <a:off x="-59" y="-86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26</xdr:row>
      <xdr:rowOff>114300</xdr:rowOff>
    </xdr:from>
    <xdr:to>
      <xdr:col>12</xdr:col>
      <xdr:colOff>476250</xdr:colOff>
      <xdr:row>30</xdr:row>
      <xdr:rowOff>114300</xdr:rowOff>
    </xdr:to>
    <xdr:sp>
      <xdr:nvSpPr>
        <xdr:cNvPr id="85" name="Line 761"/>
        <xdr:cNvSpPr>
          <a:spLocks/>
        </xdr:cNvSpPr>
      </xdr:nvSpPr>
      <xdr:spPr>
        <a:xfrm flipV="1">
          <a:off x="4095750" y="70199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27</xdr:row>
      <xdr:rowOff>104775</xdr:rowOff>
    </xdr:from>
    <xdr:to>
      <xdr:col>9</xdr:col>
      <xdr:colOff>266700</xdr:colOff>
      <xdr:row>27</xdr:row>
      <xdr:rowOff>104775</xdr:rowOff>
    </xdr:to>
    <xdr:sp>
      <xdr:nvSpPr>
        <xdr:cNvPr id="86" name="Line 762"/>
        <xdr:cNvSpPr>
          <a:spLocks/>
        </xdr:cNvSpPr>
      </xdr:nvSpPr>
      <xdr:spPr>
        <a:xfrm>
          <a:off x="3343275" y="7239000"/>
          <a:ext cx="3000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228600</xdr:colOff>
      <xdr:row>27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3848100" y="7134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6</xdr:col>
      <xdr:colOff>209550</xdr:colOff>
      <xdr:row>25</xdr:row>
      <xdr:rowOff>114300</xdr:rowOff>
    </xdr:from>
    <xdr:to>
      <xdr:col>8</xdr:col>
      <xdr:colOff>942975</xdr:colOff>
      <xdr:row>25</xdr:row>
      <xdr:rowOff>114300</xdr:rowOff>
    </xdr:to>
    <xdr:sp>
      <xdr:nvSpPr>
        <xdr:cNvPr id="88" name="Line 764"/>
        <xdr:cNvSpPr>
          <a:spLocks/>
        </xdr:cNvSpPr>
      </xdr:nvSpPr>
      <xdr:spPr>
        <a:xfrm>
          <a:off x="3829050" y="6791325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447675</xdr:colOff>
      <xdr:row>25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4067175" y="6677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10</xdr:col>
      <xdr:colOff>428625</xdr:colOff>
      <xdr:row>24</xdr:row>
      <xdr:rowOff>0</xdr:rowOff>
    </xdr:from>
    <xdr:to>
      <xdr:col>10</xdr:col>
      <xdr:colOff>428625</xdr:colOff>
      <xdr:row>25</xdr:row>
      <xdr:rowOff>200025</xdr:rowOff>
    </xdr:to>
    <xdr:sp>
      <xdr:nvSpPr>
        <xdr:cNvPr id="90" name="Line 766"/>
        <xdr:cNvSpPr>
          <a:spLocks/>
        </xdr:cNvSpPr>
      </xdr:nvSpPr>
      <xdr:spPr>
        <a:xfrm flipH="1" flipV="1">
          <a:off x="7019925" y="64484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12</xdr:col>
      <xdr:colOff>495300</xdr:colOff>
      <xdr:row>41</xdr:row>
      <xdr:rowOff>114300</xdr:rowOff>
    </xdr:to>
    <xdr:sp>
      <xdr:nvSpPr>
        <xdr:cNvPr id="91" name="Line 769"/>
        <xdr:cNvSpPr>
          <a:spLocks/>
        </xdr:cNvSpPr>
      </xdr:nvSpPr>
      <xdr:spPr>
        <a:xfrm flipH="1" flipV="1">
          <a:off x="4114800" y="8391525"/>
          <a:ext cx="44577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44</xdr:row>
      <xdr:rowOff>114300</xdr:rowOff>
    </xdr:from>
    <xdr:to>
      <xdr:col>14</xdr:col>
      <xdr:colOff>504825</xdr:colOff>
      <xdr:row>44</xdr:row>
      <xdr:rowOff>114300</xdr:rowOff>
    </xdr:to>
    <xdr:sp>
      <xdr:nvSpPr>
        <xdr:cNvPr id="92" name="Line 777"/>
        <xdr:cNvSpPr>
          <a:spLocks/>
        </xdr:cNvSpPr>
      </xdr:nvSpPr>
      <xdr:spPr>
        <a:xfrm>
          <a:off x="5343525" y="11134725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44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6819900" y="11020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5</xdr:col>
      <xdr:colOff>266700</xdr:colOff>
      <xdr:row>30</xdr:row>
      <xdr:rowOff>114300</xdr:rowOff>
    </xdr:from>
    <xdr:to>
      <xdr:col>6</xdr:col>
      <xdr:colOff>476250</xdr:colOff>
      <xdr:row>32</xdr:row>
      <xdr:rowOff>114300</xdr:rowOff>
    </xdr:to>
    <xdr:sp>
      <xdr:nvSpPr>
        <xdr:cNvPr id="94" name="Line 779"/>
        <xdr:cNvSpPr>
          <a:spLocks/>
        </xdr:cNvSpPr>
      </xdr:nvSpPr>
      <xdr:spPr>
        <a:xfrm flipV="1">
          <a:off x="3371850" y="7934325"/>
          <a:ext cx="723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25</xdr:row>
      <xdr:rowOff>47625</xdr:rowOff>
    </xdr:from>
    <xdr:to>
      <xdr:col>11</xdr:col>
      <xdr:colOff>428625</xdr:colOff>
      <xdr:row>30</xdr:row>
      <xdr:rowOff>114300</xdr:rowOff>
    </xdr:to>
    <xdr:sp>
      <xdr:nvSpPr>
        <xdr:cNvPr id="95" name="Line 780"/>
        <xdr:cNvSpPr>
          <a:spLocks/>
        </xdr:cNvSpPr>
      </xdr:nvSpPr>
      <xdr:spPr>
        <a:xfrm flipV="1">
          <a:off x="4095750" y="6724650"/>
          <a:ext cx="3895725" cy="1209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38</xdr:row>
      <xdr:rowOff>114300</xdr:rowOff>
    </xdr:from>
    <xdr:to>
      <xdr:col>10</xdr:col>
      <xdr:colOff>647700</xdr:colOff>
      <xdr:row>40</xdr:row>
      <xdr:rowOff>28575</xdr:rowOff>
    </xdr:to>
    <xdr:grpSp>
      <xdr:nvGrpSpPr>
        <xdr:cNvPr id="96" name="Group 781"/>
        <xdr:cNvGrpSpPr>
          <a:grpSpLocks/>
        </xdr:cNvGrpSpPr>
      </xdr:nvGrpSpPr>
      <xdr:grpSpPr>
        <a:xfrm>
          <a:off x="6934200" y="9763125"/>
          <a:ext cx="304800" cy="371475"/>
          <a:chOff x="-58" y="-5539"/>
          <a:chExt cx="28" cy="16224"/>
        </a:xfrm>
        <a:solidFill>
          <a:srgbClr val="FFFFFF"/>
        </a:solidFill>
      </xdr:grpSpPr>
      <xdr:sp>
        <xdr:nvSpPr>
          <xdr:cNvPr id="97" name="Line 782"/>
          <xdr:cNvSpPr>
            <a:spLocks/>
          </xdr:cNvSpPr>
        </xdr:nvSpPr>
        <xdr:spPr>
          <a:xfrm flipH="1">
            <a:off x="-44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83"/>
          <xdr:cNvSpPr>
            <a:spLocks/>
          </xdr:cNvSpPr>
        </xdr:nvSpPr>
        <xdr:spPr>
          <a:xfrm>
            <a:off x="-58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41</xdr:row>
      <xdr:rowOff>114300</xdr:rowOff>
    </xdr:from>
    <xdr:to>
      <xdr:col>12</xdr:col>
      <xdr:colOff>647700</xdr:colOff>
      <xdr:row>43</xdr:row>
      <xdr:rowOff>28575</xdr:rowOff>
    </xdr:to>
    <xdr:grpSp>
      <xdr:nvGrpSpPr>
        <xdr:cNvPr id="99" name="Group 784"/>
        <xdr:cNvGrpSpPr>
          <a:grpSpLocks/>
        </xdr:cNvGrpSpPr>
      </xdr:nvGrpSpPr>
      <xdr:grpSpPr>
        <a:xfrm>
          <a:off x="8420100" y="10448925"/>
          <a:ext cx="304800" cy="371475"/>
          <a:chOff x="-58" y="-5539"/>
          <a:chExt cx="28" cy="16224"/>
        </a:xfrm>
        <a:solidFill>
          <a:srgbClr val="FFFFFF"/>
        </a:solidFill>
      </xdr:grpSpPr>
      <xdr:sp>
        <xdr:nvSpPr>
          <xdr:cNvPr id="100" name="Line 785"/>
          <xdr:cNvSpPr>
            <a:spLocks/>
          </xdr:cNvSpPr>
        </xdr:nvSpPr>
        <xdr:spPr>
          <a:xfrm flipH="1">
            <a:off x="-44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86"/>
          <xdr:cNvSpPr>
            <a:spLocks/>
          </xdr:cNvSpPr>
        </xdr:nvSpPr>
        <xdr:spPr>
          <a:xfrm>
            <a:off x="-58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152400</xdr:colOff>
      <xdr:row>26</xdr:row>
      <xdr:rowOff>76200</xdr:rowOff>
    </xdr:from>
    <xdr:to>
      <xdr:col>7</xdr:col>
      <xdr:colOff>504825</xdr:colOff>
      <xdr:row>26</xdr:row>
      <xdr:rowOff>200025</xdr:rowOff>
    </xdr:to>
    <xdr:sp>
      <xdr:nvSpPr>
        <xdr:cNvPr id="102" name="kreslení 12"/>
        <xdr:cNvSpPr>
          <a:spLocks/>
        </xdr:cNvSpPr>
      </xdr:nvSpPr>
      <xdr:spPr>
        <a:xfrm>
          <a:off x="4743450" y="6981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428625</xdr:colOff>
      <xdr:row>24</xdr:row>
      <xdr:rowOff>171450</xdr:rowOff>
    </xdr:from>
    <xdr:to>
      <xdr:col>12</xdr:col>
      <xdr:colOff>657225</xdr:colOff>
      <xdr:row>25</xdr:row>
      <xdr:rowOff>47625</xdr:rowOff>
    </xdr:to>
    <xdr:sp>
      <xdr:nvSpPr>
        <xdr:cNvPr id="103" name="Line 789"/>
        <xdr:cNvSpPr>
          <a:spLocks/>
        </xdr:cNvSpPr>
      </xdr:nvSpPr>
      <xdr:spPr>
        <a:xfrm flipV="1">
          <a:off x="7991475" y="66198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657225</xdr:colOff>
      <xdr:row>24</xdr:row>
      <xdr:rowOff>114300</xdr:rowOff>
    </xdr:from>
    <xdr:to>
      <xdr:col>13</xdr:col>
      <xdr:colOff>419100</xdr:colOff>
      <xdr:row>24</xdr:row>
      <xdr:rowOff>171450</xdr:rowOff>
    </xdr:to>
    <xdr:sp>
      <xdr:nvSpPr>
        <xdr:cNvPr id="104" name="Line 790"/>
        <xdr:cNvSpPr>
          <a:spLocks/>
        </xdr:cNvSpPr>
      </xdr:nvSpPr>
      <xdr:spPr>
        <a:xfrm flipV="1">
          <a:off x="8734425" y="6562725"/>
          <a:ext cx="733425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142875</xdr:rowOff>
    </xdr:from>
    <xdr:to>
      <xdr:col>8</xdr:col>
      <xdr:colOff>123825</xdr:colOff>
      <xdr:row>28</xdr:row>
      <xdr:rowOff>142875</xdr:rowOff>
    </xdr:to>
    <xdr:grpSp>
      <xdr:nvGrpSpPr>
        <xdr:cNvPr id="105" name="Group 793"/>
        <xdr:cNvGrpSpPr>
          <a:grpSpLocks/>
        </xdr:cNvGrpSpPr>
      </xdr:nvGrpSpPr>
      <xdr:grpSpPr>
        <a:xfrm>
          <a:off x="5191125" y="727710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06" name="Rectangle 794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95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96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57150</xdr:colOff>
      <xdr:row>32</xdr:row>
      <xdr:rowOff>200025</xdr:rowOff>
    </xdr:from>
    <xdr:to>
      <xdr:col>8</xdr:col>
      <xdr:colOff>85725</xdr:colOff>
      <xdr:row>33</xdr:row>
      <xdr:rowOff>200025</xdr:rowOff>
    </xdr:to>
    <xdr:grpSp>
      <xdr:nvGrpSpPr>
        <xdr:cNvPr id="109" name="Group 797"/>
        <xdr:cNvGrpSpPr>
          <a:grpSpLocks/>
        </xdr:cNvGrpSpPr>
      </xdr:nvGrpSpPr>
      <xdr:grpSpPr>
        <a:xfrm>
          <a:off x="5162550" y="847725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10" name="Rectangle 798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99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00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257175</xdr:colOff>
      <xdr:row>39</xdr:row>
      <xdr:rowOff>28575</xdr:rowOff>
    </xdr:from>
    <xdr:to>
      <xdr:col>12</xdr:col>
      <xdr:colOff>295275</xdr:colOff>
      <xdr:row>40</xdr:row>
      <xdr:rowOff>28575</xdr:rowOff>
    </xdr:to>
    <xdr:grpSp>
      <xdr:nvGrpSpPr>
        <xdr:cNvPr id="113" name="Group 801"/>
        <xdr:cNvGrpSpPr>
          <a:grpSpLocks/>
        </xdr:cNvGrpSpPr>
      </xdr:nvGrpSpPr>
      <xdr:grpSpPr>
        <a:xfrm>
          <a:off x="8334375" y="9906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4" name="Rectangle 8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257175</xdr:colOff>
      <xdr:row>42</xdr:row>
      <xdr:rowOff>28575</xdr:rowOff>
    </xdr:from>
    <xdr:to>
      <xdr:col>14</xdr:col>
      <xdr:colOff>295275</xdr:colOff>
      <xdr:row>43</xdr:row>
      <xdr:rowOff>28575</xdr:rowOff>
    </xdr:to>
    <xdr:grpSp>
      <xdr:nvGrpSpPr>
        <xdr:cNvPr id="117" name="Group 805"/>
        <xdr:cNvGrpSpPr>
          <a:grpSpLocks/>
        </xdr:cNvGrpSpPr>
      </xdr:nvGrpSpPr>
      <xdr:grpSpPr>
        <a:xfrm>
          <a:off x="9820275" y="10591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" name="Rectangle 80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0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0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43</xdr:row>
      <xdr:rowOff>38100</xdr:rowOff>
    </xdr:from>
    <xdr:to>
      <xdr:col>13</xdr:col>
      <xdr:colOff>123825</xdr:colOff>
      <xdr:row>44</xdr:row>
      <xdr:rowOff>38100</xdr:rowOff>
    </xdr:to>
    <xdr:grpSp>
      <xdr:nvGrpSpPr>
        <xdr:cNvPr id="121" name="Group 809"/>
        <xdr:cNvGrpSpPr>
          <a:grpSpLocks/>
        </xdr:cNvGrpSpPr>
      </xdr:nvGrpSpPr>
      <xdr:grpSpPr>
        <a:xfrm>
          <a:off x="9134475" y="10829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" name="Rectangle 8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695325</xdr:colOff>
      <xdr:row>45</xdr:row>
      <xdr:rowOff>76200</xdr:rowOff>
    </xdr:from>
    <xdr:to>
      <xdr:col>19</xdr:col>
      <xdr:colOff>504825</xdr:colOff>
      <xdr:row>46</xdr:row>
      <xdr:rowOff>152400</xdr:rowOff>
    </xdr:to>
    <xdr:grpSp>
      <xdr:nvGrpSpPr>
        <xdr:cNvPr id="125" name="Group 813"/>
        <xdr:cNvGrpSpPr>
          <a:grpSpLocks/>
        </xdr:cNvGrpSpPr>
      </xdr:nvGrpSpPr>
      <xdr:grpSpPr>
        <a:xfrm>
          <a:off x="11229975" y="11325225"/>
          <a:ext cx="3695700" cy="304800"/>
          <a:chOff x="89" y="239"/>
          <a:chExt cx="863" cy="32"/>
        </a:xfrm>
        <a:solidFill>
          <a:srgbClr val="FFFFFF"/>
        </a:solidFill>
      </xdr:grpSpPr>
      <xdr:sp>
        <xdr:nvSpPr>
          <xdr:cNvPr id="126" name="Rectangle 81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1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1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1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1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1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2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2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2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45</xdr:row>
      <xdr:rowOff>114300</xdr:rowOff>
    </xdr:from>
    <xdr:to>
      <xdr:col>19</xdr:col>
      <xdr:colOff>0</xdr:colOff>
      <xdr:row>46</xdr:row>
      <xdr:rowOff>114300</xdr:rowOff>
    </xdr:to>
    <xdr:sp>
      <xdr:nvSpPr>
        <xdr:cNvPr id="135" name="text 7125"/>
        <xdr:cNvSpPr txBox="1">
          <a:spLocks noChangeArrowheads="1"/>
        </xdr:cNvSpPr>
      </xdr:nvSpPr>
      <xdr:spPr>
        <a:xfrm>
          <a:off x="13906500" y="11363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twoCellAnchor>
  <xdr:twoCellAnchor>
    <xdr:from>
      <xdr:col>22</xdr:col>
      <xdr:colOff>342900</xdr:colOff>
      <xdr:row>41</xdr:row>
      <xdr:rowOff>114300</xdr:rowOff>
    </xdr:from>
    <xdr:to>
      <xdr:col>22</xdr:col>
      <xdr:colOff>647700</xdr:colOff>
      <xdr:row>43</xdr:row>
      <xdr:rowOff>28575</xdr:rowOff>
    </xdr:to>
    <xdr:grpSp>
      <xdr:nvGrpSpPr>
        <xdr:cNvPr id="136" name="Group 830"/>
        <xdr:cNvGrpSpPr>
          <a:grpSpLocks/>
        </xdr:cNvGrpSpPr>
      </xdr:nvGrpSpPr>
      <xdr:grpSpPr>
        <a:xfrm>
          <a:off x="17678400" y="10448925"/>
          <a:ext cx="304800" cy="371475"/>
          <a:chOff x="-58" y="-5683"/>
          <a:chExt cx="28" cy="16224"/>
        </a:xfrm>
        <a:solidFill>
          <a:srgbClr val="FFFFFF"/>
        </a:solidFill>
      </xdr:grpSpPr>
      <xdr:sp>
        <xdr:nvSpPr>
          <xdr:cNvPr id="137" name="Line 831"/>
          <xdr:cNvSpPr>
            <a:spLocks/>
          </xdr:cNvSpPr>
        </xdr:nvSpPr>
        <xdr:spPr>
          <a:xfrm flipH="1">
            <a:off x="-44" y="-56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32"/>
          <xdr:cNvSpPr>
            <a:spLocks/>
          </xdr:cNvSpPr>
        </xdr:nvSpPr>
        <xdr:spPr>
          <a:xfrm>
            <a:off x="-58" y="-15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38</xdr:row>
      <xdr:rowOff>114300</xdr:rowOff>
    </xdr:from>
    <xdr:to>
      <xdr:col>24</xdr:col>
      <xdr:colOff>647700</xdr:colOff>
      <xdr:row>40</xdr:row>
      <xdr:rowOff>28575</xdr:rowOff>
    </xdr:to>
    <xdr:grpSp>
      <xdr:nvGrpSpPr>
        <xdr:cNvPr id="139" name="Group 833"/>
        <xdr:cNvGrpSpPr>
          <a:grpSpLocks/>
        </xdr:cNvGrpSpPr>
      </xdr:nvGrpSpPr>
      <xdr:grpSpPr>
        <a:xfrm>
          <a:off x="19164300" y="9763125"/>
          <a:ext cx="304800" cy="371475"/>
          <a:chOff x="-58" y="-5683"/>
          <a:chExt cx="28" cy="16224"/>
        </a:xfrm>
        <a:solidFill>
          <a:srgbClr val="FFFFFF"/>
        </a:solidFill>
      </xdr:grpSpPr>
      <xdr:sp>
        <xdr:nvSpPr>
          <xdr:cNvPr id="140" name="Line 834"/>
          <xdr:cNvSpPr>
            <a:spLocks/>
          </xdr:cNvSpPr>
        </xdr:nvSpPr>
        <xdr:spPr>
          <a:xfrm flipH="1">
            <a:off x="-44" y="-56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35"/>
          <xdr:cNvSpPr>
            <a:spLocks/>
          </xdr:cNvSpPr>
        </xdr:nvSpPr>
        <xdr:spPr>
          <a:xfrm>
            <a:off x="-58" y="-15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35</xdr:row>
      <xdr:rowOff>114300</xdr:rowOff>
    </xdr:from>
    <xdr:to>
      <xdr:col>26</xdr:col>
      <xdr:colOff>647700</xdr:colOff>
      <xdr:row>37</xdr:row>
      <xdr:rowOff>28575</xdr:rowOff>
    </xdr:to>
    <xdr:grpSp>
      <xdr:nvGrpSpPr>
        <xdr:cNvPr id="142" name="Group 836"/>
        <xdr:cNvGrpSpPr>
          <a:grpSpLocks/>
        </xdr:cNvGrpSpPr>
      </xdr:nvGrpSpPr>
      <xdr:grpSpPr>
        <a:xfrm>
          <a:off x="20650200" y="9077325"/>
          <a:ext cx="304800" cy="371475"/>
          <a:chOff x="-58" y="-5683"/>
          <a:chExt cx="28" cy="16224"/>
        </a:xfrm>
        <a:solidFill>
          <a:srgbClr val="FFFFFF"/>
        </a:solidFill>
      </xdr:grpSpPr>
      <xdr:sp>
        <xdr:nvSpPr>
          <xdr:cNvPr id="143" name="Line 837"/>
          <xdr:cNvSpPr>
            <a:spLocks/>
          </xdr:cNvSpPr>
        </xdr:nvSpPr>
        <xdr:spPr>
          <a:xfrm flipH="1">
            <a:off x="-44" y="-56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38"/>
          <xdr:cNvSpPr>
            <a:spLocks/>
          </xdr:cNvSpPr>
        </xdr:nvSpPr>
        <xdr:spPr>
          <a:xfrm>
            <a:off x="-58" y="-15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504825</xdr:colOff>
      <xdr:row>41</xdr:row>
      <xdr:rowOff>114300</xdr:rowOff>
    </xdr:from>
    <xdr:to>
      <xdr:col>22</xdr:col>
      <xdr:colOff>504825</xdr:colOff>
      <xdr:row>44</xdr:row>
      <xdr:rowOff>104775</xdr:rowOff>
    </xdr:to>
    <xdr:sp>
      <xdr:nvSpPr>
        <xdr:cNvPr id="145" name="Line 839"/>
        <xdr:cNvSpPr>
          <a:spLocks/>
        </xdr:cNvSpPr>
      </xdr:nvSpPr>
      <xdr:spPr>
        <a:xfrm flipV="1">
          <a:off x="15897225" y="10448925"/>
          <a:ext cx="19431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35</xdr:row>
      <xdr:rowOff>114300</xdr:rowOff>
    </xdr:from>
    <xdr:to>
      <xdr:col>26</xdr:col>
      <xdr:colOff>504825</xdr:colOff>
      <xdr:row>41</xdr:row>
      <xdr:rowOff>114300</xdr:rowOff>
    </xdr:to>
    <xdr:sp>
      <xdr:nvSpPr>
        <xdr:cNvPr id="146" name="Line 840"/>
        <xdr:cNvSpPr>
          <a:spLocks/>
        </xdr:cNvSpPr>
      </xdr:nvSpPr>
      <xdr:spPr>
        <a:xfrm flipV="1">
          <a:off x="17840325" y="9077325"/>
          <a:ext cx="29718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352425</xdr:colOff>
      <xdr:row>36</xdr:row>
      <xdr:rowOff>0</xdr:rowOff>
    </xdr:from>
    <xdr:to>
      <xdr:col>24</xdr:col>
      <xdr:colOff>381000</xdr:colOff>
      <xdr:row>37</xdr:row>
      <xdr:rowOff>0</xdr:rowOff>
    </xdr:to>
    <xdr:grpSp>
      <xdr:nvGrpSpPr>
        <xdr:cNvPr id="147" name="Group 841"/>
        <xdr:cNvGrpSpPr>
          <a:grpSpLocks/>
        </xdr:cNvGrpSpPr>
      </xdr:nvGrpSpPr>
      <xdr:grpSpPr>
        <a:xfrm>
          <a:off x="19173825" y="9191625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48" name="Rectangle 842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43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44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114300</xdr:rowOff>
    </xdr:from>
    <xdr:to>
      <xdr:col>29</xdr:col>
      <xdr:colOff>419100</xdr:colOff>
      <xdr:row>34</xdr:row>
      <xdr:rowOff>28575</xdr:rowOff>
    </xdr:to>
    <xdr:grpSp>
      <xdr:nvGrpSpPr>
        <xdr:cNvPr id="151" name="Group 845"/>
        <xdr:cNvGrpSpPr>
          <a:grpSpLocks/>
        </xdr:cNvGrpSpPr>
      </xdr:nvGrpSpPr>
      <xdr:grpSpPr>
        <a:xfrm>
          <a:off x="22869525" y="83915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152" name="Line 846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47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504825</xdr:colOff>
      <xdr:row>32</xdr:row>
      <xdr:rowOff>114300</xdr:rowOff>
    </xdr:from>
    <xdr:to>
      <xdr:col>29</xdr:col>
      <xdr:colOff>276225</xdr:colOff>
      <xdr:row>35</xdr:row>
      <xdr:rowOff>114300</xdr:rowOff>
    </xdr:to>
    <xdr:sp>
      <xdr:nvSpPr>
        <xdr:cNvPr id="154" name="Line 848"/>
        <xdr:cNvSpPr>
          <a:spLocks/>
        </xdr:cNvSpPr>
      </xdr:nvSpPr>
      <xdr:spPr>
        <a:xfrm flipV="1">
          <a:off x="20812125" y="8391525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304800</xdr:colOff>
      <xdr:row>32</xdr:row>
      <xdr:rowOff>114300</xdr:rowOff>
    </xdr:from>
    <xdr:to>
      <xdr:col>32</xdr:col>
      <xdr:colOff>95250</xdr:colOff>
      <xdr:row>34</xdr:row>
      <xdr:rowOff>28575</xdr:rowOff>
    </xdr:to>
    <xdr:grpSp>
      <xdr:nvGrpSpPr>
        <xdr:cNvPr id="155" name="Group 849"/>
        <xdr:cNvGrpSpPr>
          <a:grpSpLocks/>
        </xdr:cNvGrpSpPr>
      </xdr:nvGrpSpPr>
      <xdr:grpSpPr>
        <a:xfrm>
          <a:off x="24555450" y="8391525"/>
          <a:ext cx="304800" cy="371475"/>
          <a:chOff x="-3637" y="-5539"/>
          <a:chExt cx="6300" cy="16224"/>
        </a:xfrm>
        <a:solidFill>
          <a:srgbClr val="FFFFFF"/>
        </a:solidFill>
      </xdr:grpSpPr>
      <xdr:sp>
        <xdr:nvSpPr>
          <xdr:cNvPr id="156" name="Line 850"/>
          <xdr:cNvSpPr>
            <a:spLocks/>
          </xdr:cNvSpPr>
        </xdr:nvSpPr>
        <xdr:spPr>
          <a:xfrm flipH="1">
            <a:off x="-489" y="-5539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51"/>
          <xdr:cNvSpPr>
            <a:spLocks/>
          </xdr:cNvSpPr>
        </xdr:nvSpPr>
        <xdr:spPr>
          <a:xfrm>
            <a:off x="-3637" y="-1378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885825</xdr:colOff>
      <xdr:row>32</xdr:row>
      <xdr:rowOff>114300</xdr:rowOff>
    </xdr:from>
    <xdr:to>
      <xdr:col>31</xdr:col>
      <xdr:colOff>219075</xdr:colOff>
      <xdr:row>34</xdr:row>
      <xdr:rowOff>28575</xdr:rowOff>
    </xdr:to>
    <xdr:grpSp>
      <xdr:nvGrpSpPr>
        <xdr:cNvPr id="158" name="Group 852"/>
        <xdr:cNvGrpSpPr>
          <a:grpSpLocks/>
        </xdr:cNvGrpSpPr>
      </xdr:nvGrpSpPr>
      <xdr:grpSpPr>
        <a:xfrm>
          <a:off x="24164925" y="8391525"/>
          <a:ext cx="304800" cy="371475"/>
          <a:chOff x="-2368" y="-5539"/>
          <a:chExt cx="11928" cy="16224"/>
        </a:xfrm>
        <a:solidFill>
          <a:srgbClr val="FFFFFF"/>
        </a:solidFill>
      </xdr:grpSpPr>
      <xdr:sp>
        <xdr:nvSpPr>
          <xdr:cNvPr id="159" name="Line 853"/>
          <xdr:cNvSpPr>
            <a:spLocks/>
          </xdr:cNvSpPr>
        </xdr:nvSpPr>
        <xdr:spPr>
          <a:xfrm flipH="1">
            <a:off x="3596" y="-5539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54"/>
          <xdr:cNvSpPr>
            <a:spLocks/>
          </xdr:cNvSpPr>
        </xdr:nvSpPr>
        <xdr:spPr>
          <a:xfrm>
            <a:off x="-2368" y="-1378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838200</xdr:colOff>
      <xdr:row>34</xdr:row>
      <xdr:rowOff>114300</xdr:rowOff>
    </xdr:from>
    <xdr:to>
      <xdr:col>34</xdr:col>
      <xdr:colOff>219075</xdr:colOff>
      <xdr:row>34</xdr:row>
      <xdr:rowOff>114300</xdr:rowOff>
    </xdr:to>
    <xdr:sp>
      <xdr:nvSpPr>
        <xdr:cNvPr id="161" name="Line 856"/>
        <xdr:cNvSpPr>
          <a:spLocks/>
        </xdr:cNvSpPr>
      </xdr:nvSpPr>
      <xdr:spPr>
        <a:xfrm>
          <a:off x="25603200" y="8848725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457200</xdr:colOff>
      <xdr:row>32</xdr:row>
      <xdr:rowOff>114300</xdr:rowOff>
    </xdr:from>
    <xdr:to>
      <xdr:col>32</xdr:col>
      <xdr:colOff>828675</xdr:colOff>
      <xdr:row>34</xdr:row>
      <xdr:rowOff>114300</xdr:rowOff>
    </xdr:to>
    <xdr:sp>
      <xdr:nvSpPr>
        <xdr:cNvPr id="162" name="Line 858"/>
        <xdr:cNvSpPr>
          <a:spLocks/>
        </xdr:cNvSpPr>
      </xdr:nvSpPr>
      <xdr:spPr>
        <a:xfrm>
          <a:off x="24707850" y="8391525"/>
          <a:ext cx="8858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685800</xdr:colOff>
      <xdr:row>34</xdr:row>
      <xdr:rowOff>0</xdr:rowOff>
    </xdr:from>
    <xdr:ext cx="523875" cy="228600"/>
    <xdr:sp>
      <xdr:nvSpPr>
        <xdr:cNvPr id="163" name="text 7125"/>
        <xdr:cNvSpPr txBox="1">
          <a:spLocks noChangeArrowheads="1"/>
        </xdr:cNvSpPr>
      </xdr:nvSpPr>
      <xdr:spPr>
        <a:xfrm>
          <a:off x="25450800" y="873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</a:t>
          </a:r>
        </a:p>
      </xdr:txBody>
    </xdr:sp>
    <xdr:clientData/>
  </xdr:oneCellAnchor>
  <xdr:twoCellAnchor>
    <xdr:from>
      <xdr:col>32</xdr:col>
      <xdr:colOff>600075</xdr:colOff>
      <xdr:row>32</xdr:row>
      <xdr:rowOff>161925</xdr:rowOff>
    </xdr:from>
    <xdr:to>
      <xdr:col>32</xdr:col>
      <xdr:colOff>628650</xdr:colOff>
      <xdr:row>33</xdr:row>
      <xdr:rowOff>161925</xdr:rowOff>
    </xdr:to>
    <xdr:grpSp>
      <xdr:nvGrpSpPr>
        <xdr:cNvPr id="164" name="Group 859"/>
        <xdr:cNvGrpSpPr>
          <a:grpSpLocks/>
        </xdr:cNvGrpSpPr>
      </xdr:nvGrpSpPr>
      <xdr:grpSpPr>
        <a:xfrm>
          <a:off x="25365075" y="843915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65" name="Rectangle 860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861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62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657225</xdr:colOff>
      <xdr:row>24</xdr:row>
      <xdr:rowOff>114300</xdr:rowOff>
    </xdr:from>
    <xdr:to>
      <xdr:col>23</xdr:col>
      <xdr:colOff>428625</xdr:colOff>
      <xdr:row>24</xdr:row>
      <xdr:rowOff>171450</xdr:rowOff>
    </xdr:to>
    <xdr:sp>
      <xdr:nvSpPr>
        <xdr:cNvPr id="168" name="Line 868"/>
        <xdr:cNvSpPr>
          <a:spLocks/>
        </xdr:cNvSpPr>
      </xdr:nvSpPr>
      <xdr:spPr>
        <a:xfrm>
          <a:off x="17992725" y="656272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24</xdr:row>
      <xdr:rowOff>171450</xdr:rowOff>
    </xdr:from>
    <xdr:to>
      <xdr:col>24</xdr:col>
      <xdr:colOff>657225</xdr:colOff>
      <xdr:row>25</xdr:row>
      <xdr:rowOff>28575</xdr:rowOff>
    </xdr:to>
    <xdr:sp>
      <xdr:nvSpPr>
        <xdr:cNvPr id="169" name="Line 869"/>
        <xdr:cNvSpPr>
          <a:spLocks/>
        </xdr:cNvSpPr>
      </xdr:nvSpPr>
      <xdr:spPr>
        <a:xfrm>
          <a:off x="18735675" y="661987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685800</xdr:colOff>
      <xdr:row>26</xdr:row>
      <xdr:rowOff>114300</xdr:rowOff>
    </xdr:from>
    <xdr:to>
      <xdr:col>23</xdr:col>
      <xdr:colOff>457200</xdr:colOff>
      <xdr:row>26</xdr:row>
      <xdr:rowOff>171450</xdr:rowOff>
    </xdr:to>
    <xdr:sp>
      <xdr:nvSpPr>
        <xdr:cNvPr id="170" name="Line 870"/>
        <xdr:cNvSpPr>
          <a:spLocks/>
        </xdr:cNvSpPr>
      </xdr:nvSpPr>
      <xdr:spPr>
        <a:xfrm>
          <a:off x="18021300" y="701992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457200</xdr:colOff>
      <xdr:row>26</xdr:row>
      <xdr:rowOff>171450</xdr:rowOff>
    </xdr:from>
    <xdr:to>
      <xdr:col>24</xdr:col>
      <xdr:colOff>657225</xdr:colOff>
      <xdr:row>27</xdr:row>
      <xdr:rowOff>28575</xdr:rowOff>
    </xdr:to>
    <xdr:sp>
      <xdr:nvSpPr>
        <xdr:cNvPr id="171" name="Line 871"/>
        <xdr:cNvSpPr>
          <a:spLocks/>
        </xdr:cNvSpPr>
      </xdr:nvSpPr>
      <xdr:spPr>
        <a:xfrm>
          <a:off x="18764250" y="7077075"/>
          <a:ext cx="7143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657225</xdr:colOff>
      <xdr:row>27</xdr:row>
      <xdr:rowOff>28575</xdr:rowOff>
    </xdr:from>
    <xdr:to>
      <xdr:col>26</xdr:col>
      <xdr:colOff>962025</xdr:colOff>
      <xdr:row>29</xdr:row>
      <xdr:rowOff>200025</xdr:rowOff>
    </xdr:to>
    <xdr:sp>
      <xdr:nvSpPr>
        <xdr:cNvPr id="172" name="Line 872"/>
        <xdr:cNvSpPr>
          <a:spLocks/>
        </xdr:cNvSpPr>
      </xdr:nvSpPr>
      <xdr:spPr>
        <a:xfrm flipH="1" flipV="1">
          <a:off x="19478625" y="7162800"/>
          <a:ext cx="179070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28</xdr:row>
      <xdr:rowOff>219075</xdr:rowOff>
    </xdr:from>
    <xdr:to>
      <xdr:col>29</xdr:col>
      <xdr:colOff>409575</xdr:colOff>
      <xdr:row>30</xdr:row>
      <xdr:rowOff>114300</xdr:rowOff>
    </xdr:to>
    <xdr:grpSp>
      <xdr:nvGrpSpPr>
        <xdr:cNvPr id="173" name="Group 873"/>
        <xdr:cNvGrpSpPr>
          <a:grpSpLocks/>
        </xdr:cNvGrpSpPr>
      </xdr:nvGrpSpPr>
      <xdr:grpSpPr>
        <a:xfrm>
          <a:off x="22860000" y="7581900"/>
          <a:ext cx="304800" cy="352425"/>
          <a:chOff x="-38" y="-899"/>
          <a:chExt cx="28" cy="15392"/>
        </a:xfrm>
        <a:solidFill>
          <a:srgbClr val="FFFFFF"/>
        </a:solidFill>
      </xdr:grpSpPr>
      <xdr:sp>
        <xdr:nvSpPr>
          <xdr:cNvPr id="174" name="Line 874"/>
          <xdr:cNvSpPr>
            <a:spLocks/>
          </xdr:cNvSpPr>
        </xdr:nvSpPr>
        <xdr:spPr>
          <a:xfrm>
            <a:off x="-24" y="1116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75"/>
          <xdr:cNvSpPr>
            <a:spLocks/>
          </xdr:cNvSpPr>
        </xdr:nvSpPr>
        <xdr:spPr>
          <a:xfrm>
            <a:off x="-38" y="-8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57150</xdr:colOff>
      <xdr:row>28</xdr:row>
      <xdr:rowOff>104775</xdr:rowOff>
    </xdr:from>
    <xdr:to>
      <xdr:col>27</xdr:col>
      <xdr:colOff>85725</xdr:colOff>
      <xdr:row>29</xdr:row>
      <xdr:rowOff>104775</xdr:rowOff>
    </xdr:to>
    <xdr:grpSp>
      <xdr:nvGrpSpPr>
        <xdr:cNvPr id="176" name="Group 876"/>
        <xdr:cNvGrpSpPr>
          <a:grpSpLocks/>
        </xdr:cNvGrpSpPr>
      </xdr:nvGrpSpPr>
      <xdr:grpSpPr>
        <a:xfrm>
          <a:off x="21336000" y="746760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77" name="Rectangle 877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78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79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285750</xdr:colOff>
      <xdr:row>26</xdr:row>
      <xdr:rowOff>28575</xdr:rowOff>
    </xdr:from>
    <xdr:to>
      <xdr:col>26</xdr:col>
      <xdr:colOff>638175</xdr:colOff>
      <xdr:row>26</xdr:row>
      <xdr:rowOff>152400</xdr:rowOff>
    </xdr:to>
    <xdr:sp>
      <xdr:nvSpPr>
        <xdr:cNvPr id="180" name="kreslení 12"/>
        <xdr:cNvSpPr>
          <a:spLocks/>
        </xdr:cNvSpPr>
      </xdr:nvSpPr>
      <xdr:spPr>
        <a:xfrm>
          <a:off x="20593050" y="6934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285750</xdr:colOff>
      <xdr:row>28</xdr:row>
      <xdr:rowOff>28575</xdr:rowOff>
    </xdr:from>
    <xdr:to>
      <xdr:col>26</xdr:col>
      <xdr:colOff>638175</xdr:colOff>
      <xdr:row>28</xdr:row>
      <xdr:rowOff>152400</xdr:rowOff>
    </xdr:to>
    <xdr:sp>
      <xdr:nvSpPr>
        <xdr:cNvPr id="181" name="kreslení 12"/>
        <xdr:cNvSpPr>
          <a:spLocks/>
        </xdr:cNvSpPr>
      </xdr:nvSpPr>
      <xdr:spPr>
        <a:xfrm>
          <a:off x="20593050" y="7391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33</xdr:row>
      <xdr:rowOff>47625</xdr:rowOff>
    </xdr:from>
    <xdr:to>
      <xdr:col>27</xdr:col>
      <xdr:colOff>57150</xdr:colOff>
      <xdr:row>34</xdr:row>
      <xdr:rowOff>47625</xdr:rowOff>
    </xdr:to>
    <xdr:grpSp>
      <xdr:nvGrpSpPr>
        <xdr:cNvPr id="182" name="Group 882"/>
        <xdr:cNvGrpSpPr>
          <a:grpSpLocks/>
        </xdr:cNvGrpSpPr>
      </xdr:nvGrpSpPr>
      <xdr:grpSpPr>
        <a:xfrm>
          <a:off x="21297900" y="855345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83" name="Rectangle 883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84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85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866775</xdr:colOff>
      <xdr:row>43</xdr:row>
      <xdr:rowOff>0</xdr:rowOff>
    </xdr:from>
    <xdr:to>
      <xdr:col>21</xdr:col>
      <xdr:colOff>895350</xdr:colOff>
      <xdr:row>44</xdr:row>
      <xdr:rowOff>0</xdr:rowOff>
    </xdr:to>
    <xdr:grpSp>
      <xdr:nvGrpSpPr>
        <xdr:cNvPr id="186" name="Group 886"/>
        <xdr:cNvGrpSpPr>
          <a:grpSpLocks/>
        </xdr:cNvGrpSpPr>
      </xdr:nvGrpSpPr>
      <xdr:grpSpPr>
        <a:xfrm>
          <a:off x="17230725" y="10791825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87" name="Rectangle 887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88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89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142875</xdr:colOff>
      <xdr:row>41</xdr:row>
      <xdr:rowOff>209550</xdr:rowOff>
    </xdr:from>
    <xdr:to>
      <xdr:col>21</xdr:col>
      <xdr:colOff>171450</xdr:colOff>
      <xdr:row>42</xdr:row>
      <xdr:rowOff>209550</xdr:rowOff>
    </xdr:to>
    <xdr:grpSp>
      <xdr:nvGrpSpPr>
        <xdr:cNvPr id="190" name="Group 890"/>
        <xdr:cNvGrpSpPr>
          <a:grpSpLocks/>
        </xdr:cNvGrpSpPr>
      </xdr:nvGrpSpPr>
      <xdr:grpSpPr>
        <a:xfrm>
          <a:off x="16506825" y="10544175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91" name="Rectangle 891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92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93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314325</xdr:colOff>
      <xdr:row>39</xdr:row>
      <xdr:rowOff>104775</xdr:rowOff>
    </xdr:from>
    <xdr:to>
      <xdr:col>22</xdr:col>
      <xdr:colOff>352425</xdr:colOff>
      <xdr:row>40</xdr:row>
      <xdr:rowOff>104775</xdr:rowOff>
    </xdr:to>
    <xdr:grpSp>
      <xdr:nvGrpSpPr>
        <xdr:cNvPr id="194" name="Group 894"/>
        <xdr:cNvGrpSpPr>
          <a:grpSpLocks/>
        </xdr:cNvGrpSpPr>
      </xdr:nvGrpSpPr>
      <xdr:grpSpPr>
        <a:xfrm>
          <a:off x="17649825" y="998220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95" name="Rectangle 895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96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97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44</xdr:row>
      <xdr:rowOff>114300</xdr:rowOff>
    </xdr:from>
    <xdr:to>
      <xdr:col>28</xdr:col>
      <xdr:colOff>438150</xdr:colOff>
      <xdr:row>44</xdr:row>
      <xdr:rowOff>114300</xdr:rowOff>
    </xdr:to>
    <xdr:sp>
      <xdr:nvSpPr>
        <xdr:cNvPr id="198" name="Line 902"/>
        <xdr:cNvSpPr>
          <a:spLocks/>
        </xdr:cNvSpPr>
      </xdr:nvSpPr>
      <xdr:spPr>
        <a:xfrm>
          <a:off x="19183350" y="11134725"/>
          <a:ext cx="3048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44</xdr:row>
      <xdr:rowOff>0</xdr:rowOff>
    </xdr:from>
    <xdr:ext cx="523875" cy="228600"/>
    <xdr:sp>
      <xdr:nvSpPr>
        <xdr:cNvPr id="199" name="text 7125"/>
        <xdr:cNvSpPr txBox="1">
          <a:spLocks noChangeArrowheads="1"/>
        </xdr:cNvSpPr>
      </xdr:nvSpPr>
      <xdr:spPr>
        <a:xfrm>
          <a:off x="20535900" y="11020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26</xdr:col>
      <xdr:colOff>0</xdr:colOff>
      <xdr:row>46</xdr:row>
      <xdr:rowOff>0</xdr:rowOff>
    </xdr:from>
    <xdr:ext cx="523875" cy="228600"/>
    <xdr:sp>
      <xdr:nvSpPr>
        <xdr:cNvPr id="200" name="text 7125"/>
        <xdr:cNvSpPr txBox="1">
          <a:spLocks noChangeArrowheads="1"/>
        </xdr:cNvSpPr>
      </xdr:nvSpPr>
      <xdr:spPr>
        <a:xfrm>
          <a:off x="20307300" y="11477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20</xdr:col>
      <xdr:colOff>476250</xdr:colOff>
      <xdr:row>44</xdr:row>
      <xdr:rowOff>114300</xdr:rowOff>
    </xdr:from>
    <xdr:to>
      <xdr:col>24</xdr:col>
      <xdr:colOff>76200</xdr:colOff>
      <xdr:row>44</xdr:row>
      <xdr:rowOff>114300</xdr:rowOff>
    </xdr:to>
    <xdr:sp>
      <xdr:nvSpPr>
        <xdr:cNvPr id="201" name="Line 910"/>
        <xdr:cNvSpPr>
          <a:spLocks/>
        </xdr:cNvSpPr>
      </xdr:nvSpPr>
      <xdr:spPr>
        <a:xfrm>
          <a:off x="15868650" y="11134725"/>
          <a:ext cx="302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43</xdr:row>
      <xdr:rowOff>66675</xdr:rowOff>
    </xdr:from>
    <xdr:to>
      <xdr:col>24</xdr:col>
      <xdr:colOff>371475</xdr:colOff>
      <xdr:row>45</xdr:row>
      <xdr:rowOff>152400</xdr:rowOff>
    </xdr:to>
    <xdr:sp>
      <xdr:nvSpPr>
        <xdr:cNvPr id="202" name="Oval 912"/>
        <xdr:cNvSpPr>
          <a:spLocks/>
        </xdr:cNvSpPr>
      </xdr:nvSpPr>
      <xdr:spPr>
        <a:xfrm>
          <a:off x="18573750" y="10858500"/>
          <a:ext cx="61912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314325</xdr:colOff>
      <xdr:row>42</xdr:row>
      <xdr:rowOff>114300</xdr:rowOff>
    </xdr:from>
    <xdr:to>
      <xdr:col>28</xdr:col>
      <xdr:colOff>495300</xdr:colOff>
      <xdr:row>42</xdr:row>
      <xdr:rowOff>114300</xdr:rowOff>
    </xdr:to>
    <xdr:sp>
      <xdr:nvSpPr>
        <xdr:cNvPr id="203" name="Line 916"/>
        <xdr:cNvSpPr>
          <a:spLocks/>
        </xdr:cNvSpPr>
      </xdr:nvSpPr>
      <xdr:spPr>
        <a:xfrm>
          <a:off x="20107275" y="106775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42</xdr:row>
      <xdr:rowOff>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20535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22</xdr:col>
      <xdr:colOff>228600</xdr:colOff>
      <xdr:row>44</xdr:row>
      <xdr:rowOff>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17564100" y="11020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206" name="Oval 922"/>
        <xdr:cNvSpPr>
          <a:spLocks noChangeAspect="1"/>
        </xdr:cNvSpPr>
      </xdr:nvSpPr>
      <xdr:spPr>
        <a:xfrm>
          <a:off x="13773150" y="142970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0</xdr:colOff>
      <xdr:row>41</xdr:row>
      <xdr:rowOff>0</xdr:rowOff>
    </xdr:from>
    <xdr:to>
      <xdr:col>19</xdr:col>
      <xdr:colOff>0</xdr:colOff>
      <xdr:row>42</xdr:row>
      <xdr:rowOff>0</xdr:rowOff>
    </xdr:to>
    <xdr:sp>
      <xdr:nvSpPr>
        <xdr:cNvPr id="207" name="text 7166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27</xdr:col>
      <xdr:colOff>57150</xdr:colOff>
      <xdr:row>32</xdr:row>
      <xdr:rowOff>114300</xdr:rowOff>
    </xdr:to>
    <xdr:sp>
      <xdr:nvSpPr>
        <xdr:cNvPr id="208" name="Line 924"/>
        <xdr:cNvSpPr>
          <a:spLocks/>
        </xdr:cNvSpPr>
      </xdr:nvSpPr>
      <xdr:spPr>
        <a:xfrm>
          <a:off x="14420850" y="8391525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32</xdr:row>
      <xdr:rowOff>114300</xdr:rowOff>
    </xdr:from>
    <xdr:to>
      <xdr:col>29</xdr:col>
      <xdr:colOff>247650</xdr:colOff>
      <xdr:row>32</xdr:row>
      <xdr:rowOff>114300</xdr:rowOff>
    </xdr:to>
    <xdr:sp>
      <xdr:nvSpPr>
        <xdr:cNvPr id="209" name="Line 925"/>
        <xdr:cNvSpPr>
          <a:spLocks/>
        </xdr:cNvSpPr>
      </xdr:nvSpPr>
      <xdr:spPr>
        <a:xfrm>
          <a:off x="21307425" y="83915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114300</xdr:rowOff>
    </xdr:from>
    <xdr:to>
      <xdr:col>14</xdr:col>
      <xdr:colOff>276225</xdr:colOff>
      <xdr:row>41</xdr:row>
      <xdr:rowOff>114300</xdr:rowOff>
    </xdr:to>
    <xdr:sp>
      <xdr:nvSpPr>
        <xdr:cNvPr id="210" name="Line 926"/>
        <xdr:cNvSpPr>
          <a:spLocks/>
        </xdr:cNvSpPr>
      </xdr:nvSpPr>
      <xdr:spPr>
        <a:xfrm>
          <a:off x="8572500" y="104489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1" name="Line 930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2" name="Line 931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3" name="Line 932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4" name="Line 933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5" name="Line 934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6" name="Line 935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7" name="Line 936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8" name="Line 937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24</xdr:row>
      <xdr:rowOff>219075</xdr:rowOff>
    </xdr:from>
    <xdr:to>
      <xdr:col>28</xdr:col>
      <xdr:colOff>942975</xdr:colOff>
      <xdr:row>25</xdr:row>
      <xdr:rowOff>123825</xdr:rowOff>
    </xdr:to>
    <xdr:sp>
      <xdr:nvSpPr>
        <xdr:cNvPr id="219" name="Line 938"/>
        <xdr:cNvSpPr>
          <a:spLocks/>
        </xdr:cNvSpPr>
      </xdr:nvSpPr>
      <xdr:spPr>
        <a:xfrm flipH="1" flipV="1">
          <a:off x="22631400" y="66675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85725</xdr:rowOff>
    </xdr:from>
    <xdr:to>
      <xdr:col>28</xdr:col>
      <xdr:colOff>942975</xdr:colOff>
      <xdr:row>36</xdr:row>
      <xdr:rowOff>219075</xdr:rowOff>
    </xdr:to>
    <xdr:sp>
      <xdr:nvSpPr>
        <xdr:cNvPr id="220" name="Line 939"/>
        <xdr:cNvSpPr>
          <a:spLocks/>
        </xdr:cNvSpPr>
      </xdr:nvSpPr>
      <xdr:spPr>
        <a:xfrm flipV="1">
          <a:off x="22631400" y="92773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66675</xdr:colOff>
      <xdr:row>36</xdr:row>
      <xdr:rowOff>76200</xdr:rowOff>
    </xdr:from>
    <xdr:to>
      <xdr:col>29</xdr:col>
      <xdr:colOff>171450</xdr:colOff>
      <xdr:row>36</xdr:row>
      <xdr:rowOff>209550</xdr:rowOff>
    </xdr:to>
    <xdr:sp>
      <xdr:nvSpPr>
        <xdr:cNvPr id="221" name="Line 940"/>
        <xdr:cNvSpPr>
          <a:spLocks/>
        </xdr:cNvSpPr>
      </xdr:nvSpPr>
      <xdr:spPr>
        <a:xfrm flipH="1" flipV="1">
          <a:off x="22831425" y="926782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57150</xdr:colOff>
      <xdr:row>24</xdr:row>
      <xdr:rowOff>219075</xdr:rowOff>
    </xdr:from>
    <xdr:to>
      <xdr:col>29</xdr:col>
      <xdr:colOff>152400</xdr:colOff>
      <xdr:row>25</xdr:row>
      <xdr:rowOff>123825</xdr:rowOff>
    </xdr:to>
    <xdr:sp>
      <xdr:nvSpPr>
        <xdr:cNvPr id="222" name="Line 941"/>
        <xdr:cNvSpPr>
          <a:spLocks/>
        </xdr:cNvSpPr>
      </xdr:nvSpPr>
      <xdr:spPr>
        <a:xfrm flipV="1">
          <a:off x="22821900" y="66675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57150</xdr:colOff>
      <xdr:row>25</xdr:row>
      <xdr:rowOff>114300</xdr:rowOff>
    </xdr:from>
    <xdr:to>
      <xdr:col>29</xdr:col>
      <xdr:colOff>66675</xdr:colOff>
      <xdr:row>36</xdr:row>
      <xdr:rowOff>85725</xdr:rowOff>
    </xdr:to>
    <xdr:sp>
      <xdr:nvSpPr>
        <xdr:cNvPr id="223" name="Line 942"/>
        <xdr:cNvSpPr>
          <a:spLocks/>
        </xdr:cNvSpPr>
      </xdr:nvSpPr>
      <xdr:spPr>
        <a:xfrm flipH="1" flipV="1">
          <a:off x="22821900" y="6791325"/>
          <a:ext cx="9525" cy="24860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942975</xdr:colOff>
      <xdr:row>25</xdr:row>
      <xdr:rowOff>114300</xdr:rowOff>
    </xdr:from>
    <xdr:to>
      <xdr:col>28</xdr:col>
      <xdr:colOff>942975</xdr:colOff>
      <xdr:row>36</xdr:row>
      <xdr:rowOff>85725</xdr:rowOff>
    </xdr:to>
    <xdr:sp>
      <xdr:nvSpPr>
        <xdr:cNvPr id="224" name="Line 943"/>
        <xdr:cNvSpPr>
          <a:spLocks/>
        </xdr:cNvSpPr>
      </xdr:nvSpPr>
      <xdr:spPr>
        <a:xfrm flipH="1" flipV="1">
          <a:off x="22736175" y="6791325"/>
          <a:ext cx="0" cy="24860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657225</xdr:colOff>
      <xdr:row>25</xdr:row>
      <xdr:rowOff>28575</xdr:rowOff>
    </xdr:from>
    <xdr:to>
      <xdr:col>31</xdr:col>
      <xdr:colOff>66675</xdr:colOff>
      <xdr:row>32</xdr:row>
      <xdr:rowOff>114300</xdr:rowOff>
    </xdr:to>
    <xdr:sp>
      <xdr:nvSpPr>
        <xdr:cNvPr id="225" name="Line 866"/>
        <xdr:cNvSpPr>
          <a:spLocks/>
        </xdr:cNvSpPr>
      </xdr:nvSpPr>
      <xdr:spPr>
        <a:xfrm flipH="1" flipV="1">
          <a:off x="19478625" y="6705600"/>
          <a:ext cx="4838700" cy="1685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200025</xdr:rowOff>
    </xdr:from>
    <xdr:to>
      <xdr:col>29</xdr:col>
      <xdr:colOff>247650</xdr:colOff>
      <xdr:row>30</xdr:row>
      <xdr:rowOff>114300</xdr:rowOff>
    </xdr:to>
    <xdr:sp>
      <xdr:nvSpPr>
        <xdr:cNvPr id="226" name="Line 867"/>
        <xdr:cNvSpPr>
          <a:spLocks/>
        </xdr:cNvSpPr>
      </xdr:nvSpPr>
      <xdr:spPr>
        <a:xfrm>
          <a:off x="21269325" y="7791450"/>
          <a:ext cx="174307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44</xdr:row>
      <xdr:rowOff>114300</xdr:rowOff>
    </xdr:from>
    <xdr:to>
      <xdr:col>14</xdr:col>
      <xdr:colOff>628650</xdr:colOff>
      <xdr:row>46</xdr:row>
      <xdr:rowOff>28575</xdr:rowOff>
    </xdr:to>
    <xdr:grpSp>
      <xdr:nvGrpSpPr>
        <xdr:cNvPr id="227" name="Group 944"/>
        <xdr:cNvGrpSpPr>
          <a:grpSpLocks noChangeAspect="1"/>
        </xdr:cNvGrpSpPr>
      </xdr:nvGrpSpPr>
      <xdr:grpSpPr>
        <a:xfrm>
          <a:off x="9886950" y="1113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9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44</xdr:row>
      <xdr:rowOff>114300</xdr:rowOff>
    </xdr:from>
    <xdr:to>
      <xdr:col>20</xdr:col>
      <xdr:colOff>628650</xdr:colOff>
      <xdr:row>46</xdr:row>
      <xdr:rowOff>28575</xdr:rowOff>
    </xdr:to>
    <xdr:grpSp>
      <xdr:nvGrpSpPr>
        <xdr:cNvPr id="230" name="Group 947"/>
        <xdr:cNvGrpSpPr>
          <a:grpSpLocks noChangeAspect="1"/>
        </xdr:cNvGrpSpPr>
      </xdr:nvGrpSpPr>
      <xdr:grpSpPr>
        <a:xfrm>
          <a:off x="15716250" y="1113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9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41</xdr:row>
      <xdr:rowOff>114300</xdr:rowOff>
    </xdr:from>
    <xdr:to>
      <xdr:col>14</xdr:col>
      <xdr:colOff>466725</xdr:colOff>
      <xdr:row>44</xdr:row>
      <xdr:rowOff>114300</xdr:rowOff>
    </xdr:to>
    <xdr:sp>
      <xdr:nvSpPr>
        <xdr:cNvPr id="233" name="Line 950"/>
        <xdr:cNvSpPr>
          <a:spLocks/>
        </xdr:cNvSpPr>
      </xdr:nvSpPr>
      <xdr:spPr>
        <a:xfrm flipH="1" flipV="1">
          <a:off x="8582025" y="10448925"/>
          <a:ext cx="1447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44</xdr:row>
      <xdr:rowOff>0</xdr:rowOff>
    </xdr:from>
    <xdr:ext cx="523875" cy="228600"/>
    <xdr:sp>
      <xdr:nvSpPr>
        <xdr:cNvPr id="234" name="text 7125"/>
        <xdr:cNvSpPr txBox="1">
          <a:spLocks noChangeArrowheads="1"/>
        </xdr:cNvSpPr>
      </xdr:nvSpPr>
      <xdr:spPr>
        <a:xfrm>
          <a:off x="13677900" y="11020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18</xdr:col>
      <xdr:colOff>47625</xdr:colOff>
      <xdr:row>33</xdr:row>
      <xdr:rowOff>66675</xdr:rowOff>
    </xdr:from>
    <xdr:to>
      <xdr:col>19</xdr:col>
      <xdr:colOff>371475</xdr:colOff>
      <xdr:row>34</xdr:row>
      <xdr:rowOff>142875</xdr:rowOff>
    </xdr:to>
    <xdr:grpSp>
      <xdr:nvGrpSpPr>
        <xdr:cNvPr id="235" name="Group 952"/>
        <xdr:cNvGrpSpPr>
          <a:grpSpLocks/>
        </xdr:cNvGrpSpPr>
      </xdr:nvGrpSpPr>
      <xdr:grpSpPr>
        <a:xfrm>
          <a:off x="13496925" y="8572500"/>
          <a:ext cx="1295400" cy="304800"/>
          <a:chOff x="89" y="95"/>
          <a:chExt cx="408" cy="32"/>
        </a:xfrm>
        <a:solidFill>
          <a:srgbClr val="FFFFFF"/>
        </a:solidFill>
      </xdr:grpSpPr>
      <xdr:sp>
        <xdr:nvSpPr>
          <xdr:cNvPr id="236" name="Rectangle 953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5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5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5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95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95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95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33</xdr:row>
      <xdr:rowOff>104775</xdr:rowOff>
    </xdr:from>
    <xdr:to>
      <xdr:col>19</xdr:col>
      <xdr:colOff>0</xdr:colOff>
      <xdr:row>34</xdr:row>
      <xdr:rowOff>104775</xdr:rowOff>
    </xdr:to>
    <xdr:sp>
      <xdr:nvSpPr>
        <xdr:cNvPr id="243" name="text 7125"/>
        <xdr:cNvSpPr txBox="1">
          <a:spLocks noChangeArrowheads="1"/>
        </xdr:cNvSpPr>
      </xdr:nvSpPr>
      <xdr:spPr>
        <a:xfrm>
          <a:off x="13906500" y="8610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2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8"/>
      <c r="C2" s="29"/>
      <c r="D2" s="29"/>
      <c r="E2" s="172" t="s">
        <v>39</v>
      </c>
      <c r="F2" s="29"/>
      <c r="G2" s="29"/>
      <c r="H2" s="30"/>
      <c r="I2" s="5"/>
      <c r="J2" s="5"/>
      <c r="L2" s="3"/>
      <c r="M2" s="3"/>
      <c r="N2" s="5"/>
      <c r="P2" s="31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172" t="s">
        <v>42</v>
      </c>
      <c r="AH2" s="29"/>
      <c r="AI2" s="29"/>
      <c r="AJ2" s="30"/>
      <c r="AK2" s="5"/>
      <c r="AL2" s="5"/>
    </row>
    <row r="3" spans="2:36" s="33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M3" s="32"/>
      <c r="N3" s="32"/>
      <c r="O3" s="170" t="s">
        <v>38</v>
      </c>
      <c r="Q3"/>
      <c r="S3" s="174" t="s">
        <v>40</v>
      </c>
      <c r="T3" s="34"/>
      <c r="U3"/>
      <c r="W3" s="175" t="s">
        <v>41</v>
      </c>
      <c r="X3" s="32"/>
      <c r="Y3" s="32"/>
      <c r="Z3" s="32"/>
      <c r="AA3" s="32"/>
      <c r="AB3" s="32"/>
      <c r="AC3" s="32"/>
      <c r="AD3"/>
      <c r="AE3"/>
      <c r="AF3"/>
      <c r="AG3"/>
      <c r="AH3"/>
      <c r="AI3"/>
      <c r="AJ3"/>
    </row>
    <row r="4" spans="2:36" s="6" customFormat="1" ht="25.5" customHeight="1" thickTop="1">
      <c r="B4" s="35"/>
      <c r="C4" s="36"/>
      <c r="D4" s="36"/>
      <c r="E4" s="36"/>
      <c r="F4" s="36"/>
      <c r="G4" s="36"/>
      <c r="H4" s="37"/>
      <c r="I4" s="5"/>
      <c r="J4" s="236" t="s">
        <v>0</v>
      </c>
      <c r="K4" s="237"/>
      <c r="L4" s="237"/>
      <c r="M4" s="237"/>
      <c r="N4" s="237"/>
      <c r="O4" s="237"/>
      <c r="P4" s="38"/>
      <c r="Q4" s="39"/>
      <c r="R4" s="39"/>
      <c r="S4" s="39"/>
      <c r="T4" s="39"/>
      <c r="U4" s="39"/>
      <c r="V4" s="40"/>
      <c r="W4" s="236" t="s">
        <v>0</v>
      </c>
      <c r="X4" s="237"/>
      <c r="Y4" s="237"/>
      <c r="Z4" s="237"/>
      <c r="AA4" s="237"/>
      <c r="AB4" s="238"/>
      <c r="AC4" s="32"/>
      <c r="AD4" s="35"/>
      <c r="AE4" s="36"/>
      <c r="AF4" s="36"/>
      <c r="AG4" s="36"/>
      <c r="AH4" s="36"/>
      <c r="AI4" s="36"/>
      <c r="AJ4" s="37"/>
    </row>
    <row r="5" spans="2:36" s="2" customFormat="1" ht="25.5" customHeight="1" thickBot="1">
      <c r="B5" s="41"/>
      <c r="C5" s="10"/>
      <c r="D5" s="10"/>
      <c r="E5" s="42" t="s">
        <v>18</v>
      </c>
      <c r="F5" s="10"/>
      <c r="G5" s="10"/>
      <c r="H5" s="43"/>
      <c r="I5" s="5"/>
      <c r="J5" s="241" t="s">
        <v>19</v>
      </c>
      <c r="K5" s="242"/>
      <c r="L5" s="239"/>
      <c r="M5" s="239"/>
      <c r="N5" s="243" t="s">
        <v>32</v>
      </c>
      <c r="O5" s="244"/>
      <c r="P5" s="44"/>
      <c r="Q5" s="52"/>
      <c r="R5" s="46"/>
      <c r="S5" s="47" t="s">
        <v>1</v>
      </c>
      <c r="T5" s="45"/>
      <c r="U5" s="52"/>
      <c r="V5" s="48"/>
      <c r="W5" s="245" t="s">
        <v>32</v>
      </c>
      <c r="X5" s="246"/>
      <c r="Y5" s="247"/>
      <c r="Z5" s="248"/>
      <c r="AA5" s="239" t="s">
        <v>19</v>
      </c>
      <c r="AB5" s="240"/>
      <c r="AC5" s="32"/>
      <c r="AD5" s="41"/>
      <c r="AE5" s="10"/>
      <c r="AF5" s="10"/>
      <c r="AG5" s="42" t="s">
        <v>18</v>
      </c>
      <c r="AH5" s="10"/>
      <c r="AI5" s="10"/>
      <c r="AJ5" s="43"/>
    </row>
    <row r="6" spans="2:36" s="2" customFormat="1" ht="25.5" customHeight="1" thickTop="1">
      <c r="B6" s="49"/>
      <c r="C6" s="9"/>
      <c r="D6" s="9"/>
      <c r="E6" s="173"/>
      <c r="F6" s="9"/>
      <c r="G6" s="9"/>
      <c r="H6" s="50"/>
      <c r="I6" s="5"/>
      <c r="J6" s="51"/>
      <c r="K6" s="165"/>
      <c r="L6" s="167"/>
      <c r="M6" s="127"/>
      <c r="N6" s="120"/>
      <c r="O6" s="127"/>
      <c r="P6" s="44"/>
      <c r="Q6" s="52"/>
      <c r="R6" s="52"/>
      <c r="S6" s="125" t="s">
        <v>25</v>
      </c>
      <c r="T6" s="52"/>
      <c r="U6" s="52"/>
      <c r="V6" s="48"/>
      <c r="W6" s="163"/>
      <c r="X6" s="127"/>
      <c r="Y6" s="128"/>
      <c r="Z6" s="127"/>
      <c r="AA6" s="121"/>
      <c r="AB6" s="129"/>
      <c r="AC6" s="32"/>
      <c r="AD6" s="49"/>
      <c r="AE6" s="9"/>
      <c r="AF6" s="9"/>
      <c r="AG6" s="173"/>
      <c r="AH6" s="9"/>
      <c r="AI6" s="9"/>
      <c r="AJ6" s="50"/>
    </row>
    <row r="7" spans="2:36" s="2" customFormat="1" ht="22.5" customHeight="1">
      <c r="B7" s="49"/>
      <c r="C7" s="7"/>
      <c r="D7" s="7"/>
      <c r="E7" s="8" t="s">
        <v>24</v>
      </c>
      <c r="F7" s="7"/>
      <c r="G7" s="7"/>
      <c r="H7" s="43"/>
      <c r="I7" s="5"/>
      <c r="J7" s="53"/>
      <c r="K7" s="166"/>
      <c r="L7" s="168"/>
      <c r="M7" s="130"/>
      <c r="N7" s="4"/>
      <c r="O7" s="130"/>
      <c r="P7" s="44"/>
      <c r="Q7" s="54"/>
      <c r="R7" s="4"/>
      <c r="S7" s="25" t="s">
        <v>58</v>
      </c>
      <c r="T7" s="54"/>
      <c r="U7" s="4"/>
      <c r="V7" s="48"/>
      <c r="W7" s="44"/>
      <c r="X7" s="130"/>
      <c r="Y7" s="131"/>
      <c r="Z7" s="130"/>
      <c r="AA7" s="5"/>
      <c r="AB7" s="58"/>
      <c r="AC7" s="32"/>
      <c r="AD7" s="49"/>
      <c r="AE7" s="7"/>
      <c r="AF7" s="7"/>
      <c r="AG7" s="8" t="s">
        <v>24</v>
      </c>
      <c r="AH7" s="7"/>
      <c r="AI7" s="7"/>
      <c r="AJ7" s="43"/>
    </row>
    <row r="8" spans="2:36" s="2" customFormat="1" ht="22.5" customHeight="1">
      <c r="B8" s="49"/>
      <c r="C8" s="7"/>
      <c r="D8" s="7"/>
      <c r="E8" s="56" t="s">
        <v>27</v>
      </c>
      <c r="F8" s="7"/>
      <c r="G8" s="7"/>
      <c r="H8" s="43"/>
      <c r="I8" s="5"/>
      <c r="J8" s="249" t="s">
        <v>59</v>
      </c>
      <c r="K8" s="250"/>
      <c r="L8" s="255"/>
      <c r="M8" s="256"/>
      <c r="N8" s="4"/>
      <c r="O8" s="130"/>
      <c r="P8" s="44"/>
      <c r="Q8" s="54"/>
      <c r="R8" s="54"/>
      <c r="S8" s="126" t="s">
        <v>63</v>
      </c>
      <c r="T8" s="54"/>
      <c r="U8" s="54"/>
      <c r="V8" s="48"/>
      <c r="W8" s="226"/>
      <c r="X8" s="227"/>
      <c r="Y8" s="228"/>
      <c r="Z8" s="229"/>
      <c r="AA8" s="230" t="s">
        <v>60</v>
      </c>
      <c r="AB8" s="231"/>
      <c r="AC8" s="32"/>
      <c r="AD8" s="49"/>
      <c r="AE8" s="7"/>
      <c r="AF8" s="7"/>
      <c r="AG8" s="56" t="s">
        <v>43</v>
      </c>
      <c r="AH8" s="7"/>
      <c r="AI8" s="7"/>
      <c r="AJ8" s="43"/>
    </row>
    <row r="9" spans="2:36" s="2" customFormat="1" ht="22.5" customHeight="1">
      <c r="B9" s="49"/>
      <c r="C9" s="9"/>
      <c r="D9" s="9"/>
      <c r="E9" s="9"/>
      <c r="F9" s="9"/>
      <c r="G9" s="9"/>
      <c r="H9" s="57"/>
      <c r="I9" s="5"/>
      <c r="J9" s="251">
        <v>34.419</v>
      </c>
      <c r="K9" s="252"/>
      <c r="L9" s="131"/>
      <c r="M9" s="130"/>
      <c r="N9" s="253"/>
      <c r="O9" s="254"/>
      <c r="P9" s="44"/>
      <c r="Q9" s="5"/>
      <c r="R9" s="5"/>
      <c r="S9" s="15" t="s">
        <v>20</v>
      </c>
      <c r="T9" s="5"/>
      <c r="U9" s="5"/>
      <c r="V9" s="48"/>
      <c r="W9" s="226"/>
      <c r="X9" s="227"/>
      <c r="Y9" s="232"/>
      <c r="Z9" s="233"/>
      <c r="AA9" s="234">
        <v>35.31</v>
      </c>
      <c r="AB9" s="235"/>
      <c r="AC9" s="32"/>
      <c r="AD9" s="49"/>
      <c r="AE9" s="9"/>
      <c r="AF9" s="9"/>
      <c r="AG9" s="9"/>
      <c r="AH9" s="9"/>
      <c r="AI9" s="9"/>
      <c r="AJ9" s="57"/>
    </row>
    <row r="10" spans="2:36" s="2" customFormat="1" ht="22.5" customHeight="1">
      <c r="B10" s="49"/>
      <c r="C10" s="9"/>
      <c r="D10" s="9"/>
      <c r="E10" s="15" t="s">
        <v>21</v>
      </c>
      <c r="F10" s="9"/>
      <c r="G10" s="9"/>
      <c r="H10" s="57"/>
      <c r="I10" s="5"/>
      <c r="J10" s="55"/>
      <c r="K10" s="130"/>
      <c r="L10" s="168"/>
      <c r="M10" s="130"/>
      <c r="N10" s="4"/>
      <c r="O10" s="130"/>
      <c r="P10" s="44"/>
      <c r="Q10" s="5"/>
      <c r="R10" s="5"/>
      <c r="S10" s="15" t="s">
        <v>83</v>
      </c>
      <c r="T10" s="5"/>
      <c r="U10" s="5"/>
      <c r="V10" s="48"/>
      <c r="W10" s="4"/>
      <c r="X10" s="130"/>
      <c r="Y10" s="131"/>
      <c r="Z10" s="130"/>
      <c r="AA10" s="5"/>
      <c r="AB10" s="58"/>
      <c r="AC10" s="32"/>
      <c r="AD10" s="49"/>
      <c r="AE10" s="9"/>
      <c r="AF10" s="9"/>
      <c r="AG10" s="15" t="s">
        <v>20</v>
      </c>
      <c r="AH10" s="9"/>
      <c r="AI10" s="9"/>
      <c r="AJ10" s="57"/>
    </row>
    <row r="11" spans="2:36" s="2" customFormat="1" ht="22.5" customHeight="1" thickBot="1">
      <c r="B11" s="59"/>
      <c r="C11" s="60"/>
      <c r="D11" s="60"/>
      <c r="E11" s="60"/>
      <c r="F11" s="60"/>
      <c r="G11" s="60"/>
      <c r="H11" s="61"/>
      <c r="I11" s="5"/>
      <c r="J11" s="62"/>
      <c r="K11" s="132"/>
      <c r="L11" s="133"/>
      <c r="M11" s="132"/>
      <c r="N11" s="63"/>
      <c r="O11" s="132"/>
      <c r="P11" s="65"/>
      <c r="Q11" s="66"/>
      <c r="R11" s="66"/>
      <c r="S11" s="217" t="s">
        <v>84</v>
      </c>
      <c r="T11" s="66"/>
      <c r="U11" s="66"/>
      <c r="V11" s="67"/>
      <c r="W11" s="63"/>
      <c r="X11" s="132"/>
      <c r="Y11" s="133"/>
      <c r="Z11" s="132"/>
      <c r="AA11" s="63"/>
      <c r="AB11" s="64"/>
      <c r="AC11" s="32"/>
      <c r="AD11" s="59"/>
      <c r="AE11" s="60"/>
      <c r="AF11" s="60"/>
      <c r="AG11" s="60"/>
      <c r="AH11" s="60"/>
      <c r="AI11" s="60"/>
      <c r="AJ11" s="61"/>
    </row>
    <row r="12" spans="2:36" s="5" customFormat="1" ht="18" customHeight="1" thickTop="1">
      <c r="B12" s="68"/>
      <c r="C12" s="68"/>
      <c r="D12" s="68"/>
      <c r="E12" s="68"/>
      <c r="F12" s="68"/>
      <c r="G12" s="68"/>
      <c r="H12" s="68"/>
      <c r="J12" s="68"/>
      <c r="K12" s="68"/>
      <c r="L12" s="68"/>
      <c r="M12" s="68"/>
      <c r="N12" s="68"/>
      <c r="O12" s="68"/>
      <c r="P12" s="69"/>
      <c r="Q12"/>
      <c r="R12"/>
      <c r="S12" s="25" t="s">
        <v>61</v>
      </c>
      <c r="T12"/>
      <c r="U12"/>
      <c r="V12"/>
      <c r="W12"/>
      <c r="X12"/>
      <c r="Y12"/>
      <c r="Z12"/>
      <c r="AA12"/>
      <c r="AB12"/>
      <c r="AC12" s="32"/>
      <c r="AD12" s="68"/>
      <c r="AE12" s="68"/>
      <c r="AF12" s="68"/>
      <c r="AG12" s="68"/>
      <c r="AH12" s="68"/>
      <c r="AI12" s="68"/>
      <c r="AJ12" s="68"/>
    </row>
    <row r="13" spans="10:37" s="2" customFormat="1" ht="18" customHeight="1" thickBot="1">
      <c r="J13" s="68"/>
      <c r="K13" s="68"/>
      <c r="L13" s="68"/>
      <c r="M13" s="68"/>
      <c r="N13" s="68"/>
      <c r="O13" s="68"/>
      <c r="P13" s="69"/>
      <c r="S13" s="2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5" customFormat="1" ht="18" customHeight="1">
      <c r="A14" s="2"/>
      <c r="B14" s="150"/>
      <c r="C14" s="151"/>
      <c r="D14" s="151"/>
      <c r="E14" s="151"/>
      <c r="F14" s="151"/>
      <c r="G14" s="152"/>
      <c r="H14" s="153"/>
      <c r="I14" s="2"/>
      <c r="J14" s="68"/>
      <c r="K14" s="68"/>
      <c r="L14" s="68"/>
      <c r="M14" s="68"/>
      <c r="N14" s="68"/>
      <c r="O14" s="68"/>
      <c r="P14" s="69"/>
      <c r="Q14" s="70"/>
      <c r="R14" s="71"/>
      <c r="S14" s="72"/>
      <c r="T14" s="73"/>
      <c r="U14" s="74"/>
      <c r="V14"/>
      <c r="W14"/>
      <c r="X14"/>
      <c r="AA14"/>
      <c r="AB14"/>
      <c r="AC14"/>
      <c r="AK14"/>
    </row>
    <row r="15" spans="1:37" s="75" customFormat="1" ht="18" customHeight="1">
      <c r="A15" s="2"/>
      <c r="B15" s="154"/>
      <c r="C15" s="155"/>
      <c r="D15" s="155"/>
      <c r="E15" s="156" t="s">
        <v>81</v>
      </c>
      <c r="F15" s="157"/>
      <c r="G15" s="157"/>
      <c r="H15" s="158"/>
      <c r="I15" s="2"/>
      <c r="J15" s="68"/>
      <c r="K15" s="68"/>
      <c r="L15" s="68"/>
      <c r="M15" s="68"/>
      <c r="N15" s="68"/>
      <c r="O15" s="68"/>
      <c r="P15" s="69"/>
      <c r="Q15" s="76"/>
      <c r="R15" s="77"/>
      <c r="S15" s="11" t="s">
        <v>2</v>
      </c>
      <c r="T15" s="68"/>
      <c r="U15" s="78"/>
      <c r="V15"/>
      <c r="W15"/>
      <c r="X15"/>
      <c r="AA15"/>
      <c r="AB15"/>
      <c r="AC15"/>
      <c r="AK15"/>
    </row>
    <row r="16" spans="1:37" s="75" customFormat="1" ht="18" customHeight="1">
      <c r="A16" s="2"/>
      <c r="B16" s="154"/>
      <c r="C16" s="155"/>
      <c r="D16" s="155"/>
      <c r="E16" s="156" t="s">
        <v>82</v>
      </c>
      <c r="F16" s="157"/>
      <c r="G16" s="157"/>
      <c r="H16" s="158"/>
      <c r="I16" s="2"/>
      <c r="J16" s="68"/>
      <c r="K16" s="68"/>
      <c r="L16" s="68"/>
      <c r="M16" s="68"/>
      <c r="N16" s="68"/>
      <c r="O16" s="68"/>
      <c r="P16" s="69"/>
      <c r="Q16" s="76"/>
      <c r="R16" s="77"/>
      <c r="S16" s="77"/>
      <c r="T16" s="68"/>
      <c r="U16" s="78"/>
      <c r="V16"/>
      <c r="W16"/>
      <c r="X16"/>
      <c r="AA16"/>
      <c r="AB16"/>
      <c r="AC16"/>
      <c r="AK16"/>
    </row>
    <row r="17" spans="1:37" s="75" customFormat="1" ht="18" customHeight="1">
      <c r="A17" s="2"/>
      <c r="B17" s="154"/>
      <c r="C17" s="155"/>
      <c r="D17" s="155"/>
      <c r="E17" s="156" t="s">
        <v>86</v>
      </c>
      <c r="F17" s="157"/>
      <c r="G17" s="157"/>
      <c r="H17" s="158"/>
      <c r="I17" s="2"/>
      <c r="J17" s="68"/>
      <c r="K17" s="68"/>
      <c r="L17" s="68"/>
      <c r="M17" s="68"/>
      <c r="N17" s="68"/>
      <c r="O17" s="68"/>
      <c r="P17" s="69"/>
      <c r="Q17" s="76"/>
      <c r="R17" s="68"/>
      <c r="S17" s="171" t="s">
        <v>57</v>
      </c>
      <c r="T17" s="68"/>
      <c r="U17" s="78"/>
      <c r="V17"/>
      <c r="W17"/>
      <c r="X17"/>
      <c r="Y17"/>
      <c r="Z17"/>
      <c r="AA17"/>
      <c r="AB17"/>
      <c r="AC17"/>
      <c r="AK17"/>
    </row>
    <row r="18" spans="1:37" s="75" customFormat="1" ht="18" customHeight="1" thickBot="1">
      <c r="A18" s="2"/>
      <c r="B18" s="154"/>
      <c r="C18" s="155"/>
      <c r="D18" s="155"/>
      <c r="E18" s="156" t="s">
        <v>85</v>
      </c>
      <c r="F18" s="157"/>
      <c r="G18" s="157"/>
      <c r="H18" s="158"/>
      <c r="I18" s="2"/>
      <c r="Q18" s="79"/>
      <c r="R18" s="80"/>
      <c r="S18" s="81"/>
      <c r="T18" s="81"/>
      <c r="U18" s="82"/>
      <c r="AC18"/>
      <c r="AK18"/>
    </row>
    <row r="19" spans="1:37" s="75" customFormat="1" ht="18" customHeight="1">
      <c r="A19" s="2"/>
      <c r="B19" s="159"/>
      <c r="C19" s="160"/>
      <c r="D19" s="160"/>
      <c r="E19" s="160"/>
      <c r="F19" s="161"/>
      <c r="G19" s="161"/>
      <c r="H19" s="162"/>
      <c r="I19" s="2"/>
      <c r="AC19"/>
      <c r="AD19"/>
      <c r="AE19" s="12"/>
      <c r="AF19"/>
      <c r="AG19"/>
      <c r="AH19"/>
      <c r="AI19"/>
      <c r="AJ19"/>
      <c r="AK19"/>
    </row>
    <row r="20" spans="19:31" s="75" customFormat="1" ht="18" customHeight="1">
      <c r="S20" s="84" t="s">
        <v>3</v>
      </c>
      <c r="AE20" s="12"/>
    </row>
    <row r="21" spans="19:36" s="75" customFormat="1" ht="18" customHeight="1">
      <c r="S21" s="14" t="s">
        <v>4</v>
      </c>
      <c r="AD21" s="68"/>
      <c r="AE21"/>
      <c r="AJ21" s="68"/>
    </row>
    <row r="22" spans="19:31" s="75" customFormat="1" ht="18" customHeight="1">
      <c r="S22" s="14" t="s">
        <v>22</v>
      </c>
      <c r="AE22"/>
    </row>
    <row r="23" spans="6:37" s="75" customFormat="1" ht="18" customHeight="1">
      <c r="F23" s="12"/>
      <c r="I23" s="12"/>
      <c r="R23" s="83"/>
      <c r="AC23" s="68"/>
      <c r="AD23" s="68"/>
      <c r="AE23" s="12"/>
      <c r="AJ23" s="68"/>
      <c r="AK23" s="68"/>
    </row>
    <row r="24" spans="11:33" s="75" customFormat="1" ht="18" customHeight="1">
      <c r="K24" s="197" t="s">
        <v>50</v>
      </c>
      <c r="AE24" s="12"/>
      <c r="AF24" s="68"/>
      <c r="AG24" s="68"/>
    </row>
    <row r="25" spans="7:33" s="75" customFormat="1" ht="18" customHeight="1">
      <c r="G25" s="195">
        <v>34.48</v>
      </c>
      <c r="K25" s="198"/>
      <c r="S25" s="12"/>
      <c r="AD25" s="209" t="s">
        <v>52</v>
      </c>
      <c r="AE25" s="180"/>
      <c r="AF25" s="68"/>
      <c r="AG25" s="68"/>
    </row>
    <row r="26" spans="7:31" s="75" customFormat="1" ht="18" customHeight="1">
      <c r="G26" s="12"/>
      <c r="K26" s="198"/>
      <c r="M26" s="203"/>
      <c r="S26" s="177"/>
      <c r="AA26" s="203" t="s">
        <v>37</v>
      </c>
      <c r="AE26"/>
    </row>
    <row r="27" spans="6:33" s="75" customFormat="1" ht="18" customHeight="1">
      <c r="F27" s="196">
        <v>34.473</v>
      </c>
      <c r="I27" s="200" t="s">
        <v>23</v>
      </c>
      <c r="J27" s="194">
        <v>5</v>
      </c>
      <c r="M27" s="12"/>
      <c r="S27" s="12"/>
      <c r="V27" s="85"/>
      <c r="AA27" s="203"/>
      <c r="AE27" s="12"/>
      <c r="AF27" s="13"/>
      <c r="AG27" s="12"/>
    </row>
    <row r="28" spans="7:33" s="75" customFormat="1" ht="18" customHeight="1">
      <c r="G28" s="12"/>
      <c r="J28" s="12"/>
      <c r="M28" s="194">
        <v>9</v>
      </c>
      <c r="V28" s="85"/>
      <c r="AA28" s="203" t="s">
        <v>36</v>
      </c>
      <c r="AE28"/>
      <c r="AF28" s="12"/>
      <c r="AG28" s="123"/>
    </row>
    <row r="29" spans="8:33" s="75" customFormat="1" ht="18" customHeight="1">
      <c r="H29" s="12"/>
      <c r="J29" s="12"/>
      <c r="K29" s="12"/>
      <c r="L29" s="12"/>
      <c r="Q29" s="12"/>
      <c r="AA29" s="208"/>
      <c r="AE29"/>
      <c r="AF29" s="12"/>
      <c r="AG29" s="12"/>
    </row>
    <row r="30" spans="5:36" s="75" customFormat="1" ht="18" customHeight="1">
      <c r="E30" s="12"/>
      <c r="F30" s="12"/>
      <c r="G30" s="122">
        <v>3</v>
      </c>
      <c r="K30" s="122"/>
      <c r="L30" s="12"/>
      <c r="AB30" s="194"/>
      <c r="AD30" s="194">
        <v>18</v>
      </c>
      <c r="AE30"/>
      <c r="AF30" s="12"/>
      <c r="AJ30" s="12"/>
    </row>
    <row r="31" spans="2:37" s="75" customFormat="1" ht="18" customHeight="1">
      <c r="B31" s="68"/>
      <c r="E31" s="13"/>
      <c r="G31" s="12"/>
      <c r="I31" s="12"/>
      <c r="K31" s="12"/>
      <c r="M31" s="12"/>
      <c r="N31" s="12"/>
      <c r="Q31" s="12"/>
      <c r="R31" s="12"/>
      <c r="T31" s="85"/>
      <c r="U31" s="83"/>
      <c r="X31" s="12"/>
      <c r="Y31" s="83"/>
      <c r="AA31" s="12"/>
      <c r="AB31" s="12"/>
      <c r="AD31" s="12"/>
      <c r="AF31" s="12"/>
      <c r="AG31" s="83"/>
      <c r="AI31" s="12"/>
      <c r="AJ31" s="169" t="s">
        <v>5</v>
      </c>
      <c r="AK31" s="68"/>
    </row>
    <row r="32" spans="2:37" s="75" customFormat="1" ht="18" customHeight="1">
      <c r="B32" s="12"/>
      <c r="D32" s="12"/>
      <c r="E32" s="12"/>
      <c r="I32" s="123"/>
      <c r="M32" s="12"/>
      <c r="N32" s="12"/>
      <c r="O32" s="12"/>
      <c r="P32" s="12"/>
      <c r="Q32" s="12"/>
      <c r="U32" s="12"/>
      <c r="V32" s="12"/>
      <c r="W32" s="12"/>
      <c r="Z32" s="12"/>
      <c r="AA32" s="12"/>
      <c r="AB32" s="12"/>
      <c r="AC32" s="12"/>
      <c r="AD32" s="12"/>
      <c r="AF32" s="83"/>
      <c r="AG32"/>
      <c r="AI32" s="13"/>
      <c r="AJ32" s="68"/>
      <c r="AK32" s="68"/>
    </row>
    <row r="33" spans="2:37" s="75" customFormat="1" ht="18" customHeight="1">
      <c r="B33" s="68"/>
      <c r="D33" s="13"/>
      <c r="E33" s="12"/>
      <c r="F33" s="12"/>
      <c r="G33" s="12"/>
      <c r="I33" s="12"/>
      <c r="J33" s="12"/>
      <c r="L33" s="12"/>
      <c r="M33" s="12"/>
      <c r="N33" s="12"/>
      <c r="O33" s="83"/>
      <c r="R33" s="12"/>
      <c r="S33" s="13"/>
      <c r="T33" s="13"/>
      <c r="V33" s="13"/>
      <c r="W33" s="13"/>
      <c r="X33" s="12"/>
      <c r="Y33" s="12"/>
      <c r="AB33" s="12"/>
      <c r="AC33" s="86"/>
      <c r="AD33" s="12"/>
      <c r="AF33" s="12"/>
      <c r="AG33" s="13"/>
      <c r="AH33" s="12"/>
      <c r="AK33" s="68"/>
    </row>
    <row r="34" spans="2:37" s="75" customFormat="1" ht="18" customHeight="1">
      <c r="B34" s="68"/>
      <c r="D34" s="13"/>
      <c r="E34" s="12"/>
      <c r="F34" s="180">
        <v>1</v>
      </c>
      <c r="G34" s="180">
        <v>2</v>
      </c>
      <c r="K34" s="204" t="s">
        <v>31</v>
      </c>
      <c r="L34" s="12"/>
      <c r="N34" s="85"/>
      <c r="O34" s="83"/>
      <c r="R34" s="83"/>
      <c r="T34" s="85"/>
      <c r="U34" s="83"/>
      <c r="V34" s="13"/>
      <c r="W34" s="12"/>
      <c r="X34" s="87"/>
      <c r="Y34" s="206" t="s">
        <v>35</v>
      </c>
      <c r="AA34" s="123"/>
      <c r="AB34" s="85"/>
      <c r="AC34" s="123"/>
      <c r="AD34" s="180">
        <v>17</v>
      </c>
      <c r="AF34" s="180" t="s">
        <v>51</v>
      </c>
      <c r="AG34" s="12"/>
      <c r="AH34" s="12"/>
      <c r="AJ34" s="69"/>
      <c r="AK34" s="68"/>
    </row>
    <row r="35" spans="2:37" s="75" customFormat="1" ht="18" customHeight="1">
      <c r="B35" s="169" t="s">
        <v>5</v>
      </c>
      <c r="E35" s="12"/>
      <c r="H35" s="12"/>
      <c r="I35" s="12"/>
      <c r="L35" s="12"/>
      <c r="M35" s="12"/>
      <c r="N35" s="12"/>
      <c r="O35" s="12"/>
      <c r="P35" s="12"/>
      <c r="Q35" s="12"/>
      <c r="W35" s="12"/>
      <c r="X35" s="12"/>
      <c r="Y35" s="12"/>
      <c r="AA35" s="12"/>
      <c r="AB35" s="12"/>
      <c r="AC35" s="12"/>
      <c r="AD35" s="12"/>
      <c r="AG35" s="12"/>
      <c r="AH35"/>
      <c r="AI35" s="207">
        <v>0.46399999999999864</v>
      </c>
      <c r="AJ35" s="12"/>
      <c r="AK35" s="68"/>
    </row>
    <row r="36" spans="2:37" s="75" customFormat="1" ht="18" customHeight="1">
      <c r="B36" s="69"/>
      <c r="D36"/>
      <c r="E36" s="13"/>
      <c r="F36"/>
      <c r="G36" s="68"/>
      <c r="H36" s="12"/>
      <c r="I36" s="12"/>
      <c r="K36" s="83"/>
      <c r="L36" s="83"/>
      <c r="M36" s="83"/>
      <c r="S36" s="12"/>
      <c r="T36" s="85"/>
      <c r="U36" s="12"/>
      <c r="X36" s="12"/>
      <c r="Y36" s="87"/>
      <c r="Z36" s="12"/>
      <c r="AA36" s="12"/>
      <c r="AC36" s="12"/>
      <c r="AG36" s="12"/>
      <c r="AH36" s="13"/>
      <c r="AI36" s="201">
        <v>35.272</v>
      </c>
      <c r="AJ36" s="85"/>
      <c r="AK36" s="68"/>
    </row>
    <row r="37" spans="4:37" s="75" customFormat="1" ht="18" customHeight="1">
      <c r="D37" s="12"/>
      <c r="I37" s="180">
        <v>4</v>
      </c>
      <c r="J37" s="12"/>
      <c r="K37" s="83"/>
      <c r="L37" s="12"/>
      <c r="M37" s="12"/>
      <c r="N37" s="12"/>
      <c r="P37" s="83"/>
      <c r="T37" s="176"/>
      <c r="U37" s="12"/>
      <c r="W37" s="12"/>
      <c r="X37" s="12"/>
      <c r="Y37" s="12"/>
      <c r="Z37" s="12"/>
      <c r="AA37" s="180">
        <v>16</v>
      </c>
      <c r="AB37" s="12"/>
      <c r="AC37" s="85"/>
      <c r="AD37" s="12"/>
      <c r="AG37" s="12"/>
      <c r="AH37" s="12"/>
      <c r="AI37" s="12"/>
      <c r="AJ37" s="68"/>
      <c r="AK37" s="68"/>
    </row>
    <row r="38" spans="2:37" s="75" customFormat="1" ht="18" customHeight="1">
      <c r="B38" s="68"/>
      <c r="D38"/>
      <c r="J38" s="12"/>
      <c r="K38" s="12"/>
      <c r="L38" s="83"/>
      <c r="M38" s="83"/>
      <c r="N38" s="12"/>
      <c r="O38" s="68"/>
      <c r="P38" s="12"/>
      <c r="Q38" s="12"/>
      <c r="R38" s="12"/>
      <c r="T38" s="13"/>
      <c r="W38" s="12"/>
      <c r="X38" s="68"/>
      <c r="Y38" s="12"/>
      <c r="Z38" s="83"/>
      <c r="AA38" s="12"/>
      <c r="AB38" s="12"/>
      <c r="AC38" s="13"/>
      <c r="AD38" s="210" t="s">
        <v>53</v>
      </c>
      <c r="AG38" s="68"/>
      <c r="AH38" s="12"/>
      <c r="AI38" s="12"/>
      <c r="AJ38" s="12"/>
      <c r="AK38" s="68"/>
    </row>
    <row r="39" spans="5:37" s="75" customFormat="1" ht="18" customHeight="1">
      <c r="E39" s="13"/>
      <c r="F39" s="87"/>
      <c r="G39" s="12"/>
      <c r="K39" s="12"/>
      <c r="L39" s="12"/>
      <c r="N39" s="124"/>
      <c r="R39" s="83"/>
      <c r="S39" s="13"/>
      <c r="T39" s="13"/>
      <c r="Y39" s="12"/>
      <c r="AB39" s="83"/>
      <c r="AC39" s="85"/>
      <c r="AD39" s="83"/>
      <c r="AH39" s="12"/>
      <c r="AI39" s="12"/>
      <c r="AK39" s="68"/>
    </row>
    <row r="40" spans="10:37" s="75" customFormat="1" ht="18" customHeight="1">
      <c r="J40" s="12"/>
      <c r="K40" s="180">
        <v>6</v>
      </c>
      <c r="L40" s="12"/>
      <c r="M40" s="12"/>
      <c r="N40" s="12"/>
      <c r="O40" s="12"/>
      <c r="P40" s="83"/>
      <c r="Q40" s="164"/>
      <c r="S40" s="12"/>
      <c r="V40" s="12"/>
      <c r="W40" s="12"/>
      <c r="Y40" s="180">
        <v>15</v>
      </c>
      <c r="AC40" s="12"/>
      <c r="AE40" s="83"/>
      <c r="AF40" s="83"/>
      <c r="AH40" s="83"/>
      <c r="AI40" s="12"/>
      <c r="AJ40" s="83"/>
      <c r="AK40" s="68"/>
    </row>
    <row r="41" spans="2:37" s="75" customFormat="1" ht="18" customHeight="1">
      <c r="B41" s="68"/>
      <c r="C41" s="77"/>
      <c r="L41" s="12"/>
      <c r="N41" s="12"/>
      <c r="O41" s="83"/>
      <c r="P41" s="12"/>
      <c r="Q41" s="12"/>
      <c r="R41" s="12"/>
      <c r="S41" s="13"/>
      <c r="T41" s="69"/>
      <c r="U41" s="83"/>
      <c r="V41" s="12"/>
      <c r="X41" s="12"/>
      <c r="Y41" s="12"/>
      <c r="Z41" s="12"/>
      <c r="AD41" s="83"/>
      <c r="AE41" s="88"/>
      <c r="AF41" s="83"/>
      <c r="AH41" s="83"/>
      <c r="AI41" s="12"/>
      <c r="AJ41" s="83"/>
      <c r="AK41" s="68"/>
    </row>
    <row r="42" spans="2:37" s="75" customFormat="1" ht="18" customHeight="1">
      <c r="B42" s="68"/>
      <c r="C42" s="77"/>
      <c r="F42" s="83"/>
      <c r="H42" s="83"/>
      <c r="L42" s="83"/>
      <c r="M42" s="12"/>
      <c r="N42" s="12"/>
      <c r="O42" s="12"/>
      <c r="P42" s="83"/>
      <c r="Q42" s="13"/>
      <c r="R42" s="176"/>
      <c r="S42" s="13"/>
      <c r="T42" s="13"/>
      <c r="U42" s="83"/>
      <c r="V42" s="83"/>
      <c r="W42" s="12"/>
      <c r="X42" s="12"/>
      <c r="AB42" s="85"/>
      <c r="AD42" s="83"/>
      <c r="AE42" s="83"/>
      <c r="AF42" s="83"/>
      <c r="AH42" s="83"/>
      <c r="AI42" s="12"/>
      <c r="AJ42" s="89"/>
      <c r="AK42" s="68"/>
    </row>
    <row r="43" spans="13:29" s="75" customFormat="1" ht="18" customHeight="1">
      <c r="M43" s="180">
        <v>8</v>
      </c>
      <c r="R43" s="85"/>
      <c r="W43" s="180">
        <v>13</v>
      </c>
      <c r="X43" s="201" t="s">
        <v>56</v>
      </c>
      <c r="AA43" s="12"/>
      <c r="AB43" s="12"/>
      <c r="AC43" s="12"/>
    </row>
    <row r="44" s="75" customFormat="1" ht="18" customHeight="1">
      <c r="AC44" s="199">
        <v>35.125</v>
      </c>
    </row>
    <row r="45" spans="11:28" s="75" customFormat="1" ht="18" customHeight="1">
      <c r="K45" s="12"/>
      <c r="O45" s="12"/>
      <c r="R45" s="83"/>
      <c r="S45" s="12"/>
      <c r="T45" s="13"/>
      <c r="U45" s="12"/>
      <c r="W45" s="12"/>
      <c r="Y45" s="12"/>
      <c r="AA45" s="12"/>
      <c r="AB45" s="12"/>
    </row>
    <row r="46" spans="9:29" s="75" customFormat="1" ht="18" customHeight="1">
      <c r="I46" s="201">
        <v>34.542</v>
      </c>
      <c r="O46" s="124">
        <v>10</v>
      </c>
      <c r="U46" s="124">
        <v>12</v>
      </c>
      <c r="AC46" s="199">
        <v>35.125</v>
      </c>
    </row>
    <row r="47" spans="13:27" s="75" customFormat="1" ht="18" customHeight="1">
      <c r="M47" s="205" t="s">
        <v>34</v>
      </c>
      <c r="AA47" s="12"/>
    </row>
    <row r="48" spans="2:37" s="75" customFormat="1" ht="18" customHeight="1">
      <c r="B48" s="68"/>
      <c r="C48" s="90"/>
      <c r="D48" s="90"/>
      <c r="H48" s="83"/>
      <c r="J48" s="83"/>
      <c r="L48" s="85"/>
      <c r="M48" s="85"/>
      <c r="N48" s="83"/>
      <c r="P48" s="83"/>
      <c r="Q48" s="83"/>
      <c r="R48" s="83"/>
      <c r="S48" s="24"/>
      <c r="T48" s="68"/>
      <c r="V48" s="83"/>
      <c r="W48" s="83"/>
      <c r="X48" s="83"/>
      <c r="Y48" s="83"/>
      <c r="Z48" s="83"/>
      <c r="AB48" s="201">
        <v>35.1</v>
      </c>
      <c r="AD48" s="85"/>
      <c r="AH48" s="68"/>
      <c r="AI48" s="83"/>
      <c r="AJ48" s="77"/>
      <c r="AK48" s="68"/>
    </row>
    <row r="49" spans="2:37" s="75" customFormat="1" ht="18" customHeight="1">
      <c r="B49" s="68"/>
      <c r="C49" s="68"/>
      <c r="D49" s="68"/>
      <c r="E49" s="68"/>
      <c r="Q49" s="83"/>
      <c r="R49" s="83"/>
      <c r="S49" s="91"/>
      <c r="U49" s="83"/>
      <c r="V49" s="83"/>
      <c r="W49" s="85"/>
      <c r="X49" s="85"/>
      <c r="Y49" s="83"/>
      <c r="Z49" s="85"/>
      <c r="AA49" s="85"/>
      <c r="AB49" s="83"/>
      <c r="AD49" s="83"/>
      <c r="AE49" s="83"/>
      <c r="AF49" s="83"/>
      <c r="AG49" s="69"/>
      <c r="AH49" s="68"/>
      <c r="AI49" s="68"/>
      <c r="AJ49" s="68"/>
      <c r="AK49" s="68"/>
    </row>
    <row r="50" spans="13:25" s="94" customFormat="1" ht="18" customHeight="1">
      <c r="M50" s="92"/>
      <c r="N50" s="92"/>
      <c r="O50" s="93"/>
      <c r="P50" s="93"/>
      <c r="Q50" s="93"/>
      <c r="R50" s="93"/>
      <c r="S50" s="68"/>
      <c r="T50" s="93"/>
      <c r="U50" s="93"/>
      <c r="V50" s="93"/>
      <c r="W50" s="93"/>
      <c r="X50" s="92"/>
      <c r="Y50" s="92"/>
    </row>
    <row r="51" ht="13.5" thickBot="1"/>
    <row r="52" spans="2:36" s="94" customFormat="1" ht="36" customHeight="1">
      <c r="B52" s="218" t="s">
        <v>30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20"/>
      <c r="O52" s="221" t="s">
        <v>6</v>
      </c>
      <c r="P52" s="222"/>
      <c r="Q52" s="222"/>
      <c r="R52" s="223"/>
      <c r="S52" s="134"/>
      <c r="T52" s="221" t="s">
        <v>7</v>
      </c>
      <c r="U52" s="222"/>
      <c r="V52" s="222"/>
      <c r="W52" s="223"/>
      <c r="X52" s="224" t="s">
        <v>30</v>
      </c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25"/>
    </row>
    <row r="53" spans="2:36" s="93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26</v>
      </c>
      <c r="G53" s="95"/>
      <c r="H53" s="135"/>
      <c r="I53" s="135"/>
      <c r="J53" s="26" t="s">
        <v>12</v>
      </c>
      <c r="K53" s="135"/>
      <c r="L53" s="135"/>
      <c r="M53" s="135"/>
      <c r="N53" s="135"/>
      <c r="O53" s="100" t="s">
        <v>8</v>
      </c>
      <c r="P53" s="18" t="s">
        <v>13</v>
      </c>
      <c r="Q53" s="18" t="s">
        <v>14</v>
      </c>
      <c r="R53" s="101" t="s">
        <v>15</v>
      </c>
      <c r="S53" s="102"/>
      <c r="T53" s="100" t="s">
        <v>8</v>
      </c>
      <c r="U53" s="18" t="s">
        <v>13</v>
      </c>
      <c r="V53" s="18" t="s">
        <v>14</v>
      </c>
      <c r="W53" s="103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26</v>
      </c>
      <c r="AC53" s="95"/>
      <c r="AD53" s="135"/>
      <c r="AE53" s="135"/>
      <c r="AF53" s="26" t="s">
        <v>12</v>
      </c>
      <c r="AG53" s="135"/>
      <c r="AH53" s="135"/>
      <c r="AI53" s="135"/>
      <c r="AJ53" s="136"/>
    </row>
    <row r="54" spans="2:36" s="98" customFormat="1" ht="24.75" customHeight="1" thickTop="1">
      <c r="B54" s="181"/>
      <c r="C54" s="182"/>
      <c r="D54" s="183"/>
      <c r="E54" s="99">
        <f aca="true" t="shared" si="0" ref="E54:E60">C54+(D54/1000)</f>
        <v>0</v>
      </c>
      <c r="F54" s="19"/>
      <c r="G54" s="216"/>
      <c r="H54" s="193"/>
      <c r="I54" s="193"/>
      <c r="J54" s="193"/>
      <c r="K54" s="193"/>
      <c r="L54" s="96"/>
      <c r="M54" s="96"/>
      <c r="N54" s="97"/>
      <c r="O54" s="105"/>
      <c r="P54" s="106"/>
      <c r="Q54" s="106"/>
      <c r="R54" s="107"/>
      <c r="S54" s="108"/>
      <c r="T54" s="105"/>
      <c r="U54" s="109"/>
      <c r="V54" s="109"/>
      <c r="W54" s="110"/>
      <c r="X54" s="21"/>
      <c r="Y54" s="137"/>
      <c r="Z54" s="138"/>
      <c r="AA54" s="137"/>
      <c r="AB54" s="19"/>
      <c r="AC54" s="139"/>
      <c r="AD54" s="96"/>
      <c r="AE54" s="96"/>
      <c r="AF54" s="10"/>
      <c r="AG54" s="10"/>
      <c r="AH54" s="96"/>
      <c r="AI54" s="96"/>
      <c r="AJ54" s="97"/>
    </row>
    <row r="55" spans="2:36" s="98" customFormat="1" ht="24.75" customHeight="1">
      <c r="B55" s="181">
        <v>1</v>
      </c>
      <c r="C55" s="182">
        <v>34.473</v>
      </c>
      <c r="D55" s="183">
        <v>37</v>
      </c>
      <c r="E55" s="99">
        <f t="shared" si="0"/>
        <v>34.51</v>
      </c>
      <c r="F55" s="19" t="s">
        <v>17</v>
      </c>
      <c r="G55" s="216" t="s">
        <v>70</v>
      </c>
      <c r="H55" s="193"/>
      <c r="I55" s="193"/>
      <c r="J55" s="193"/>
      <c r="K55" s="193"/>
      <c r="L55" s="96"/>
      <c r="M55" s="96"/>
      <c r="N55" s="140"/>
      <c r="O55" s="112">
        <v>1</v>
      </c>
      <c r="P55" s="190">
        <v>34.531</v>
      </c>
      <c r="Q55" s="190">
        <v>35.114</v>
      </c>
      <c r="R55" s="114">
        <f>(Q55-P55)*1000</f>
        <v>582.9999999999984</v>
      </c>
      <c r="T55" s="113">
        <v>1</v>
      </c>
      <c r="U55" s="186">
        <v>34.823</v>
      </c>
      <c r="V55" s="186">
        <v>34.873</v>
      </c>
      <c r="W55" s="114">
        <f>(V55-U55)*1000</f>
        <v>49.99999999999716</v>
      </c>
      <c r="X55" s="104">
        <v>12</v>
      </c>
      <c r="Y55" s="185">
        <v>34.925</v>
      </c>
      <c r="Z55" s="183">
        <v>37</v>
      </c>
      <c r="AA55" s="99">
        <f>Y55+(Z55/1000)</f>
        <v>34.961999999999996</v>
      </c>
      <c r="AB55" s="19" t="s">
        <v>17</v>
      </c>
      <c r="AC55" s="212" t="s">
        <v>75</v>
      </c>
      <c r="AD55" s="193"/>
      <c r="AE55" s="193"/>
      <c r="AF55" s="193"/>
      <c r="AG55" s="193"/>
      <c r="AH55" s="10"/>
      <c r="AI55" s="96"/>
      <c r="AJ55" s="97"/>
    </row>
    <row r="56" spans="2:36" s="98" customFormat="1" ht="24.75" customHeight="1">
      <c r="B56" s="20">
        <v>2</v>
      </c>
      <c r="C56" s="184">
        <v>34.503</v>
      </c>
      <c r="D56" s="183">
        <v>28</v>
      </c>
      <c r="E56" s="99">
        <f t="shared" si="0"/>
        <v>34.531</v>
      </c>
      <c r="F56" s="19" t="s">
        <v>17</v>
      </c>
      <c r="G56" s="216" t="s">
        <v>62</v>
      </c>
      <c r="H56" s="193"/>
      <c r="I56" s="193"/>
      <c r="J56" s="193"/>
      <c r="K56" s="193"/>
      <c r="L56" s="96"/>
      <c r="M56" s="96"/>
      <c r="N56" s="140"/>
      <c r="O56" s="112">
        <v>4</v>
      </c>
      <c r="P56" s="190">
        <v>34.645</v>
      </c>
      <c r="Q56" s="190">
        <v>34.983</v>
      </c>
      <c r="R56" s="114">
        <f>(Q56-P56)*1000</f>
        <v>337.99999999999386</v>
      </c>
      <c r="T56" s="113">
        <v>4</v>
      </c>
      <c r="U56" s="186">
        <v>34.82</v>
      </c>
      <c r="V56" s="186">
        <v>34.88</v>
      </c>
      <c r="W56" s="114">
        <f>(V56-U56)*1000</f>
        <v>60.000000000002274</v>
      </c>
      <c r="X56" s="20">
        <v>13</v>
      </c>
      <c r="Y56" s="184">
        <v>34.996</v>
      </c>
      <c r="Z56" s="183">
        <v>-45</v>
      </c>
      <c r="AA56" s="99">
        <f>Y56+(Z56/1000)</f>
        <v>34.951</v>
      </c>
      <c r="AB56" s="19" t="s">
        <v>17</v>
      </c>
      <c r="AC56" s="216" t="s">
        <v>74</v>
      </c>
      <c r="AD56" s="193"/>
      <c r="AE56" s="193"/>
      <c r="AF56" s="193"/>
      <c r="AG56" s="193"/>
      <c r="AH56" s="10"/>
      <c r="AI56" s="96"/>
      <c r="AJ56" s="97"/>
    </row>
    <row r="57" spans="2:36" s="98" customFormat="1" ht="24.75" customHeight="1">
      <c r="B57" s="104">
        <v>3</v>
      </c>
      <c r="C57" s="185">
        <v>34.503</v>
      </c>
      <c r="D57" s="183">
        <v>37</v>
      </c>
      <c r="E57" s="99">
        <f t="shared" si="0"/>
        <v>34.54</v>
      </c>
      <c r="F57" s="19" t="s">
        <v>17</v>
      </c>
      <c r="G57" s="213" t="s">
        <v>79</v>
      </c>
      <c r="H57" s="193"/>
      <c r="I57" s="193"/>
      <c r="J57" s="193"/>
      <c r="K57" s="193"/>
      <c r="L57" s="96"/>
      <c r="M57" s="96"/>
      <c r="N57" s="140"/>
      <c r="O57" s="112">
        <v>6</v>
      </c>
      <c r="P57" s="190">
        <v>34.684</v>
      </c>
      <c r="Q57" s="190">
        <v>34.951</v>
      </c>
      <c r="R57" s="114">
        <f>(Q57-P57)*1000</f>
        <v>267.000000000003</v>
      </c>
      <c r="S57" s="102" t="s">
        <v>16</v>
      </c>
      <c r="T57" s="113">
        <v>6</v>
      </c>
      <c r="U57" s="186">
        <v>34.795</v>
      </c>
      <c r="V57" s="186">
        <v>34.92</v>
      </c>
      <c r="W57" s="114">
        <f>(V57-U57)*1000</f>
        <v>125</v>
      </c>
      <c r="X57" s="104" t="s">
        <v>35</v>
      </c>
      <c r="Y57" s="202">
        <v>35.022</v>
      </c>
      <c r="Z57" s="183"/>
      <c r="AA57" s="99"/>
      <c r="AB57" s="19" t="s">
        <v>17</v>
      </c>
      <c r="AC57" s="213" t="s">
        <v>67</v>
      </c>
      <c r="AD57" s="193"/>
      <c r="AE57" s="193"/>
      <c r="AF57" s="193"/>
      <c r="AG57" s="193"/>
      <c r="AH57" s="10"/>
      <c r="AI57" s="96"/>
      <c r="AJ57" s="97"/>
    </row>
    <row r="58" spans="2:36" s="98" customFormat="1" ht="24.75" customHeight="1" thickBot="1">
      <c r="B58" s="20">
        <v>4</v>
      </c>
      <c r="C58" s="184">
        <v>34.551</v>
      </c>
      <c r="D58" s="183">
        <v>37</v>
      </c>
      <c r="E58" s="99">
        <f t="shared" si="0"/>
        <v>34.588</v>
      </c>
      <c r="F58" s="19" t="s">
        <v>17</v>
      </c>
      <c r="G58" s="212" t="s">
        <v>54</v>
      </c>
      <c r="H58" s="193"/>
      <c r="I58" s="193"/>
      <c r="J58" s="193"/>
      <c r="K58" s="193"/>
      <c r="L58" s="96"/>
      <c r="M58" s="96"/>
      <c r="N58" s="140"/>
      <c r="O58" s="112"/>
      <c r="P58" s="190"/>
      <c r="Q58" s="190"/>
      <c r="R58" s="114"/>
      <c r="T58" s="113">
        <v>8</v>
      </c>
      <c r="U58" s="211">
        <v>34.745</v>
      </c>
      <c r="V58" s="211">
        <v>34.88</v>
      </c>
      <c r="W58" s="114">
        <f>(V58-U58)*1000</f>
        <v>135.00000000000512</v>
      </c>
      <c r="X58" s="20">
        <v>15</v>
      </c>
      <c r="Y58" s="184">
        <v>35.033</v>
      </c>
      <c r="Z58" s="183">
        <v>-50</v>
      </c>
      <c r="AA58" s="99">
        <f>Y58+(Z58/1000)</f>
        <v>34.983000000000004</v>
      </c>
      <c r="AB58" s="19" t="s">
        <v>17</v>
      </c>
      <c r="AC58" s="216" t="s">
        <v>66</v>
      </c>
      <c r="AD58" s="193"/>
      <c r="AE58" s="193"/>
      <c r="AF58" s="193"/>
      <c r="AG58" s="193"/>
      <c r="AH58" s="10"/>
      <c r="AI58" s="96"/>
      <c r="AJ58" s="97"/>
    </row>
    <row r="59" spans="2:36" s="98" customFormat="1" ht="24.75" customHeight="1" thickBot="1" thickTop="1">
      <c r="B59" s="104">
        <v>5</v>
      </c>
      <c r="C59" s="185">
        <v>34.572</v>
      </c>
      <c r="D59" s="183">
        <v>-37</v>
      </c>
      <c r="E59" s="99">
        <f t="shared" si="0"/>
        <v>34.535000000000004</v>
      </c>
      <c r="F59" s="19" t="s">
        <v>17</v>
      </c>
      <c r="G59" s="212" t="s">
        <v>69</v>
      </c>
      <c r="H59" s="193"/>
      <c r="I59" s="193"/>
      <c r="J59" s="193"/>
      <c r="K59" s="193"/>
      <c r="L59" s="96"/>
      <c r="M59" s="96"/>
      <c r="N59" s="140"/>
      <c r="O59" s="187" t="s">
        <v>45</v>
      </c>
      <c r="P59" s="188"/>
      <c r="Q59" s="188"/>
      <c r="R59" s="189"/>
      <c r="S59" s="111" t="s">
        <v>29</v>
      </c>
      <c r="T59" s="113"/>
      <c r="U59" s="214" t="s">
        <v>88</v>
      </c>
      <c r="V59" s="215"/>
      <c r="W59" s="114"/>
      <c r="X59" s="20">
        <v>16</v>
      </c>
      <c r="Y59" s="184">
        <v>35.068</v>
      </c>
      <c r="Z59" s="183">
        <v>-44</v>
      </c>
      <c r="AA59" s="99">
        <f>Y59+(Z59/1000)</f>
        <v>35.024</v>
      </c>
      <c r="AB59" s="19" t="s">
        <v>17</v>
      </c>
      <c r="AC59" s="213" t="s">
        <v>55</v>
      </c>
      <c r="AD59" s="193"/>
      <c r="AE59" s="193"/>
      <c r="AF59" s="193"/>
      <c r="AG59" s="193"/>
      <c r="AH59" s="10"/>
      <c r="AI59" s="96"/>
      <c r="AJ59" s="97"/>
    </row>
    <row r="60" spans="2:36" s="98" customFormat="1" ht="24.75" customHeight="1" thickTop="1">
      <c r="B60" s="20">
        <v>6</v>
      </c>
      <c r="C60" s="184">
        <v>34.595</v>
      </c>
      <c r="D60" s="183">
        <v>50</v>
      </c>
      <c r="E60" s="99">
        <f t="shared" si="0"/>
        <v>34.644999999999996</v>
      </c>
      <c r="F60" s="19" t="s">
        <v>17</v>
      </c>
      <c r="G60" s="216" t="s">
        <v>64</v>
      </c>
      <c r="H60" s="193"/>
      <c r="I60" s="193"/>
      <c r="J60" s="193"/>
      <c r="K60" s="193"/>
      <c r="L60" s="96"/>
      <c r="M60" s="96"/>
      <c r="N60" s="140"/>
      <c r="O60" s="179" t="s">
        <v>44</v>
      </c>
      <c r="P60" s="190">
        <v>35.264</v>
      </c>
      <c r="Q60" s="190">
        <v>35.272</v>
      </c>
      <c r="R60" s="114">
        <f aca="true" t="shared" si="1" ref="R60:R66">(Q60-P60)*1000</f>
        <v>7.999999999995566</v>
      </c>
      <c r="S60" s="111" t="s">
        <v>28</v>
      </c>
      <c r="T60" s="187" t="s">
        <v>45</v>
      </c>
      <c r="U60" s="188"/>
      <c r="V60" s="188"/>
      <c r="W60" s="189"/>
      <c r="X60" s="104" t="s">
        <v>36</v>
      </c>
      <c r="Y60" s="202">
        <v>35.08</v>
      </c>
      <c r="Z60" s="183"/>
      <c r="AA60" s="99"/>
      <c r="AB60" s="19" t="s">
        <v>17</v>
      </c>
      <c r="AC60" s="212" t="s">
        <v>78</v>
      </c>
      <c r="AD60" s="193"/>
      <c r="AE60" s="193"/>
      <c r="AF60" s="193"/>
      <c r="AG60" s="193"/>
      <c r="AH60" s="10"/>
      <c r="AI60" s="96"/>
      <c r="AJ60" s="97"/>
    </row>
    <row r="61" spans="2:36" s="98" customFormat="1" ht="24.75" customHeight="1">
      <c r="B61" s="104" t="s">
        <v>31</v>
      </c>
      <c r="C61" s="202">
        <v>34.595</v>
      </c>
      <c r="D61" s="183"/>
      <c r="E61" s="99"/>
      <c r="F61" s="19" t="s">
        <v>17</v>
      </c>
      <c r="G61" s="212" t="s">
        <v>65</v>
      </c>
      <c r="H61" s="193"/>
      <c r="I61" s="193"/>
      <c r="J61" s="193"/>
      <c r="K61" s="193"/>
      <c r="L61" s="96"/>
      <c r="M61" s="96"/>
      <c r="N61" s="140"/>
      <c r="O61" s="179" t="s">
        <v>33</v>
      </c>
      <c r="P61" s="190">
        <v>0.456</v>
      </c>
      <c r="Q61" s="190">
        <v>0.46399999999999864</v>
      </c>
      <c r="R61" s="114">
        <f t="shared" si="1"/>
        <v>7.99999999999862</v>
      </c>
      <c r="S61" s="141"/>
      <c r="T61" s="179" t="s">
        <v>47</v>
      </c>
      <c r="U61" s="190">
        <v>34.48</v>
      </c>
      <c r="V61" s="190">
        <v>34.595</v>
      </c>
      <c r="W61" s="114">
        <f aca="true" t="shared" si="2" ref="W61:W66">(V61-U61)*1000</f>
        <v>115.00000000000199</v>
      </c>
      <c r="X61" s="104" t="s">
        <v>37</v>
      </c>
      <c r="Y61" s="202">
        <v>35.084</v>
      </c>
      <c r="Z61" s="183"/>
      <c r="AA61" s="99"/>
      <c r="AB61" s="19" t="s">
        <v>17</v>
      </c>
      <c r="AC61" s="213" t="s">
        <v>77</v>
      </c>
      <c r="AD61" s="193"/>
      <c r="AE61" s="193"/>
      <c r="AF61" s="193"/>
      <c r="AG61" s="193"/>
      <c r="AH61" s="10"/>
      <c r="AI61" s="96"/>
      <c r="AJ61" s="97"/>
    </row>
    <row r="62" spans="2:36" s="98" customFormat="1" ht="24.75" customHeight="1">
      <c r="B62" s="104"/>
      <c r="C62" s="202"/>
      <c r="D62" s="183"/>
      <c r="E62" s="99"/>
      <c r="F62" s="19"/>
      <c r="G62" s="212"/>
      <c r="H62" s="193"/>
      <c r="I62" s="193"/>
      <c r="J62" s="193"/>
      <c r="K62" s="193"/>
      <c r="L62" s="96"/>
      <c r="M62" s="96"/>
      <c r="N62" s="140"/>
      <c r="O62" s="179">
        <v>2</v>
      </c>
      <c r="P62" s="190">
        <v>34.595</v>
      </c>
      <c r="Q62" s="190">
        <v>35.02</v>
      </c>
      <c r="R62" s="114">
        <f t="shared" si="1"/>
        <v>425.00000000000426</v>
      </c>
      <c r="S62" s="178" t="s">
        <v>87</v>
      </c>
      <c r="T62" s="112">
        <v>11</v>
      </c>
      <c r="U62" s="190">
        <v>34.61</v>
      </c>
      <c r="V62" s="211">
        <v>35.084</v>
      </c>
      <c r="W62" s="114">
        <f t="shared" si="2"/>
        <v>474.00000000000375</v>
      </c>
      <c r="X62" s="20">
        <v>17</v>
      </c>
      <c r="Y62" s="184">
        <v>35.171</v>
      </c>
      <c r="Z62" s="183">
        <v>-57</v>
      </c>
      <c r="AA62" s="99">
        <f>Y62+(Z62/1000)</f>
        <v>35.114</v>
      </c>
      <c r="AB62" s="19" t="s">
        <v>17</v>
      </c>
      <c r="AC62" s="216" t="s">
        <v>68</v>
      </c>
      <c r="AD62" s="193"/>
      <c r="AE62" s="193"/>
      <c r="AF62" s="193"/>
      <c r="AG62" s="193"/>
      <c r="AH62" s="10"/>
      <c r="AI62" s="96"/>
      <c r="AJ62" s="97"/>
    </row>
    <row r="63" spans="2:36" s="98" customFormat="1" ht="24.75" customHeight="1">
      <c r="B63" s="104">
        <v>8</v>
      </c>
      <c r="C63" s="185">
        <v>34.639</v>
      </c>
      <c r="D63" s="183">
        <v>45</v>
      </c>
      <c r="E63" s="99">
        <f>C63+(D63/1000)</f>
        <v>34.684000000000005</v>
      </c>
      <c r="F63" s="19" t="s">
        <v>17</v>
      </c>
      <c r="G63" s="212" t="s">
        <v>72</v>
      </c>
      <c r="H63" s="193"/>
      <c r="I63" s="193"/>
      <c r="J63" s="193"/>
      <c r="K63" s="193"/>
      <c r="L63" s="96"/>
      <c r="M63" s="96"/>
      <c r="N63" s="140"/>
      <c r="O63" s="179" t="s">
        <v>46</v>
      </c>
      <c r="P63" s="190">
        <v>34.542</v>
      </c>
      <c r="Q63" s="190">
        <v>34.653</v>
      </c>
      <c r="R63" s="114">
        <f t="shared" si="1"/>
        <v>110.9999999999971</v>
      </c>
      <c r="S63" s="178">
        <v>2015</v>
      </c>
      <c r="T63" s="191" t="s">
        <v>48</v>
      </c>
      <c r="U63" s="190">
        <v>34.473</v>
      </c>
      <c r="V63" s="211">
        <v>34.533</v>
      </c>
      <c r="W63" s="114">
        <f t="shared" si="2"/>
        <v>60.000000000002274</v>
      </c>
      <c r="X63" s="104">
        <v>18</v>
      </c>
      <c r="Y63" s="185">
        <v>35.172</v>
      </c>
      <c r="Z63" s="192">
        <v>-65</v>
      </c>
      <c r="AA63" s="99">
        <f>Y63+(Z63/1000)</f>
        <v>35.107</v>
      </c>
      <c r="AB63" s="19" t="s">
        <v>17</v>
      </c>
      <c r="AC63" s="213" t="s">
        <v>79</v>
      </c>
      <c r="AD63" s="193"/>
      <c r="AE63" s="193"/>
      <c r="AF63" s="193"/>
      <c r="AG63" s="193"/>
      <c r="AH63" s="10"/>
      <c r="AI63" s="96"/>
      <c r="AJ63" s="97"/>
    </row>
    <row r="64" spans="2:36" s="98" customFormat="1" ht="24.75" customHeight="1">
      <c r="B64" s="104">
        <v>9</v>
      </c>
      <c r="C64" s="185">
        <v>34.646</v>
      </c>
      <c r="D64" s="183">
        <v>-51</v>
      </c>
      <c r="E64" s="99">
        <f>C64+(D64/1000)</f>
        <v>34.595</v>
      </c>
      <c r="F64" s="19" t="s">
        <v>17</v>
      </c>
      <c r="G64" s="212" t="s">
        <v>71</v>
      </c>
      <c r="H64" s="193"/>
      <c r="I64" s="193"/>
      <c r="J64" s="193"/>
      <c r="K64" s="193"/>
      <c r="L64" s="96"/>
      <c r="M64" s="96"/>
      <c r="N64" s="140"/>
      <c r="O64" s="112">
        <v>8</v>
      </c>
      <c r="P64" s="190">
        <v>34.709</v>
      </c>
      <c r="Q64" s="190">
        <v>34.925</v>
      </c>
      <c r="R64" s="114">
        <f t="shared" si="1"/>
        <v>215.99999999999397</v>
      </c>
      <c r="S64" s="178"/>
      <c r="T64" s="112">
        <v>14</v>
      </c>
      <c r="U64" s="190">
        <v>35.007</v>
      </c>
      <c r="V64" s="211">
        <v>35.125</v>
      </c>
      <c r="W64" s="114">
        <f t="shared" si="2"/>
        <v>118.0000000000021</v>
      </c>
      <c r="X64" s="20">
        <v>19</v>
      </c>
      <c r="Y64" s="184">
        <v>35.213</v>
      </c>
      <c r="Z64" s="183">
        <v>-65</v>
      </c>
      <c r="AA64" s="99">
        <f>Y64+(Z64/1000)</f>
        <v>35.148</v>
      </c>
      <c r="AB64" s="19" t="s">
        <v>17</v>
      </c>
      <c r="AC64" s="216" t="s">
        <v>76</v>
      </c>
      <c r="AD64" s="193"/>
      <c r="AE64" s="193"/>
      <c r="AF64" s="193"/>
      <c r="AG64" s="193"/>
      <c r="AH64" s="10"/>
      <c r="AI64" s="96"/>
      <c r="AJ64" s="97"/>
    </row>
    <row r="65" spans="2:36" s="98" customFormat="1" ht="24.75" customHeight="1">
      <c r="B65" s="104"/>
      <c r="C65" s="202"/>
      <c r="D65" s="183"/>
      <c r="E65" s="99"/>
      <c r="F65" s="19"/>
      <c r="G65" s="212"/>
      <c r="H65" s="193"/>
      <c r="I65" s="193"/>
      <c r="J65" s="193"/>
      <c r="K65" s="193"/>
      <c r="L65" s="96"/>
      <c r="M65" s="96"/>
      <c r="N65" s="140"/>
      <c r="O65" s="179" t="s">
        <v>49</v>
      </c>
      <c r="P65" s="190">
        <v>34.961999999999996</v>
      </c>
      <c r="Q65" s="190">
        <v>35.007</v>
      </c>
      <c r="R65" s="114">
        <f t="shared" si="1"/>
        <v>45.000000000001705</v>
      </c>
      <c r="S65" s="178"/>
      <c r="T65" s="112">
        <v>16</v>
      </c>
      <c r="U65" s="190">
        <v>35.007</v>
      </c>
      <c r="V65" s="211">
        <v>35.125</v>
      </c>
      <c r="W65" s="114">
        <f t="shared" si="2"/>
        <v>118.0000000000021</v>
      </c>
      <c r="X65" s="181">
        <v>20</v>
      </c>
      <c r="Y65" s="182">
        <v>35.213</v>
      </c>
      <c r="Z65" s="183">
        <v>51</v>
      </c>
      <c r="AA65" s="99">
        <f>Y65+(Z65/1000)</f>
        <v>35.264</v>
      </c>
      <c r="AB65" s="19" t="s">
        <v>17</v>
      </c>
      <c r="AC65" s="216" t="s">
        <v>80</v>
      </c>
      <c r="AD65" s="193"/>
      <c r="AE65" s="96"/>
      <c r="AF65" s="96"/>
      <c r="AG65" s="5"/>
      <c r="AH65" s="10"/>
      <c r="AI65" s="96"/>
      <c r="AJ65" s="97"/>
    </row>
    <row r="66" spans="2:36" s="98" customFormat="1" ht="24.75" customHeight="1">
      <c r="B66" s="20">
        <v>10</v>
      </c>
      <c r="C66" s="184">
        <v>34.709</v>
      </c>
      <c r="D66" s="183">
        <v>-37</v>
      </c>
      <c r="E66" s="99">
        <f>C66+(D66/1000)</f>
        <v>34.672000000000004</v>
      </c>
      <c r="F66" s="19" t="s">
        <v>17</v>
      </c>
      <c r="G66" s="212" t="s">
        <v>73</v>
      </c>
      <c r="H66" s="193"/>
      <c r="I66" s="193"/>
      <c r="J66" s="193"/>
      <c r="K66" s="193"/>
      <c r="L66" s="96"/>
      <c r="M66" s="96"/>
      <c r="N66" s="140"/>
      <c r="O66" s="179">
        <v>9</v>
      </c>
      <c r="P66" s="190">
        <v>34.646</v>
      </c>
      <c r="Q66" s="190">
        <v>35.08</v>
      </c>
      <c r="R66" s="114">
        <f t="shared" si="1"/>
        <v>433.9999999999975</v>
      </c>
      <c r="S66" s="178"/>
      <c r="T66" s="112">
        <v>18</v>
      </c>
      <c r="U66" s="190">
        <v>35.007</v>
      </c>
      <c r="V66" s="211">
        <v>35.1</v>
      </c>
      <c r="W66" s="114">
        <f t="shared" si="2"/>
        <v>93.00000000000352</v>
      </c>
      <c r="X66" s="181" t="s">
        <v>33</v>
      </c>
      <c r="Y66" s="182">
        <v>0.405</v>
      </c>
      <c r="Z66" s="183">
        <v>51</v>
      </c>
      <c r="AA66" s="99">
        <f>Y66+(Z66/1000)</f>
        <v>0.456</v>
      </c>
      <c r="AB66" s="19"/>
      <c r="AC66" s="193"/>
      <c r="AD66" s="193"/>
      <c r="AE66" s="96"/>
      <c r="AF66" s="96"/>
      <c r="AG66" s="5"/>
      <c r="AH66" s="10"/>
      <c r="AI66" s="96"/>
      <c r="AJ66" s="97"/>
    </row>
    <row r="67" spans="2:36" s="98" customFormat="1" ht="24.75" customHeight="1" thickBot="1">
      <c r="B67" s="115"/>
      <c r="C67" s="116"/>
      <c r="D67" s="23"/>
      <c r="E67" s="116"/>
      <c r="F67" s="23"/>
      <c r="G67" s="117"/>
      <c r="H67" s="118"/>
      <c r="I67" s="118"/>
      <c r="J67" s="118"/>
      <c r="K67" s="118"/>
      <c r="L67" s="118"/>
      <c r="M67" s="118"/>
      <c r="N67" s="142"/>
      <c r="O67" s="143"/>
      <c r="P67" s="144"/>
      <c r="Q67" s="144"/>
      <c r="R67" s="145"/>
      <c r="S67" s="146"/>
      <c r="T67" s="143"/>
      <c r="U67" s="147"/>
      <c r="V67" s="144"/>
      <c r="W67" s="148"/>
      <c r="X67" s="115"/>
      <c r="Y67" s="116"/>
      <c r="Z67" s="23"/>
      <c r="AA67" s="116"/>
      <c r="AB67" s="23"/>
      <c r="AC67" s="118"/>
      <c r="AD67" s="118"/>
      <c r="AE67" s="118"/>
      <c r="AF67" s="118"/>
      <c r="AG67" s="149"/>
      <c r="AH67" s="149"/>
      <c r="AI67" s="118"/>
      <c r="AJ67" s="119"/>
    </row>
  </sheetData>
  <sheetProtection password="E5AD" sheet="1" objects="1" scenarios="1"/>
  <mergeCells count="22">
    <mergeCell ref="J8:K8"/>
    <mergeCell ref="J9:K9"/>
    <mergeCell ref="N9:O9"/>
    <mergeCell ref="L8:M8"/>
    <mergeCell ref="W4:AB4"/>
    <mergeCell ref="AA5:AB5"/>
    <mergeCell ref="J4:O4"/>
    <mergeCell ref="J5:K5"/>
    <mergeCell ref="N5:O5"/>
    <mergeCell ref="L5:M5"/>
    <mergeCell ref="W5:X5"/>
    <mergeCell ref="Y5:Z5"/>
    <mergeCell ref="B52:N52"/>
    <mergeCell ref="O52:R52"/>
    <mergeCell ref="T52:W52"/>
    <mergeCell ref="X52:AJ52"/>
    <mergeCell ref="W8:X8"/>
    <mergeCell ref="Y8:Z8"/>
    <mergeCell ref="AA8:AB8"/>
    <mergeCell ref="W9:X9"/>
    <mergeCell ref="Y9:Z9"/>
    <mergeCell ref="AA9:AB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10"/>
  <drawing r:id="rId9"/>
  <legacyDrawing r:id="rId8"/>
  <oleObjects>
    <oleObject progId="Paint.Picture" shapeId="630531" r:id="rId1"/>
    <oleObject progId="Paint.Picture" shapeId="8869095" r:id="rId2"/>
    <oleObject progId="Paint.Picture" shapeId="8881813" r:id="rId3"/>
    <oleObject progId="Paint.Picture" shapeId="8930029" r:id="rId4"/>
    <oleObject progId="Paint.Picture" shapeId="8956736" r:id="rId5"/>
    <oleObject progId="Paint.Picture" shapeId="8956919" r:id="rId6"/>
    <oleObject progId="Paint.Picture" shapeId="8965125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2014-11-25T09:13:11Z</cp:lastPrinted>
  <dcterms:created xsi:type="dcterms:W3CDTF">2003-09-08T10:21:05Z</dcterms:created>
  <dcterms:modified xsi:type="dcterms:W3CDTF">2015-06-08T09:50:05Z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