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965" windowWidth="28770" windowHeight="6225" activeTab="0"/>
  </bookViews>
  <sheets>
    <sheet name="Kovářská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<sst xmlns="http://schemas.openxmlformats.org/spreadsheetml/2006/main" count="93" uniqueCount="59">
  <si>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</si>
  <si>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</si>
  <si>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</si>
  <si>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</si>
  <si>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</si>
  <si>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</si>
  <si>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</si>
  <si>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</si>
  <si>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</si>
  <si>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</si>
  <si>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</si>
  <si>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</si>
  <si>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</si>
  <si>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</si>
  <si>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</si>
  <si>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</si>
  <si>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</si>
  <si>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</si>
  <si>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</si>
  <si>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</si>
  <si>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</si>
  <si>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</si>
  <si>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</si>
  <si>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</si>
  <si>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Telefonické  dorozumívání</t>
  </si>
  <si>
    <t>provoz podle D - 3</t>
  </si>
  <si>
    <t>Kód : 15</t>
  </si>
  <si>
    <t>Trať : 534C</t>
  </si>
  <si>
    <t>Vk 2</t>
  </si>
  <si>
    <t>Směr  :  Rusová</t>
  </si>
  <si>
    <t>Směr  :  Vejprty</t>
  </si>
  <si>
    <t>3 a</t>
  </si>
  <si>
    <t>4 a</t>
  </si>
  <si>
    <t>odtlačný kontrolní výměnový zámek, klíč 1t/1 v SHK - I.</t>
  </si>
  <si>
    <t>kontrolní výměnový zámek, klíč 4/2 v SHK - II.</t>
  </si>
  <si>
    <t>odtlačný kontrolní výměnový zámek, klíč 10t/10 v SHK - VII.</t>
  </si>
  <si>
    <t>kontrolní výkolejkový zámek, klíč Vk2/9 v SHK - VI.</t>
  </si>
  <si>
    <t>kontrolní výměnový zámek, klíč 7/6 v SHK - IV.</t>
  </si>
  <si>
    <t>kontrolní výměnový zámek, klíč 5/3 v SHK - III.</t>
  </si>
  <si>
    <t>Km  25,685</t>
  </si>
  <si>
    <t>Ev. č. : 538991</t>
  </si>
  <si>
    <t>Chomutov</t>
  </si>
  <si>
    <t>KANGO</t>
  </si>
  <si>
    <t>IX.</t>
  </si>
  <si>
    <t>25,400</t>
  </si>
  <si>
    <t>výměnový zámek, klíč je dr6en v kontrolním zámku v.č.4</t>
  </si>
  <si>
    <t>v pokračování traťové koleje - rychlost traťová s místním omezením</t>
  </si>
  <si>
    <t>při jízdě do odbočky - rychlost 40 km/h</t>
  </si>
  <si>
    <t>Mechanické</t>
  </si>
  <si>
    <t>výhybky a výkolejku přestavuje a uzamyká doprovod vlaku</t>
  </si>
  <si>
    <t>klíče od výhybek a výkolejky v soupravě hlavních klíčů (SHK)</t>
  </si>
  <si>
    <t>Kód : 1</t>
  </si>
  <si>
    <t>výměnový zámek, klíč je držen v kontrolním zámku v.č.5</t>
  </si>
  <si>
    <t>výměnový zámek, klíč je držen v kontrolním zámku v.č.7</t>
  </si>
  <si>
    <t>výměnový zámek, klíč je držen v kontrolním zámku Vk1</t>
  </si>
  <si>
    <t>výměnový zámek, klíč je držen v kontrolním zámku Vk2</t>
  </si>
  <si>
    <t>kontrolní výkolejkový zámek, klíč Vk1/8 v SHK - V.</t>
  </si>
  <si>
    <t>Hranice dopravny</t>
  </si>
  <si>
    <t>LT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</si>
</sst>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Arial"/>
      <family val="2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34" fillId="0" borderId="22" xfId="0" applyFont="1" applyFill="1" applyBorder="1" applyAlignment="1">
      <alignment horizontal="center" vertical="center"/>
    </xf>
    <xf numFmtId="164" fontId="37" fillId="0" borderId="23" xfId="0" applyNumberFormat="1" applyFont="1" applyFill="1" applyBorder="1" applyAlignment="1">
      <alignment horizontal="center" vertical="center"/>
    </xf>
    <xf numFmtId="164" fontId="37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16" fillId="0" borderId="44" xfId="0" applyNumberFormat="1" applyFont="1" applyFill="1" applyBorder="1" applyAlignment="1">
      <alignment horizontal="center" vertical="center"/>
    </xf>
    <xf numFmtId="164" fontId="16" fillId="0" borderId="4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indent="1"/>
    </xf>
    <xf numFmtId="0" fontId="33" fillId="0" borderId="44" xfId="0" applyFont="1" applyFill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0" fontId="32" fillId="4" borderId="58" xfId="0" applyFont="1" applyFill="1" applyBorder="1" applyAlignment="1">
      <alignment horizontal="centerContinuous" vertical="center"/>
    </xf>
    <xf numFmtId="0" fontId="32" fillId="4" borderId="59" xfId="0" applyFont="1" applyFill="1" applyBorder="1" applyAlignment="1">
      <alignment horizontal="centerContinuous" vertical="center"/>
    </xf>
    <xf numFmtId="0" fontId="32" fillId="4" borderId="60" xfId="0" applyFont="1" applyFill="1" applyBorder="1" applyAlignment="1">
      <alignment horizontal="centerContinuous" vertical="center"/>
    </xf>
    <xf numFmtId="49" fontId="34" fillId="0" borderId="20" xfId="0" applyNumberFormat="1" applyFont="1" applyFill="1" applyBorder="1" applyAlignment="1">
      <alignment horizontal="center" vertical="center"/>
    </xf>
    <xf numFmtId="164" fontId="37" fillId="0" borderId="44" xfId="0" applyNumberFormat="1" applyFont="1" applyFill="1" applyBorder="1" applyAlignment="1">
      <alignment horizontal="center" vertical="center"/>
    </xf>
    <xf numFmtId="164" fontId="37" fillId="0" borderId="4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4" fillId="0" borderId="57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164" fontId="50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2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164" fontId="9" fillId="0" borderId="50" xfId="0" applyNumberFormat="1" applyFont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0" fontId="48" fillId="0" borderId="53" xfId="0" applyFont="1" applyBorder="1" applyAlignment="1">
      <alignment horizontal="left" vertical="center" inden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37" fillId="0" borderId="44" xfId="0" applyNumberFormat="1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49" fontId="0" fillId="0" borderId="0" xfId="20" applyNumberFormat="1" applyFont="1" applyFill="1" applyAlignment="1">
      <alignment horizontal="right" vertical="top"/>
      <protection/>
    </xf>
    <xf numFmtId="49" fontId="0" fillId="0" borderId="0" xfId="20" applyNumberFormat="1" applyFont="1" applyFill="1" applyAlignment="1">
      <alignment horizontal="right"/>
      <protection/>
    </xf>
    <xf numFmtId="0" fontId="9" fillId="0" borderId="57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0" fillId="0" borderId="65" xfId="0" applyBorder="1" applyAlignment="1">
      <alignment vertical="center"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54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4" fontId="4" fillId="2" borderId="69" xfId="18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Kovářská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228600</xdr:colOff>
      <xdr:row>39</xdr:row>
      <xdr:rowOff>85725</xdr:rowOff>
    </xdr:from>
    <xdr:to>
      <xdr:col>20</xdr:col>
      <xdr:colOff>504825</xdr:colOff>
      <xdr:row>41</xdr:row>
      <xdr:rowOff>85725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10191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1629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33</xdr:row>
      <xdr:rowOff>123825</xdr:rowOff>
    </xdr:from>
    <xdr:to>
      <xdr:col>10</xdr:col>
      <xdr:colOff>666750</xdr:colOff>
      <xdr:row>34</xdr:row>
      <xdr:rowOff>123825</xdr:rowOff>
    </xdr:to>
    <xdr:grpSp>
      <xdr:nvGrpSpPr>
        <xdr:cNvPr id="10" name="Group 601"/>
        <xdr:cNvGrpSpPr>
          <a:grpSpLocks/>
        </xdr:cNvGrpSpPr>
      </xdr:nvGrpSpPr>
      <xdr:grpSpPr>
        <a:xfrm>
          <a:off x="7219950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26</xdr:col>
      <xdr:colOff>342900</xdr:colOff>
      <xdr:row>32</xdr:row>
      <xdr:rowOff>114300</xdr:rowOff>
    </xdr:from>
    <xdr:to>
      <xdr:col>29</xdr:col>
      <xdr:colOff>266700</xdr:colOff>
      <xdr:row>35</xdr:row>
      <xdr:rowOff>123825</xdr:rowOff>
    </xdr:to>
    <xdr:sp>
      <xdr:nvSpPr>
        <xdr:cNvPr id="15" name="Line 885"/>
        <xdr:cNvSpPr>
          <a:spLocks/>
        </xdr:cNvSpPr>
      </xdr:nvSpPr>
      <xdr:spPr>
        <a:xfrm flipH="1">
          <a:off x="20650200" y="8620125"/>
          <a:ext cx="2381250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33</xdr:row>
      <xdr:rowOff>133350</xdr:rowOff>
    </xdr:from>
    <xdr:to>
      <xdr:col>26</xdr:col>
      <xdr:colOff>952500</xdr:colOff>
      <xdr:row>34</xdr:row>
      <xdr:rowOff>133350</xdr:rowOff>
    </xdr:to>
    <xdr:grpSp>
      <xdr:nvGrpSpPr>
        <xdr:cNvPr id="16" name="Group 960"/>
        <xdr:cNvGrpSpPr>
          <a:grpSpLocks/>
        </xdr:cNvGrpSpPr>
      </xdr:nvGrpSpPr>
      <xdr:grpSpPr>
        <a:xfrm>
          <a:off x="21221700" y="8867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7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1" name="Line 69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3" name="Line 71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5" name="Line 73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7" name="Line 7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9" name="Line 7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1" name="Line 79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3" name="Line 81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5" name="Line 83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31</xdr:row>
      <xdr:rowOff>0</xdr:rowOff>
    </xdr:from>
    <xdr:to>
      <xdr:col>8</xdr:col>
      <xdr:colOff>685800</xdr:colOff>
      <xdr:row>32</xdr:row>
      <xdr:rowOff>0</xdr:rowOff>
    </xdr:to>
    <xdr:grpSp>
      <xdr:nvGrpSpPr>
        <xdr:cNvPr id="92" name="Group 150"/>
        <xdr:cNvGrpSpPr>
          <a:grpSpLocks/>
        </xdr:cNvGrpSpPr>
      </xdr:nvGrpSpPr>
      <xdr:grpSpPr>
        <a:xfrm>
          <a:off x="5762625" y="8277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3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28</xdr:row>
      <xdr:rowOff>219075</xdr:rowOff>
    </xdr:from>
    <xdr:to>
      <xdr:col>21</xdr:col>
      <xdr:colOff>647700</xdr:colOff>
      <xdr:row>30</xdr:row>
      <xdr:rowOff>114300</xdr:rowOff>
    </xdr:to>
    <xdr:grpSp>
      <xdr:nvGrpSpPr>
        <xdr:cNvPr id="96" name="Group 213"/>
        <xdr:cNvGrpSpPr>
          <a:grpSpLocks noChangeAspect="1"/>
        </xdr:cNvGrpSpPr>
      </xdr:nvGrpSpPr>
      <xdr:grpSpPr>
        <a:xfrm>
          <a:off x="167068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1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2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3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4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29</xdr:row>
      <xdr:rowOff>66675</xdr:rowOff>
    </xdr:from>
    <xdr:to>
      <xdr:col>10</xdr:col>
      <xdr:colOff>571500</xdr:colOff>
      <xdr:row>30</xdr:row>
      <xdr:rowOff>66675</xdr:rowOff>
    </xdr:to>
    <xdr:grpSp>
      <xdr:nvGrpSpPr>
        <xdr:cNvPr id="135" name="Group 266"/>
        <xdr:cNvGrpSpPr>
          <a:grpSpLocks/>
        </xdr:cNvGrpSpPr>
      </xdr:nvGrpSpPr>
      <xdr:grpSpPr>
        <a:xfrm>
          <a:off x="7124700" y="78867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6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36</xdr:row>
      <xdr:rowOff>114300</xdr:rowOff>
    </xdr:from>
    <xdr:to>
      <xdr:col>23</xdr:col>
      <xdr:colOff>76200</xdr:colOff>
      <xdr:row>36</xdr:row>
      <xdr:rowOff>114300</xdr:rowOff>
    </xdr:to>
    <xdr:sp>
      <xdr:nvSpPr>
        <xdr:cNvPr id="139" name="Line 281"/>
        <xdr:cNvSpPr>
          <a:spLocks/>
        </xdr:cNvSpPr>
      </xdr:nvSpPr>
      <xdr:spPr>
        <a:xfrm>
          <a:off x="10077450" y="9534525"/>
          <a:ext cx="8305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0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1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2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3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4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5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733425</xdr:colOff>
      <xdr:row>33</xdr:row>
      <xdr:rowOff>0</xdr:rowOff>
    </xdr:from>
    <xdr:ext cx="971550" cy="228600"/>
    <xdr:sp>
      <xdr:nvSpPr>
        <xdr:cNvPr id="146" name="text 774"/>
        <xdr:cNvSpPr txBox="1">
          <a:spLocks noChangeArrowheads="1"/>
        </xdr:cNvSpPr>
      </xdr:nvSpPr>
      <xdr:spPr>
        <a:xfrm>
          <a:off x="2867025" y="87344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247650</xdr:colOff>
      <xdr:row>27</xdr:row>
      <xdr:rowOff>0</xdr:rowOff>
    </xdr:from>
    <xdr:to>
      <xdr:col>5</xdr:col>
      <xdr:colOff>247650</xdr:colOff>
      <xdr:row>32</xdr:row>
      <xdr:rowOff>219075</xdr:rowOff>
    </xdr:to>
    <xdr:sp>
      <xdr:nvSpPr>
        <xdr:cNvPr id="147" name="Line 319"/>
        <xdr:cNvSpPr>
          <a:spLocks/>
        </xdr:cNvSpPr>
      </xdr:nvSpPr>
      <xdr:spPr>
        <a:xfrm>
          <a:off x="3352800" y="736282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742950</xdr:colOff>
      <xdr:row>25</xdr:row>
      <xdr:rowOff>0</xdr:rowOff>
    </xdr:from>
    <xdr:ext cx="971550" cy="457200"/>
    <xdr:sp>
      <xdr:nvSpPr>
        <xdr:cNvPr id="148" name="text 774"/>
        <xdr:cNvSpPr txBox="1">
          <a:spLocks noChangeArrowheads="1"/>
        </xdr:cNvSpPr>
      </xdr:nvSpPr>
      <xdr:spPr>
        <a:xfrm>
          <a:off x="287655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25,360</a:t>
          </a:r>
        </a:p>
      </xdr:txBody>
    </xdr:sp>
    <xdr:clientData/>
  </xdr:oneCellAnchor>
  <xdr:twoCellAnchor>
    <xdr:from>
      <xdr:col>10</xdr:col>
      <xdr:colOff>495300</xdr:colOff>
      <xdr:row>33</xdr:row>
      <xdr:rowOff>85725</xdr:rowOff>
    </xdr:from>
    <xdr:to>
      <xdr:col>11</xdr:col>
      <xdr:colOff>247650</xdr:colOff>
      <xdr:row>33</xdr:row>
      <xdr:rowOff>114300</xdr:rowOff>
    </xdr:to>
    <xdr:sp>
      <xdr:nvSpPr>
        <xdr:cNvPr id="149" name="Line 326"/>
        <xdr:cNvSpPr>
          <a:spLocks/>
        </xdr:cNvSpPr>
      </xdr:nvSpPr>
      <xdr:spPr>
        <a:xfrm>
          <a:off x="7086600" y="8820150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8</xdr:col>
      <xdr:colOff>523875</xdr:colOff>
      <xdr:row>32</xdr:row>
      <xdr:rowOff>114300</xdr:rowOff>
    </xdr:to>
    <xdr:sp>
      <xdr:nvSpPr>
        <xdr:cNvPr id="150" name="Line 327"/>
        <xdr:cNvSpPr>
          <a:spLocks/>
        </xdr:cNvSpPr>
      </xdr:nvSpPr>
      <xdr:spPr>
        <a:xfrm>
          <a:off x="4114800" y="816292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85725</xdr:rowOff>
    </xdr:to>
    <xdr:sp>
      <xdr:nvSpPr>
        <xdr:cNvPr id="151" name="Line 328"/>
        <xdr:cNvSpPr>
          <a:spLocks/>
        </xdr:cNvSpPr>
      </xdr:nvSpPr>
      <xdr:spPr>
        <a:xfrm>
          <a:off x="6343650" y="8734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104775</xdr:rowOff>
    </xdr:from>
    <xdr:to>
      <xdr:col>9</xdr:col>
      <xdr:colOff>266700</xdr:colOff>
      <xdr:row>33</xdr:row>
      <xdr:rowOff>0</xdr:rowOff>
    </xdr:to>
    <xdr:sp>
      <xdr:nvSpPr>
        <xdr:cNvPr id="152" name="Line 329"/>
        <xdr:cNvSpPr>
          <a:spLocks/>
        </xdr:cNvSpPr>
      </xdr:nvSpPr>
      <xdr:spPr>
        <a:xfrm>
          <a:off x="5600700" y="86106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876300</xdr:colOff>
      <xdr:row>31</xdr:row>
      <xdr:rowOff>19050</xdr:rowOff>
    </xdr:from>
    <xdr:to>
      <xdr:col>28</xdr:col>
      <xdr:colOff>904875</xdr:colOff>
      <xdr:row>32</xdr:row>
      <xdr:rowOff>19050</xdr:rowOff>
    </xdr:to>
    <xdr:grpSp>
      <xdr:nvGrpSpPr>
        <xdr:cNvPr id="153" name="Group 348"/>
        <xdr:cNvGrpSpPr>
          <a:grpSpLocks/>
        </xdr:cNvGrpSpPr>
      </xdr:nvGrpSpPr>
      <xdr:grpSpPr>
        <a:xfrm>
          <a:off x="22669500" y="8296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4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57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247650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58" name="Line 370"/>
        <xdr:cNvSpPr>
          <a:spLocks/>
        </xdr:cNvSpPr>
      </xdr:nvSpPr>
      <xdr:spPr>
        <a:xfrm flipV="1">
          <a:off x="7810500" y="8848725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26</xdr:col>
      <xdr:colOff>504825</xdr:colOff>
      <xdr:row>33</xdr:row>
      <xdr:rowOff>114300</xdr:rowOff>
    </xdr:to>
    <xdr:sp>
      <xdr:nvSpPr>
        <xdr:cNvPr id="159" name="Line 371"/>
        <xdr:cNvSpPr>
          <a:spLocks/>
        </xdr:cNvSpPr>
      </xdr:nvSpPr>
      <xdr:spPr>
        <a:xfrm>
          <a:off x="14420850" y="8848725"/>
          <a:ext cx="639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31</xdr:row>
      <xdr:rowOff>19050</xdr:rowOff>
    </xdr:from>
    <xdr:to>
      <xdr:col>2</xdr:col>
      <xdr:colOff>704850</xdr:colOff>
      <xdr:row>31</xdr:row>
      <xdr:rowOff>209550</xdr:rowOff>
    </xdr:to>
    <xdr:grpSp>
      <xdr:nvGrpSpPr>
        <xdr:cNvPr id="160" name="Group 372"/>
        <xdr:cNvGrpSpPr>
          <a:grpSpLocks noChangeAspect="1"/>
        </xdr:cNvGrpSpPr>
      </xdr:nvGrpSpPr>
      <xdr:grpSpPr>
        <a:xfrm>
          <a:off x="1000125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61" name="TextBox 3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2" name="Line 3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3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3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3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3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29</xdr:row>
      <xdr:rowOff>19050</xdr:rowOff>
    </xdr:from>
    <xdr:to>
      <xdr:col>34</xdr:col>
      <xdr:colOff>609600</xdr:colOff>
      <xdr:row>29</xdr:row>
      <xdr:rowOff>209550</xdr:rowOff>
    </xdr:to>
    <xdr:grpSp>
      <xdr:nvGrpSpPr>
        <xdr:cNvPr id="168" name="Group 380"/>
        <xdr:cNvGrpSpPr>
          <a:grpSpLocks noChangeAspect="1"/>
        </xdr:cNvGrpSpPr>
      </xdr:nvGrpSpPr>
      <xdr:grpSpPr>
        <a:xfrm>
          <a:off x="26508075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69" name="Line 38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38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38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38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TextBox 38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4" name="Line 38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8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30</xdr:row>
      <xdr:rowOff>114300</xdr:rowOff>
    </xdr:from>
    <xdr:to>
      <xdr:col>31</xdr:col>
      <xdr:colOff>266700</xdr:colOff>
      <xdr:row>32</xdr:row>
      <xdr:rowOff>114300</xdr:rowOff>
    </xdr:to>
    <xdr:sp>
      <xdr:nvSpPr>
        <xdr:cNvPr id="176" name="Line 394"/>
        <xdr:cNvSpPr>
          <a:spLocks/>
        </xdr:cNvSpPr>
      </xdr:nvSpPr>
      <xdr:spPr>
        <a:xfrm flipV="1">
          <a:off x="23031450" y="8162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0</xdr:rowOff>
    </xdr:from>
    <xdr:to>
      <xdr:col>28</xdr:col>
      <xdr:colOff>495300</xdr:colOff>
      <xdr:row>33</xdr:row>
      <xdr:rowOff>76200</xdr:rowOff>
    </xdr:to>
    <xdr:sp>
      <xdr:nvSpPr>
        <xdr:cNvPr id="177" name="Line 395"/>
        <xdr:cNvSpPr>
          <a:spLocks/>
        </xdr:cNvSpPr>
      </xdr:nvSpPr>
      <xdr:spPr>
        <a:xfrm flipV="1">
          <a:off x="2154555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266700</xdr:colOff>
      <xdr:row>33</xdr:row>
      <xdr:rowOff>114300</xdr:rowOff>
    </xdr:to>
    <xdr:sp>
      <xdr:nvSpPr>
        <xdr:cNvPr id="178" name="Line 396"/>
        <xdr:cNvSpPr>
          <a:spLocks/>
        </xdr:cNvSpPr>
      </xdr:nvSpPr>
      <xdr:spPr>
        <a:xfrm flipV="1">
          <a:off x="2080260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179" name="Line 397"/>
        <xdr:cNvSpPr>
          <a:spLocks/>
        </xdr:cNvSpPr>
      </xdr:nvSpPr>
      <xdr:spPr>
        <a:xfrm flipV="1">
          <a:off x="22288500" y="8620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36</xdr:row>
      <xdr:rowOff>9525</xdr:rowOff>
    </xdr:from>
    <xdr:to>
      <xdr:col>25</xdr:col>
      <xdr:colOff>104775</xdr:colOff>
      <xdr:row>36</xdr:row>
      <xdr:rowOff>85725</xdr:rowOff>
    </xdr:to>
    <xdr:sp>
      <xdr:nvSpPr>
        <xdr:cNvPr id="180" name="Line 414"/>
        <xdr:cNvSpPr>
          <a:spLocks/>
        </xdr:cNvSpPr>
      </xdr:nvSpPr>
      <xdr:spPr>
        <a:xfrm flipV="1">
          <a:off x="19164300" y="942975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36</xdr:row>
      <xdr:rowOff>85725</xdr:rowOff>
    </xdr:from>
    <xdr:to>
      <xdr:col>24</xdr:col>
      <xdr:colOff>342900</xdr:colOff>
      <xdr:row>36</xdr:row>
      <xdr:rowOff>114300</xdr:rowOff>
    </xdr:to>
    <xdr:sp>
      <xdr:nvSpPr>
        <xdr:cNvPr id="181" name="Line 415"/>
        <xdr:cNvSpPr>
          <a:spLocks/>
        </xdr:cNvSpPr>
      </xdr:nvSpPr>
      <xdr:spPr>
        <a:xfrm flipV="1">
          <a:off x="18373725" y="9505950"/>
          <a:ext cx="790575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35</xdr:row>
      <xdr:rowOff>123825</xdr:rowOff>
    </xdr:from>
    <xdr:to>
      <xdr:col>26</xdr:col>
      <xdr:colOff>342900</xdr:colOff>
      <xdr:row>36</xdr:row>
      <xdr:rowOff>9525</xdr:rowOff>
    </xdr:to>
    <xdr:sp>
      <xdr:nvSpPr>
        <xdr:cNvPr id="182" name="Line 416"/>
        <xdr:cNvSpPr>
          <a:spLocks/>
        </xdr:cNvSpPr>
      </xdr:nvSpPr>
      <xdr:spPr>
        <a:xfrm flipV="1">
          <a:off x="19897725" y="9315450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35</xdr:row>
      <xdr:rowOff>76200</xdr:rowOff>
    </xdr:from>
    <xdr:to>
      <xdr:col>26</xdr:col>
      <xdr:colOff>952500</xdr:colOff>
      <xdr:row>35</xdr:row>
      <xdr:rowOff>200025</xdr:rowOff>
    </xdr:to>
    <xdr:sp>
      <xdr:nvSpPr>
        <xdr:cNvPr id="183" name="kreslení 417"/>
        <xdr:cNvSpPr>
          <a:spLocks/>
        </xdr:cNvSpPr>
      </xdr:nvSpPr>
      <xdr:spPr>
        <a:xfrm>
          <a:off x="20907375" y="9267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184" name="Group 424"/>
        <xdr:cNvGrpSpPr>
          <a:grpSpLocks noChangeAspect="1"/>
        </xdr:cNvGrpSpPr>
      </xdr:nvGrpSpPr>
      <xdr:grpSpPr>
        <a:xfrm>
          <a:off x="99060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36</xdr:row>
      <xdr:rowOff>95250</xdr:rowOff>
    </xdr:from>
    <xdr:to>
      <xdr:col>14</xdr:col>
      <xdr:colOff>504825</xdr:colOff>
      <xdr:row>36</xdr:row>
      <xdr:rowOff>114300</xdr:rowOff>
    </xdr:to>
    <xdr:sp>
      <xdr:nvSpPr>
        <xdr:cNvPr id="187" name="Line 428"/>
        <xdr:cNvSpPr>
          <a:spLocks/>
        </xdr:cNvSpPr>
      </xdr:nvSpPr>
      <xdr:spPr>
        <a:xfrm>
          <a:off x="9296400" y="9515475"/>
          <a:ext cx="771525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32</xdr:row>
      <xdr:rowOff>104775</xdr:rowOff>
    </xdr:from>
    <xdr:to>
      <xdr:col>11</xdr:col>
      <xdr:colOff>247650</xdr:colOff>
      <xdr:row>35</xdr:row>
      <xdr:rowOff>114300</xdr:rowOff>
    </xdr:to>
    <xdr:sp>
      <xdr:nvSpPr>
        <xdr:cNvPr id="188" name="Line 429"/>
        <xdr:cNvSpPr>
          <a:spLocks/>
        </xdr:cNvSpPr>
      </xdr:nvSpPr>
      <xdr:spPr>
        <a:xfrm>
          <a:off x="5581650" y="8610600"/>
          <a:ext cx="2228850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36</xdr:row>
      <xdr:rowOff>9525</xdr:rowOff>
    </xdr:from>
    <xdr:to>
      <xdr:col>13</xdr:col>
      <xdr:colOff>247650</xdr:colOff>
      <xdr:row>36</xdr:row>
      <xdr:rowOff>95250</xdr:rowOff>
    </xdr:to>
    <xdr:sp>
      <xdr:nvSpPr>
        <xdr:cNvPr id="189" name="Line 430"/>
        <xdr:cNvSpPr>
          <a:spLocks/>
        </xdr:cNvSpPr>
      </xdr:nvSpPr>
      <xdr:spPr>
        <a:xfrm>
          <a:off x="8553450" y="94297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35</xdr:row>
      <xdr:rowOff>114300</xdr:rowOff>
    </xdr:from>
    <xdr:to>
      <xdr:col>12</xdr:col>
      <xdr:colOff>476250</xdr:colOff>
      <xdr:row>36</xdr:row>
      <xdr:rowOff>9525</xdr:rowOff>
    </xdr:to>
    <xdr:sp>
      <xdr:nvSpPr>
        <xdr:cNvPr id="190" name="Line 431"/>
        <xdr:cNvSpPr>
          <a:spLocks/>
        </xdr:cNvSpPr>
      </xdr:nvSpPr>
      <xdr:spPr>
        <a:xfrm>
          <a:off x="7810500" y="93059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19</xdr:col>
      <xdr:colOff>962025</xdr:colOff>
      <xdr:row>28</xdr:row>
      <xdr:rowOff>19050</xdr:rowOff>
    </xdr:from>
    <xdr:to>
      <xdr:col>20</xdr:col>
      <xdr:colOff>342900</xdr:colOff>
      <xdr:row>28</xdr:row>
      <xdr:rowOff>142875</xdr:rowOff>
    </xdr:to>
    <xdr:sp>
      <xdr:nvSpPr>
        <xdr:cNvPr id="192" name="kreslení 12"/>
        <xdr:cNvSpPr>
          <a:spLocks/>
        </xdr:cNvSpPr>
      </xdr:nvSpPr>
      <xdr:spPr>
        <a:xfrm>
          <a:off x="15382875" y="7610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27</xdr:row>
      <xdr:rowOff>114300</xdr:rowOff>
    </xdr:from>
    <xdr:to>
      <xdr:col>17</xdr:col>
      <xdr:colOff>523875</xdr:colOff>
      <xdr:row>27</xdr:row>
      <xdr:rowOff>114300</xdr:rowOff>
    </xdr:to>
    <xdr:sp>
      <xdr:nvSpPr>
        <xdr:cNvPr id="193" name="Line 442"/>
        <xdr:cNvSpPr>
          <a:spLocks/>
        </xdr:cNvSpPr>
      </xdr:nvSpPr>
      <xdr:spPr>
        <a:xfrm>
          <a:off x="10020300" y="7477125"/>
          <a:ext cx="2981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94" name="Group 444"/>
        <xdr:cNvGrpSpPr>
          <a:grpSpLocks noChangeAspect="1"/>
        </xdr:cNvGrpSpPr>
      </xdr:nvGrpSpPr>
      <xdr:grpSpPr>
        <a:xfrm>
          <a:off x="39624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114300</xdr:rowOff>
    </xdr:from>
    <xdr:to>
      <xdr:col>8</xdr:col>
      <xdr:colOff>647700</xdr:colOff>
      <xdr:row>34</xdr:row>
      <xdr:rowOff>28575</xdr:rowOff>
    </xdr:to>
    <xdr:grpSp>
      <xdr:nvGrpSpPr>
        <xdr:cNvPr id="197" name="Group 447"/>
        <xdr:cNvGrpSpPr>
          <a:grpSpLocks noChangeAspect="1"/>
        </xdr:cNvGrpSpPr>
      </xdr:nvGrpSpPr>
      <xdr:grpSpPr>
        <a:xfrm>
          <a:off x="54483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4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200" name="Group 450"/>
        <xdr:cNvGrpSpPr>
          <a:grpSpLocks noChangeAspect="1"/>
        </xdr:cNvGrpSpPr>
      </xdr:nvGrpSpPr>
      <xdr:grpSpPr>
        <a:xfrm>
          <a:off x="54483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1" name="Line 4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35</xdr:row>
      <xdr:rowOff>114300</xdr:rowOff>
    </xdr:from>
    <xdr:to>
      <xdr:col>11</xdr:col>
      <xdr:colOff>409575</xdr:colOff>
      <xdr:row>37</xdr:row>
      <xdr:rowOff>28575</xdr:rowOff>
    </xdr:to>
    <xdr:grpSp>
      <xdr:nvGrpSpPr>
        <xdr:cNvPr id="203" name="Group 453"/>
        <xdr:cNvGrpSpPr>
          <a:grpSpLocks/>
        </xdr:cNvGrpSpPr>
      </xdr:nvGrpSpPr>
      <xdr:grpSpPr>
        <a:xfrm>
          <a:off x="7658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4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26</xdr:row>
      <xdr:rowOff>209550</xdr:rowOff>
    </xdr:from>
    <xdr:to>
      <xdr:col>11</xdr:col>
      <xdr:colOff>409575</xdr:colOff>
      <xdr:row>28</xdr:row>
      <xdr:rowOff>114300</xdr:rowOff>
    </xdr:to>
    <xdr:grpSp>
      <xdr:nvGrpSpPr>
        <xdr:cNvPr id="206" name="Group 456"/>
        <xdr:cNvGrpSpPr>
          <a:grpSpLocks noChangeAspect="1"/>
        </xdr:cNvGrpSpPr>
      </xdr:nvGrpSpPr>
      <xdr:grpSpPr>
        <a:xfrm>
          <a:off x="76581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7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36</xdr:row>
      <xdr:rowOff>114300</xdr:rowOff>
    </xdr:from>
    <xdr:to>
      <xdr:col>16</xdr:col>
      <xdr:colOff>628650</xdr:colOff>
      <xdr:row>38</xdr:row>
      <xdr:rowOff>28575</xdr:rowOff>
    </xdr:to>
    <xdr:grpSp>
      <xdr:nvGrpSpPr>
        <xdr:cNvPr id="209" name="Group 459"/>
        <xdr:cNvGrpSpPr>
          <a:grpSpLocks noChangeAspect="1"/>
        </xdr:cNvGrpSpPr>
      </xdr:nvGrpSpPr>
      <xdr:grpSpPr>
        <a:xfrm>
          <a:off x="118300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0" name="Line 4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28</xdr:row>
      <xdr:rowOff>114300</xdr:rowOff>
    </xdr:from>
    <xdr:to>
      <xdr:col>11</xdr:col>
      <xdr:colOff>247650</xdr:colOff>
      <xdr:row>30</xdr:row>
      <xdr:rowOff>114300</xdr:rowOff>
    </xdr:to>
    <xdr:sp>
      <xdr:nvSpPr>
        <xdr:cNvPr id="212" name="Line 464"/>
        <xdr:cNvSpPr>
          <a:spLocks/>
        </xdr:cNvSpPr>
      </xdr:nvSpPr>
      <xdr:spPr>
        <a:xfrm flipH="1">
          <a:off x="5600700" y="77057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35</xdr:row>
      <xdr:rowOff>114300</xdr:rowOff>
    </xdr:from>
    <xdr:to>
      <xdr:col>11</xdr:col>
      <xdr:colOff>247650</xdr:colOff>
      <xdr:row>35</xdr:row>
      <xdr:rowOff>114300</xdr:rowOff>
    </xdr:to>
    <xdr:sp>
      <xdr:nvSpPr>
        <xdr:cNvPr id="213" name="Line 465"/>
        <xdr:cNvSpPr>
          <a:spLocks/>
        </xdr:cNvSpPr>
      </xdr:nvSpPr>
      <xdr:spPr>
        <a:xfrm>
          <a:off x="4810125" y="9305925"/>
          <a:ext cx="3000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114300</xdr:rowOff>
    </xdr:from>
    <xdr:to>
      <xdr:col>11</xdr:col>
      <xdr:colOff>228600</xdr:colOff>
      <xdr:row>28</xdr:row>
      <xdr:rowOff>114300</xdr:rowOff>
    </xdr:to>
    <xdr:sp>
      <xdr:nvSpPr>
        <xdr:cNvPr id="214" name="Line 467"/>
        <xdr:cNvSpPr>
          <a:spLocks/>
        </xdr:cNvSpPr>
      </xdr:nvSpPr>
      <xdr:spPr>
        <a:xfrm>
          <a:off x="4800600" y="7705725"/>
          <a:ext cx="2990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514350" cy="228600"/>
    <xdr:sp>
      <xdr:nvSpPr>
        <xdr:cNvPr id="215" name="text 7125"/>
        <xdr:cNvSpPr txBox="1">
          <a:spLocks noChangeArrowheads="1"/>
        </xdr:cNvSpPr>
      </xdr:nvSpPr>
      <xdr:spPr>
        <a:xfrm>
          <a:off x="510540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14</xdr:col>
      <xdr:colOff>495300</xdr:colOff>
      <xdr:row>33</xdr:row>
      <xdr:rowOff>114300</xdr:rowOff>
    </xdr:from>
    <xdr:to>
      <xdr:col>16</xdr:col>
      <xdr:colOff>476250</xdr:colOff>
      <xdr:row>36</xdr:row>
      <xdr:rowOff>114300</xdr:rowOff>
    </xdr:to>
    <xdr:sp>
      <xdr:nvSpPr>
        <xdr:cNvPr id="216" name="Line 469"/>
        <xdr:cNvSpPr>
          <a:spLocks/>
        </xdr:cNvSpPr>
      </xdr:nvSpPr>
      <xdr:spPr>
        <a:xfrm>
          <a:off x="10058400" y="8848725"/>
          <a:ext cx="19240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35</xdr:row>
      <xdr:rowOff>0</xdr:rowOff>
    </xdr:from>
    <xdr:ext cx="514350" cy="228600"/>
    <xdr:sp>
      <xdr:nvSpPr>
        <xdr:cNvPr id="217" name="text 7125"/>
        <xdr:cNvSpPr txBox="1">
          <a:spLocks noChangeArrowheads="1"/>
        </xdr:cNvSpPr>
      </xdr:nvSpPr>
      <xdr:spPr>
        <a:xfrm>
          <a:off x="5105400" y="9191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9</xdr:col>
      <xdr:colOff>390525</xdr:colOff>
      <xdr:row>34</xdr:row>
      <xdr:rowOff>38100</xdr:rowOff>
    </xdr:from>
    <xdr:to>
      <xdr:col>9</xdr:col>
      <xdr:colOff>428625</xdr:colOff>
      <xdr:row>35</xdr:row>
      <xdr:rowOff>38100</xdr:rowOff>
    </xdr:to>
    <xdr:grpSp>
      <xdr:nvGrpSpPr>
        <xdr:cNvPr id="218" name="Group 473"/>
        <xdr:cNvGrpSpPr>
          <a:grpSpLocks/>
        </xdr:cNvGrpSpPr>
      </xdr:nvGrpSpPr>
      <xdr:grpSpPr>
        <a:xfrm>
          <a:off x="6467475" y="9001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19" name="Rectangle 474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75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76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295275</xdr:colOff>
      <xdr:row>29</xdr:row>
      <xdr:rowOff>142875</xdr:rowOff>
    </xdr:to>
    <xdr:grpSp>
      <xdr:nvGrpSpPr>
        <xdr:cNvPr id="222" name="Group 477"/>
        <xdr:cNvGrpSpPr>
          <a:grpSpLocks/>
        </xdr:cNvGrpSpPr>
      </xdr:nvGrpSpPr>
      <xdr:grpSpPr>
        <a:xfrm>
          <a:off x="6343650" y="7734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23" name="Rectangle 47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7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8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27</xdr:row>
      <xdr:rowOff>114300</xdr:rowOff>
    </xdr:from>
    <xdr:to>
      <xdr:col>14</xdr:col>
      <xdr:colOff>476250</xdr:colOff>
      <xdr:row>27</xdr:row>
      <xdr:rowOff>152400</xdr:rowOff>
    </xdr:to>
    <xdr:sp>
      <xdr:nvSpPr>
        <xdr:cNvPr id="226" name="Line 481"/>
        <xdr:cNvSpPr>
          <a:spLocks/>
        </xdr:cNvSpPr>
      </xdr:nvSpPr>
      <xdr:spPr>
        <a:xfrm flipV="1">
          <a:off x="929640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27</xdr:row>
      <xdr:rowOff>152400</xdr:rowOff>
    </xdr:from>
    <xdr:to>
      <xdr:col>13</xdr:col>
      <xdr:colOff>247650</xdr:colOff>
      <xdr:row>28</xdr:row>
      <xdr:rowOff>0</xdr:rowOff>
    </xdr:to>
    <xdr:sp>
      <xdr:nvSpPr>
        <xdr:cNvPr id="227" name="Line 482"/>
        <xdr:cNvSpPr>
          <a:spLocks/>
        </xdr:cNvSpPr>
      </xdr:nvSpPr>
      <xdr:spPr>
        <a:xfrm flipV="1">
          <a:off x="85534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0</xdr:rowOff>
    </xdr:from>
    <xdr:to>
      <xdr:col>12</xdr:col>
      <xdr:colOff>476250</xdr:colOff>
      <xdr:row>28</xdr:row>
      <xdr:rowOff>114300</xdr:rowOff>
    </xdr:to>
    <xdr:sp>
      <xdr:nvSpPr>
        <xdr:cNvPr id="228" name="Line 483"/>
        <xdr:cNvSpPr>
          <a:spLocks/>
        </xdr:cNvSpPr>
      </xdr:nvSpPr>
      <xdr:spPr>
        <a:xfrm flipV="1">
          <a:off x="781050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819150</xdr:colOff>
      <xdr:row>33</xdr:row>
      <xdr:rowOff>209550</xdr:rowOff>
    </xdr:from>
    <xdr:to>
      <xdr:col>15</xdr:col>
      <xdr:colOff>847725</xdr:colOff>
      <xdr:row>34</xdr:row>
      <xdr:rowOff>209550</xdr:rowOff>
    </xdr:to>
    <xdr:grpSp>
      <xdr:nvGrpSpPr>
        <xdr:cNvPr id="229" name="Group 484"/>
        <xdr:cNvGrpSpPr>
          <a:grpSpLocks/>
        </xdr:cNvGrpSpPr>
      </xdr:nvGrpSpPr>
      <xdr:grpSpPr>
        <a:xfrm>
          <a:off x="11353800" y="89439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30" name="Rectangle 4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35</xdr:row>
      <xdr:rowOff>57150</xdr:rowOff>
    </xdr:from>
    <xdr:to>
      <xdr:col>15</xdr:col>
      <xdr:colOff>457200</xdr:colOff>
      <xdr:row>36</xdr:row>
      <xdr:rowOff>57150</xdr:rowOff>
    </xdr:to>
    <xdr:grpSp>
      <xdr:nvGrpSpPr>
        <xdr:cNvPr id="233" name="Group 488"/>
        <xdr:cNvGrpSpPr>
          <a:grpSpLocks/>
        </xdr:cNvGrpSpPr>
      </xdr:nvGrpSpPr>
      <xdr:grpSpPr>
        <a:xfrm>
          <a:off x="10963275" y="9248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34" name="Rectangle 48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9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9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28</xdr:row>
      <xdr:rowOff>219075</xdr:rowOff>
    </xdr:from>
    <xdr:to>
      <xdr:col>31</xdr:col>
      <xdr:colOff>419100</xdr:colOff>
      <xdr:row>30</xdr:row>
      <xdr:rowOff>114300</xdr:rowOff>
    </xdr:to>
    <xdr:grpSp>
      <xdr:nvGrpSpPr>
        <xdr:cNvPr id="237" name="Group 508"/>
        <xdr:cNvGrpSpPr>
          <a:grpSpLocks noChangeAspect="1"/>
        </xdr:cNvGrpSpPr>
      </xdr:nvGrpSpPr>
      <xdr:grpSpPr>
        <a:xfrm>
          <a:off x="243554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240" name="Group 511"/>
        <xdr:cNvGrpSpPr>
          <a:grpSpLocks noChangeAspect="1"/>
        </xdr:cNvGrpSpPr>
      </xdr:nvGrpSpPr>
      <xdr:grpSpPr>
        <a:xfrm>
          <a:off x="228695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27</xdr:row>
      <xdr:rowOff>114300</xdr:rowOff>
    </xdr:from>
    <xdr:to>
      <xdr:col>18</xdr:col>
      <xdr:colOff>285750</xdr:colOff>
      <xdr:row>27</xdr:row>
      <xdr:rowOff>152400</xdr:rowOff>
    </xdr:to>
    <xdr:sp>
      <xdr:nvSpPr>
        <xdr:cNvPr id="243" name="Line 514"/>
        <xdr:cNvSpPr>
          <a:spLocks/>
        </xdr:cNvSpPr>
      </xdr:nvSpPr>
      <xdr:spPr>
        <a:xfrm>
          <a:off x="1299210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28</xdr:row>
      <xdr:rowOff>0</xdr:rowOff>
    </xdr:from>
    <xdr:to>
      <xdr:col>19</xdr:col>
      <xdr:colOff>800100</xdr:colOff>
      <xdr:row>28</xdr:row>
      <xdr:rowOff>114300</xdr:rowOff>
    </xdr:to>
    <xdr:sp>
      <xdr:nvSpPr>
        <xdr:cNvPr id="244" name="Line 515"/>
        <xdr:cNvSpPr>
          <a:spLocks/>
        </xdr:cNvSpPr>
      </xdr:nvSpPr>
      <xdr:spPr>
        <a:xfrm>
          <a:off x="1447800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781050</xdr:colOff>
      <xdr:row>28</xdr:row>
      <xdr:rowOff>114300</xdr:rowOff>
    </xdr:from>
    <xdr:to>
      <xdr:col>21</xdr:col>
      <xdr:colOff>495300</xdr:colOff>
      <xdr:row>30</xdr:row>
      <xdr:rowOff>114300</xdr:rowOff>
    </xdr:to>
    <xdr:sp>
      <xdr:nvSpPr>
        <xdr:cNvPr id="245" name="Line 516"/>
        <xdr:cNvSpPr>
          <a:spLocks/>
        </xdr:cNvSpPr>
      </xdr:nvSpPr>
      <xdr:spPr>
        <a:xfrm>
          <a:off x="15201900" y="7705725"/>
          <a:ext cx="16573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27</xdr:row>
      <xdr:rowOff>152400</xdr:rowOff>
    </xdr:from>
    <xdr:to>
      <xdr:col>19</xdr:col>
      <xdr:colOff>57150</xdr:colOff>
      <xdr:row>28</xdr:row>
      <xdr:rowOff>0</xdr:rowOff>
    </xdr:to>
    <xdr:sp>
      <xdr:nvSpPr>
        <xdr:cNvPr id="246" name="Line 517"/>
        <xdr:cNvSpPr>
          <a:spLocks/>
        </xdr:cNvSpPr>
      </xdr:nvSpPr>
      <xdr:spPr>
        <a:xfrm>
          <a:off x="137350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27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117348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20</xdr:col>
      <xdr:colOff>361950</xdr:colOff>
      <xdr:row>29</xdr:row>
      <xdr:rowOff>76200</xdr:rowOff>
    </xdr:from>
    <xdr:to>
      <xdr:col>20</xdr:col>
      <xdr:colOff>390525</xdr:colOff>
      <xdr:row>30</xdr:row>
      <xdr:rowOff>76200</xdr:rowOff>
    </xdr:to>
    <xdr:grpSp>
      <xdr:nvGrpSpPr>
        <xdr:cNvPr id="248" name="Group 520"/>
        <xdr:cNvGrpSpPr>
          <a:grpSpLocks/>
        </xdr:cNvGrpSpPr>
      </xdr:nvGrpSpPr>
      <xdr:grpSpPr>
        <a:xfrm>
          <a:off x="15754350" y="78962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49" name="Rectangle 52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2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52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34</xdr:row>
      <xdr:rowOff>76200</xdr:rowOff>
    </xdr:from>
    <xdr:to>
      <xdr:col>20</xdr:col>
      <xdr:colOff>628650</xdr:colOff>
      <xdr:row>35</xdr:row>
      <xdr:rowOff>152400</xdr:rowOff>
    </xdr:to>
    <xdr:grpSp>
      <xdr:nvGrpSpPr>
        <xdr:cNvPr id="252" name="Group 534"/>
        <xdr:cNvGrpSpPr>
          <a:grpSpLocks/>
        </xdr:cNvGrpSpPr>
      </xdr:nvGrpSpPr>
      <xdr:grpSpPr>
        <a:xfrm>
          <a:off x="14116050" y="9039225"/>
          <a:ext cx="1905000" cy="304800"/>
          <a:chOff x="89" y="95"/>
          <a:chExt cx="408" cy="32"/>
        </a:xfrm>
        <a:solidFill>
          <a:srgbClr val="FFFFFF"/>
        </a:solidFill>
      </xdr:grpSpPr>
      <xdr:sp>
        <xdr:nvSpPr>
          <xdr:cNvPr id="253" name="Rectangle 53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3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53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53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53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4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4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34</xdr:row>
      <xdr:rowOff>114300</xdr:rowOff>
    </xdr:from>
    <xdr:to>
      <xdr:col>20</xdr:col>
      <xdr:colOff>0</xdr:colOff>
      <xdr:row>35</xdr:row>
      <xdr:rowOff>114300</xdr:rowOff>
    </xdr:to>
    <xdr:sp>
      <xdr:nvSpPr>
        <xdr:cNvPr id="260" name="text 7125"/>
        <xdr:cNvSpPr txBox="1">
          <a:spLocks noChangeArrowheads="1"/>
        </xdr:cNvSpPr>
      </xdr:nvSpPr>
      <xdr:spPr>
        <a:xfrm>
          <a:off x="148780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18</xdr:col>
      <xdr:colOff>666750</xdr:colOff>
      <xdr:row>31</xdr:row>
      <xdr:rowOff>76200</xdr:rowOff>
    </xdr:from>
    <xdr:to>
      <xdr:col>20</xdr:col>
      <xdr:colOff>476250</xdr:colOff>
      <xdr:row>32</xdr:row>
      <xdr:rowOff>152400</xdr:rowOff>
    </xdr:to>
    <xdr:grpSp>
      <xdr:nvGrpSpPr>
        <xdr:cNvPr id="261" name="Group 543"/>
        <xdr:cNvGrpSpPr>
          <a:grpSpLocks/>
        </xdr:cNvGrpSpPr>
      </xdr:nvGrpSpPr>
      <xdr:grpSpPr>
        <a:xfrm>
          <a:off x="14116050" y="8353425"/>
          <a:ext cx="1752600" cy="304800"/>
          <a:chOff x="89" y="95"/>
          <a:chExt cx="408" cy="32"/>
        </a:xfrm>
        <a:solidFill>
          <a:srgbClr val="FFFFFF"/>
        </a:solidFill>
      </xdr:grpSpPr>
      <xdr:sp>
        <xdr:nvSpPr>
          <xdr:cNvPr id="262" name="Rectangle 54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4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4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4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4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4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5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31</xdr:row>
      <xdr:rowOff>114300</xdr:rowOff>
    </xdr:from>
    <xdr:to>
      <xdr:col>20</xdr:col>
      <xdr:colOff>0</xdr:colOff>
      <xdr:row>32</xdr:row>
      <xdr:rowOff>114300</xdr:rowOff>
    </xdr:to>
    <xdr:sp>
      <xdr:nvSpPr>
        <xdr:cNvPr id="269" name="text 7125"/>
        <xdr:cNvSpPr txBox="1">
          <a:spLocks noChangeArrowheads="1"/>
        </xdr:cNvSpPr>
      </xdr:nvSpPr>
      <xdr:spPr>
        <a:xfrm>
          <a:off x="148780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twoCellAnchor>
  <xdr:twoCellAnchor>
    <xdr:from>
      <xdr:col>18</xdr:col>
      <xdr:colOff>666750</xdr:colOff>
      <xdr:row>37</xdr:row>
      <xdr:rowOff>76200</xdr:rowOff>
    </xdr:from>
    <xdr:to>
      <xdr:col>20</xdr:col>
      <xdr:colOff>628650</xdr:colOff>
      <xdr:row>38</xdr:row>
      <xdr:rowOff>152400</xdr:rowOff>
    </xdr:to>
    <xdr:grpSp>
      <xdr:nvGrpSpPr>
        <xdr:cNvPr id="270" name="Group 552"/>
        <xdr:cNvGrpSpPr>
          <a:grpSpLocks/>
        </xdr:cNvGrpSpPr>
      </xdr:nvGrpSpPr>
      <xdr:grpSpPr>
        <a:xfrm>
          <a:off x="14116050" y="9725025"/>
          <a:ext cx="1905000" cy="304800"/>
          <a:chOff x="89" y="95"/>
          <a:chExt cx="408" cy="32"/>
        </a:xfrm>
        <a:solidFill>
          <a:srgbClr val="FFFFFF"/>
        </a:solidFill>
      </xdr:grpSpPr>
      <xdr:sp>
        <xdr:nvSpPr>
          <xdr:cNvPr id="271" name="Rectangle 55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55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5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5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55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5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5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37</xdr:row>
      <xdr:rowOff>114300</xdr:rowOff>
    </xdr:from>
    <xdr:to>
      <xdr:col>20</xdr:col>
      <xdr:colOff>0</xdr:colOff>
      <xdr:row>38</xdr:row>
      <xdr:rowOff>114300</xdr:rowOff>
    </xdr:to>
    <xdr:sp>
      <xdr:nvSpPr>
        <xdr:cNvPr id="278" name="text 7125"/>
        <xdr:cNvSpPr txBox="1">
          <a:spLocks noChangeArrowheads="1"/>
        </xdr:cNvSpPr>
      </xdr:nvSpPr>
      <xdr:spPr>
        <a:xfrm>
          <a:off x="1487805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29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30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27</v>
      </c>
      <c r="Q3"/>
      <c r="S3" s="27" t="s">
        <v>39</v>
      </c>
      <c r="T3" s="21"/>
      <c r="U3"/>
      <c r="W3" s="22" t="s">
        <v>40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32"/>
      <c r="J4" s="104" t="s">
        <v>0</v>
      </c>
      <c r="K4" s="100"/>
      <c r="L4" s="100"/>
      <c r="M4" s="100"/>
      <c r="N4" s="100"/>
      <c r="O4" s="101"/>
      <c r="P4" s="130"/>
      <c r="Q4" s="43"/>
      <c r="R4" s="43"/>
      <c r="S4" s="43"/>
      <c r="T4" s="43"/>
      <c r="U4" s="43"/>
      <c r="V4" s="44"/>
      <c r="W4" s="104" t="s">
        <v>0</v>
      </c>
      <c r="X4" s="100"/>
      <c r="Y4" s="100"/>
      <c r="Z4" s="100"/>
      <c r="AA4" s="100"/>
      <c r="AB4" s="101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3"/>
      <c r="J5" s="263" t="s">
        <v>57</v>
      </c>
      <c r="K5" s="119"/>
      <c r="L5" s="120"/>
      <c r="M5" s="102"/>
      <c r="N5" s="102"/>
      <c r="O5" s="103"/>
      <c r="P5" s="39"/>
      <c r="Q5" s="48"/>
      <c r="R5" s="49"/>
      <c r="S5" s="18" t="s">
        <v>2</v>
      </c>
      <c r="T5" s="48"/>
      <c r="U5" s="49"/>
      <c r="V5" s="46"/>
      <c r="W5" s="263" t="s">
        <v>57</v>
      </c>
      <c r="X5" s="119"/>
      <c r="Y5" s="120"/>
      <c r="Z5" s="102"/>
      <c r="AA5" s="102"/>
      <c r="AB5" s="103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22"/>
      <c r="K6" s="123"/>
      <c r="L6" s="123"/>
      <c r="M6" s="123"/>
      <c r="N6" s="123"/>
      <c r="O6" s="124"/>
      <c r="P6" s="39"/>
      <c r="Q6" s="106"/>
      <c r="R6" s="261"/>
      <c r="S6" s="262"/>
      <c r="T6" s="106"/>
      <c r="U6" s="261"/>
      <c r="V6" s="46"/>
      <c r="W6" s="122"/>
      <c r="X6" s="123"/>
      <c r="Y6" s="123"/>
      <c r="Z6" s="123"/>
      <c r="AA6" s="123"/>
      <c r="AB6" s="124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24</v>
      </c>
      <c r="F7" s="10"/>
      <c r="G7" s="10"/>
      <c r="H7" s="13"/>
      <c r="I7" s="39"/>
      <c r="J7" s="50"/>
      <c r="K7" s="35"/>
      <c r="L7" s="39"/>
      <c r="M7" s="35"/>
      <c r="N7" s="35"/>
      <c r="O7" s="51"/>
      <c r="P7" s="39"/>
      <c r="Q7" s="106"/>
      <c r="R7" s="39"/>
      <c r="S7" s="258" t="s">
        <v>48</v>
      </c>
      <c r="T7" s="106"/>
      <c r="U7" s="39"/>
      <c r="V7" s="46"/>
      <c r="W7" s="50"/>
      <c r="X7" s="35"/>
      <c r="Y7" s="39"/>
      <c r="Z7" s="35"/>
      <c r="AA7" s="35"/>
      <c r="AB7" s="51"/>
      <c r="AC7" s="40"/>
      <c r="AD7" s="8"/>
      <c r="AE7" s="10"/>
      <c r="AF7" s="10"/>
      <c r="AG7" s="11" t="s">
        <v>24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25</v>
      </c>
      <c r="F8" s="10"/>
      <c r="G8" s="10"/>
      <c r="H8" s="13"/>
      <c r="I8" s="39"/>
      <c r="J8" s="50"/>
      <c r="K8" s="35"/>
      <c r="L8" s="129"/>
      <c r="M8" s="139"/>
      <c r="N8" s="35"/>
      <c r="O8" s="51"/>
      <c r="P8" s="39"/>
      <c r="Q8" s="106"/>
      <c r="R8" s="106"/>
      <c r="S8" s="259" t="s">
        <v>49</v>
      </c>
      <c r="T8" s="106"/>
      <c r="U8" s="106"/>
      <c r="V8" s="46"/>
      <c r="W8" s="50"/>
      <c r="X8" s="121"/>
      <c r="Y8" s="129"/>
      <c r="Z8" s="139"/>
      <c r="AA8" s="35"/>
      <c r="AB8" s="51"/>
      <c r="AC8" s="40"/>
      <c r="AD8" s="8"/>
      <c r="AE8" s="10"/>
      <c r="AF8" s="10"/>
      <c r="AG8" s="26" t="s">
        <v>25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29"/>
      <c r="J9" s="50"/>
      <c r="K9" s="35"/>
      <c r="L9" s="129"/>
      <c r="M9" s="139"/>
      <c r="N9" s="35"/>
      <c r="O9" s="51"/>
      <c r="P9" s="39"/>
      <c r="Q9" s="35"/>
      <c r="R9" s="35"/>
      <c r="S9" s="260" t="s">
        <v>50</v>
      </c>
      <c r="T9" s="35"/>
      <c r="U9" s="35"/>
      <c r="V9" s="46"/>
      <c r="W9" s="162"/>
      <c r="X9" s="163"/>
      <c r="Y9" s="264"/>
      <c r="Z9" s="264"/>
      <c r="AA9" s="115"/>
      <c r="AB9" s="51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26</v>
      </c>
      <c r="F10" s="7"/>
      <c r="G10" s="7"/>
      <c r="H10" s="19"/>
      <c r="I10" s="129"/>
      <c r="J10" s="50"/>
      <c r="K10" s="35"/>
      <c r="L10" s="266" t="s">
        <v>58</v>
      </c>
      <c r="M10" s="266"/>
      <c r="N10" s="35"/>
      <c r="O10" s="51"/>
      <c r="P10" s="39"/>
      <c r="Q10" s="35"/>
      <c r="S10" s="12" t="s">
        <v>51</v>
      </c>
      <c r="T10" s="35"/>
      <c r="U10" s="35"/>
      <c r="V10" s="46"/>
      <c r="W10" s="172"/>
      <c r="X10" s="173"/>
      <c r="Y10" s="266" t="s">
        <v>58</v>
      </c>
      <c r="Z10" s="266"/>
      <c r="AA10" s="1"/>
      <c r="AB10" s="46"/>
      <c r="AC10" s="40"/>
      <c r="AD10" s="8"/>
      <c r="AE10" s="7"/>
      <c r="AF10" s="7"/>
      <c r="AG10" s="12" t="s">
        <v>26</v>
      </c>
      <c r="AH10" s="7"/>
      <c r="AI10" s="7"/>
      <c r="AJ10" s="19"/>
    </row>
    <row r="11" spans="2:36" s="36" customFormat="1" ht="22.5" customHeight="1" thickBot="1">
      <c r="B11" s="108"/>
      <c r="C11" s="109"/>
      <c r="D11" s="109"/>
      <c r="E11" s="109"/>
      <c r="F11" s="109"/>
      <c r="G11" s="109"/>
      <c r="H11" s="110"/>
      <c r="I11" s="39"/>
      <c r="J11" s="50"/>
      <c r="K11" s="35"/>
      <c r="L11" s="129">
        <v>25.257</v>
      </c>
      <c r="M11" s="139"/>
      <c r="N11" s="35"/>
      <c r="O11" s="51"/>
      <c r="P11" s="125"/>
      <c r="Q11" s="125"/>
      <c r="R11" s="125"/>
      <c r="S11" s="126"/>
      <c r="T11" s="125"/>
      <c r="U11" s="125"/>
      <c r="V11" s="127"/>
      <c r="W11" s="172"/>
      <c r="X11" s="1"/>
      <c r="Y11" s="129">
        <v>26.046</v>
      </c>
      <c r="Z11" s="139"/>
      <c r="AA11" s="1"/>
      <c r="AB11" s="205"/>
      <c r="AC11" s="40"/>
      <c r="AD11" s="108"/>
      <c r="AE11" s="109"/>
      <c r="AF11" s="109"/>
      <c r="AG11" s="109"/>
      <c r="AH11" s="109"/>
      <c r="AI11" s="109"/>
      <c r="AJ11" s="110"/>
    </row>
    <row r="12" spans="2:36" s="35" customFormat="1" ht="22.5" customHeight="1" thickTop="1">
      <c r="B12" s="111"/>
      <c r="C12" s="112"/>
      <c r="D12" s="112"/>
      <c r="E12" s="113"/>
      <c r="F12" s="112"/>
      <c r="G12" s="112"/>
      <c r="H12" s="114"/>
      <c r="I12" s="129"/>
      <c r="J12" s="50"/>
      <c r="L12" s="129"/>
      <c r="M12" s="139"/>
      <c r="O12" s="51"/>
      <c r="P12" s="131"/>
      <c r="Q12" s="52"/>
      <c r="R12" s="6"/>
      <c r="S12" s="6" t="s">
        <v>4</v>
      </c>
      <c r="T12" s="6"/>
      <c r="U12" s="52"/>
      <c r="V12" s="53"/>
      <c r="W12" s="172"/>
      <c r="X12" s="173"/>
      <c r="Y12" s="210"/>
      <c r="Z12" s="210"/>
      <c r="AA12" s="1"/>
      <c r="AB12" s="46"/>
      <c r="AC12" s="40"/>
      <c r="AD12" s="89"/>
      <c r="AE12" s="89"/>
      <c r="AF12" s="89"/>
      <c r="AG12" s="89"/>
      <c r="AH12" s="89"/>
      <c r="AI12" s="89"/>
      <c r="AJ12" s="89"/>
    </row>
    <row r="13" spans="2:36" s="36" customFormat="1" ht="22.5" customHeight="1">
      <c r="B13" s="174"/>
      <c r="C13" s="173"/>
      <c r="D13" s="173"/>
      <c r="E13" s="225"/>
      <c r="F13" s="174"/>
      <c r="G13" s="174"/>
      <c r="H13" s="174"/>
      <c r="I13" s="39"/>
      <c r="J13" s="50"/>
      <c r="K13" s="35"/>
      <c r="L13" s="129"/>
      <c r="M13" s="139"/>
      <c r="N13" s="35"/>
      <c r="O13" s="51"/>
      <c r="P13" s="39"/>
      <c r="Q13" s="52"/>
      <c r="R13" s="23"/>
      <c r="S13" s="213">
        <v>25.685</v>
      </c>
      <c r="T13" s="23"/>
      <c r="U13" s="52"/>
      <c r="V13" s="46"/>
      <c r="W13" s="172"/>
      <c r="X13" s="173"/>
      <c r="Y13" s="207"/>
      <c r="Z13" s="207"/>
      <c r="AA13" s="1"/>
      <c r="AB13" s="46"/>
      <c r="AC13" s="40"/>
      <c r="AD13" s="184"/>
      <c r="AE13" s="184"/>
      <c r="AF13" s="184"/>
      <c r="AG13" s="185"/>
      <c r="AH13" s="184"/>
      <c r="AI13" s="184"/>
      <c r="AJ13" s="184"/>
    </row>
    <row r="14" spans="2:37" s="54" customFormat="1" ht="22.5" customHeight="1">
      <c r="B14" s="174"/>
      <c r="C14" s="173"/>
      <c r="D14" s="173"/>
      <c r="E14" s="226"/>
      <c r="F14" s="174"/>
      <c r="G14" s="174"/>
      <c r="H14" s="174"/>
      <c r="I14" s="129"/>
      <c r="J14" s="172"/>
      <c r="K14" s="208"/>
      <c r="L14" s="209"/>
      <c r="M14" s="206"/>
      <c r="N14" s="1"/>
      <c r="O14" s="46"/>
      <c r="P14" s="39"/>
      <c r="Q14" s="52"/>
      <c r="R14" s="6"/>
      <c r="S14" s="128" t="s">
        <v>5</v>
      </c>
      <c r="T14" s="6"/>
      <c r="U14" s="52"/>
      <c r="V14" s="46"/>
      <c r="W14" s="172"/>
      <c r="X14" s="208"/>
      <c r="Y14" s="211"/>
      <c r="Z14" s="211"/>
      <c r="AA14" s="1"/>
      <c r="AB14" s="46"/>
      <c r="AC14" s="40"/>
      <c r="AD14" s="184"/>
      <c r="AE14" s="184"/>
      <c r="AF14" s="184"/>
      <c r="AG14" s="185"/>
      <c r="AH14" s="184"/>
      <c r="AI14" s="184"/>
      <c r="AJ14" s="184"/>
      <c r="AK14" s="52"/>
    </row>
    <row r="15" spans="2:37" s="54" customFormat="1" ht="22.5" customHeight="1" thickBot="1">
      <c r="B15" s="174"/>
      <c r="C15" s="173"/>
      <c r="D15" s="173"/>
      <c r="E15" s="226"/>
      <c r="F15" s="174"/>
      <c r="G15" s="174"/>
      <c r="H15" s="174"/>
      <c r="I15" s="39"/>
      <c r="J15" s="164"/>
      <c r="K15" s="165"/>
      <c r="L15" s="166"/>
      <c r="M15" s="165"/>
      <c r="N15" s="166"/>
      <c r="O15" s="55"/>
      <c r="P15" s="56"/>
      <c r="Q15" s="56"/>
      <c r="R15" s="57"/>
      <c r="S15" s="87"/>
      <c r="T15" s="57"/>
      <c r="U15" s="56"/>
      <c r="V15" s="58"/>
      <c r="W15" s="164"/>
      <c r="X15" s="165"/>
      <c r="Y15" s="166"/>
      <c r="Z15" s="165"/>
      <c r="AA15" s="166"/>
      <c r="AB15" s="55"/>
      <c r="AC15" s="40"/>
      <c r="AD15" s="1"/>
      <c r="AE15" s="1"/>
      <c r="AF15" s="1"/>
      <c r="AG15" s="185"/>
      <c r="AH15" s="1"/>
      <c r="AI15" s="1"/>
      <c r="AJ15" s="1"/>
      <c r="AK15" s="52"/>
    </row>
    <row r="16" spans="9:37" s="54" customFormat="1" ht="18" customHeight="1" thickBot="1" thickTop="1">
      <c r="I16" s="35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3"/>
      <c r="P17" s="60"/>
      <c r="Q17" s="246"/>
      <c r="R17" s="247"/>
      <c r="S17" s="248"/>
      <c r="T17" s="249"/>
      <c r="U17" s="250"/>
      <c r="V17" s="135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5"/>
      <c r="J18" s="59"/>
      <c r="L18" s="59"/>
      <c r="M18" s="59"/>
      <c r="N18" s="52"/>
      <c r="O18" s="60"/>
      <c r="P18" s="52"/>
      <c r="Q18" s="251"/>
      <c r="R18" s="252"/>
      <c r="S18" s="105" t="s">
        <v>3</v>
      </c>
      <c r="T18" s="190"/>
      <c r="U18" s="253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5"/>
      <c r="J19" s="59"/>
      <c r="L19" s="59"/>
      <c r="M19" s="59"/>
      <c r="N19" s="52"/>
      <c r="O19" s="60"/>
      <c r="P19" s="52"/>
      <c r="Q19" s="251"/>
      <c r="R19" s="252"/>
      <c r="S19" s="252"/>
      <c r="T19" s="190"/>
      <c r="U19" s="253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Q20" s="251"/>
      <c r="R20" s="190"/>
      <c r="S20" s="107" t="s">
        <v>41</v>
      </c>
      <c r="T20" s="190"/>
      <c r="U20" s="253"/>
      <c r="Z20" s="59"/>
      <c r="AA20" s="59"/>
      <c r="AB20" s="52"/>
      <c r="AD20" s="52"/>
      <c r="AJ20" s="52"/>
      <c r="AK20" s="52"/>
    </row>
    <row r="21" spans="9:37" s="54" customFormat="1" ht="18" customHeight="1" thickBot="1">
      <c r="I21" s="52"/>
      <c r="J21" s="59"/>
      <c r="K21" s="59"/>
      <c r="L21" s="59"/>
      <c r="M21" s="59"/>
      <c r="N21" s="59"/>
      <c r="O21" s="59"/>
      <c r="Q21" s="254"/>
      <c r="R21" s="255"/>
      <c r="S21" s="256"/>
      <c r="T21" s="256"/>
      <c r="U21" s="257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73"/>
      <c r="R22" s="173"/>
      <c r="S22" s="24"/>
      <c r="T22" s="173"/>
      <c r="U22" s="173"/>
      <c r="AA22" s="59"/>
      <c r="AB22" s="52"/>
      <c r="AC22" s="52"/>
      <c r="AD22" s="52"/>
      <c r="AJ22" s="52"/>
      <c r="AK22" s="52"/>
    </row>
    <row r="23" spans="17:29" s="54" customFormat="1" ht="18" customHeight="1">
      <c r="Q23" s="173"/>
      <c r="R23" s="173"/>
      <c r="S23" s="175"/>
      <c r="T23" s="173"/>
      <c r="U23" s="173"/>
      <c r="W23" s="90"/>
      <c r="AB23"/>
      <c r="AC23" s="3"/>
    </row>
    <row r="24" spans="6:33" s="54" customFormat="1" ht="18" customHeight="1">
      <c r="F24"/>
      <c r="G24"/>
      <c r="AA24" s="3"/>
      <c r="AG24" s="52"/>
    </row>
    <row r="25" spans="4:19" s="54" customFormat="1" ht="18" customHeight="1">
      <c r="D25" s="3"/>
      <c r="F25"/>
      <c r="G25"/>
      <c r="S25" s="3"/>
    </row>
    <row r="26" s="54" customFormat="1" ht="18" customHeight="1">
      <c r="G26"/>
    </row>
    <row r="27" s="54" customFormat="1" ht="18" customHeight="1">
      <c r="G27"/>
    </row>
    <row r="28" spans="2:34" s="54" customFormat="1" ht="18" customHeight="1">
      <c r="B28" s="52"/>
      <c r="D28" s="3"/>
      <c r="F28"/>
      <c r="H28" s="243" t="s">
        <v>44</v>
      </c>
      <c r="I28" s="3"/>
      <c r="L28" s="170">
        <v>5</v>
      </c>
      <c r="M28" s="137"/>
      <c r="N28" s="25"/>
      <c r="Q28" s="3"/>
      <c r="S28" s="3"/>
      <c r="U28" s="137" t="s">
        <v>22</v>
      </c>
      <c r="W28" s="137"/>
      <c r="AH28" s="227"/>
    </row>
    <row r="29" spans="2:35" s="54" customFormat="1" ht="18" customHeight="1">
      <c r="B29" s="52"/>
      <c r="D29" s="3"/>
      <c r="F29"/>
      <c r="G29" s="3"/>
      <c r="I29" s="3"/>
      <c r="J29" s="117"/>
      <c r="L29" s="3"/>
      <c r="M29" s="138"/>
      <c r="N29" s="3"/>
      <c r="S29" s="3"/>
      <c r="AA29" s="25"/>
      <c r="AC29"/>
      <c r="AH29" s="7"/>
      <c r="AI29" s="214" t="s">
        <v>6</v>
      </c>
    </row>
    <row r="30" spans="2:37" s="54" customFormat="1" ht="18" customHeight="1">
      <c r="B30" s="52"/>
      <c r="C30" s="3"/>
      <c r="D30" s="3"/>
      <c r="E30"/>
      <c r="F30"/>
      <c r="G30" s="169">
        <v>1</v>
      </c>
      <c r="H30" s="169"/>
      <c r="I30" s="169">
        <v>3</v>
      </c>
      <c r="J30" s="5"/>
      <c r="K30" s="5"/>
      <c r="L30" s="3"/>
      <c r="N30" s="117"/>
      <c r="P30" s="92"/>
      <c r="Q30" s="169"/>
      <c r="S30" s="60"/>
      <c r="T30" s="60"/>
      <c r="U30" s="60"/>
      <c r="V30" s="169">
        <v>8</v>
      </c>
      <c r="X30" s="170"/>
      <c r="AB30" s="5"/>
      <c r="AC30" s="3"/>
      <c r="AF30" s="169">
        <v>10</v>
      </c>
      <c r="AH30" s="194"/>
      <c r="AI30" s="3"/>
      <c r="AK30" s="52"/>
    </row>
    <row r="31" spans="2:37" s="54" customFormat="1" ht="18" customHeight="1">
      <c r="B31" s="52"/>
      <c r="D31" s="194"/>
      <c r="E31"/>
      <c r="F31"/>
      <c r="G31" s="3"/>
      <c r="H31" s="3"/>
      <c r="I31" s="3"/>
      <c r="J31" s="3"/>
      <c r="L31" s="138"/>
      <c r="M31" s="3"/>
      <c r="R31" s="3"/>
      <c r="S31" s="4"/>
      <c r="T31" s="60"/>
      <c r="U31" s="60"/>
      <c r="V31" s="3"/>
      <c r="W31" s="136"/>
      <c r="X31" s="3"/>
      <c r="Y31" s="3"/>
      <c r="Z31" s="136"/>
      <c r="AB31" s="3"/>
      <c r="AC31" s="3"/>
      <c r="AF31" s="3"/>
      <c r="AH31" s="169"/>
      <c r="AK31" s="52"/>
    </row>
    <row r="32" spans="2:37" s="54" customFormat="1" ht="18" customHeight="1">
      <c r="B32"/>
      <c r="C32" s="3"/>
      <c r="D32" s="194"/>
      <c r="E32"/>
      <c r="F32"/>
      <c r="H32" s="195"/>
      <c r="I32" s="61"/>
      <c r="N32" s="3"/>
      <c r="P32" s="59"/>
      <c r="S32" s="60"/>
      <c r="T32" s="60"/>
      <c r="U32" s="60"/>
      <c r="V32" s="59"/>
      <c r="W32" s="3"/>
      <c r="X32" s="183"/>
      <c r="Y32" s="3"/>
      <c r="Z32" s="52"/>
      <c r="AD32" s="168"/>
      <c r="AF32" s="3"/>
      <c r="AH32" s="3"/>
      <c r="AJ32" s="3"/>
      <c r="AK32" s="52"/>
    </row>
    <row r="33" spans="3:37" s="54" customFormat="1" ht="18" customHeight="1">
      <c r="C33" s="214" t="s">
        <v>6</v>
      </c>
      <c r="D33" s="189"/>
      <c r="E33"/>
      <c r="F33"/>
      <c r="H33" s="169"/>
      <c r="I33" s="3"/>
      <c r="K33" s="169"/>
      <c r="N33" s="169"/>
      <c r="P33" s="59"/>
      <c r="Q33" s="3"/>
      <c r="S33" s="60"/>
      <c r="T33" s="235"/>
      <c r="U33" s="60"/>
      <c r="V33" s="59"/>
      <c r="X33" s="169"/>
      <c r="Y33" s="169"/>
      <c r="AA33" s="169"/>
      <c r="AC33" s="3"/>
      <c r="AD33" s="3"/>
      <c r="AF33" s="118"/>
      <c r="AH33" s="228"/>
      <c r="AJ33" s="118"/>
      <c r="AK33" s="52"/>
    </row>
    <row r="34" spans="3:37" s="54" customFormat="1" ht="18" customHeight="1">
      <c r="C34"/>
      <c r="D34" s="3"/>
      <c r="E34"/>
      <c r="F34" s="220"/>
      <c r="G34" s="190"/>
      <c r="H34" s="3"/>
      <c r="I34" s="169">
        <v>2</v>
      </c>
      <c r="K34" s="3"/>
      <c r="N34" s="3"/>
      <c r="O34" s="3"/>
      <c r="R34" s="3"/>
      <c r="S34" s="4"/>
      <c r="T34" s="60"/>
      <c r="U34" s="60"/>
      <c r="V34" s="59"/>
      <c r="W34" s="3"/>
      <c r="X34" s="3"/>
      <c r="Y34" s="3"/>
      <c r="Z34" s="3"/>
      <c r="AA34" s="3"/>
      <c r="AB34" s="3"/>
      <c r="AC34" s="169"/>
      <c r="AD34" s="169">
        <v>9</v>
      </c>
      <c r="AF34" s="182"/>
      <c r="AH34" s="227"/>
      <c r="AJ34" s="182"/>
      <c r="AK34" s="52"/>
    </row>
    <row r="35" spans="2:37" s="54" customFormat="1" ht="18" customHeight="1">
      <c r="B35" s="52"/>
      <c r="D35" s="189"/>
      <c r="E35" s="169"/>
      <c r="F35"/>
      <c r="I35" s="169"/>
      <c r="K35" s="117"/>
      <c r="L35" s="169"/>
      <c r="M35" s="169"/>
      <c r="N35" s="169"/>
      <c r="O35" s="169">
        <v>6</v>
      </c>
      <c r="Q35" s="59"/>
      <c r="S35" s="60"/>
      <c r="T35" s="4"/>
      <c r="U35" s="60"/>
      <c r="W35" s="169"/>
      <c r="X35" s="3"/>
      <c r="Y35" s="169"/>
      <c r="Z35" s="169"/>
      <c r="AB35" s="169"/>
      <c r="AC35" s="169"/>
      <c r="AD35" s="169"/>
      <c r="AE35" s="116"/>
      <c r="AF35"/>
      <c r="AI35" s="116"/>
      <c r="AJ35"/>
      <c r="AK35" s="52"/>
    </row>
    <row r="36" spans="2:37" s="54" customFormat="1" ht="18" customHeight="1">
      <c r="B36" s="63"/>
      <c r="D36" s="189"/>
      <c r="E36" s="117"/>
      <c r="F36" s="169"/>
      <c r="H36" s="167"/>
      <c r="I36" s="3"/>
      <c r="L36" s="3"/>
      <c r="M36" s="3"/>
      <c r="Q36" s="4"/>
      <c r="S36" s="236"/>
      <c r="T36" s="60"/>
      <c r="U36" s="60"/>
      <c r="V36" s="59"/>
      <c r="Y36" s="170"/>
      <c r="Z36" s="170"/>
      <c r="AC36" s="138"/>
      <c r="AD36" s="59"/>
      <c r="AE36" s="3"/>
      <c r="AI36" s="3"/>
      <c r="AK36" s="3"/>
    </row>
    <row r="37" spans="2:37" s="54" customFormat="1" ht="18" customHeight="1">
      <c r="B37" s="62"/>
      <c r="C37" s="59"/>
      <c r="D37" s="189"/>
      <c r="E37"/>
      <c r="F37" s="3"/>
      <c r="H37" s="242" t="s">
        <v>44</v>
      </c>
      <c r="I37" s="3"/>
      <c r="K37" s="3"/>
      <c r="L37" s="183">
        <v>4</v>
      </c>
      <c r="P37" s="176"/>
      <c r="Q37" s="3"/>
      <c r="S37" s="4"/>
      <c r="T37" s="4"/>
      <c r="U37" s="60"/>
      <c r="W37" s="3"/>
      <c r="X37" s="3"/>
      <c r="Y37" s="3"/>
      <c r="Z37" s="3"/>
      <c r="AA37" s="136" t="s">
        <v>28</v>
      </c>
      <c r="AE37" s="88"/>
      <c r="AI37" s="88"/>
      <c r="AK37" s="52"/>
    </row>
    <row r="38" spans="3:37" s="54" customFormat="1" ht="18" customHeight="1">
      <c r="C38" s="3"/>
      <c r="D38" s="189"/>
      <c r="E38"/>
      <c r="F38"/>
      <c r="G38" s="216"/>
      <c r="J38" s="3"/>
      <c r="N38" s="3"/>
      <c r="Q38" s="183">
        <v>7</v>
      </c>
      <c r="S38" s="4"/>
      <c r="T38" s="60"/>
      <c r="U38" s="60"/>
      <c r="W38" s="183"/>
      <c r="X38" s="183"/>
      <c r="AA38" s="224"/>
      <c r="AB38" s="3"/>
      <c r="AD38" s="171"/>
      <c r="AF38" s="217"/>
      <c r="AI38" s="88"/>
      <c r="AK38" s="52"/>
    </row>
    <row r="39" spans="3:37" s="54" customFormat="1" ht="18" customHeight="1">
      <c r="C39" s="64"/>
      <c r="D39"/>
      <c r="E39"/>
      <c r="F39" s="221"/>
      <c r="G39" s="59"/>
      <c r="J39" s="59"/>
      <c r="N39" s="91"/>
      <c r="O39"/>
      <c r="Q39" s="3"/>
      <c r="R39" s="59"/>
      <c r="W39" s="176"/>
      <c r="X39" s="3"/>
      <c r="AA39" s="138"/>
      <c r="AB39" s="25"/>
      <c r="AK39" s="52"/>
    </row>
    <row r="40" spans="5:37" s="54" customFormat="1" ht="18" customHeight="1">
      <c r="E40" s="3"/>
      <c r="F40"/>
      <c r="H40"/>
      <c r="K40" s="3"/>
      <c r="N40" s="93"/>
      <c r="O40" s="212"/>
      <c r="P40" s="181"/>
      <c r="Q40" s="3"/>
      <c r="R40" s="64"/>
      <c r="V40" s="137"/>
      <c r="Y40" s="3"/>
      <c r="AD40" s="171"/>
      <c r="AF40" s="3"/>
      <c r="AK40" s="52"/>
    </row>
    <row r="41" spans="5:37" s="54" customFormat="1" ht="18" customHeight="1">
      <c r="E41" s="222"/>
      <c r="F41" s="223"/>
      <c r="L41" s="136"/>
      <c r="M41" s="3"/>
      <c r="N41" s="3"/>
      <c r="Q41" s="183"/>
      <c r="T41" s="3"/>
      <c r="AC41" s="3"/>
      <c r="AF41" s="183"/>
      <c r="AJ41" s="218"/>
      <c r="AK41" s="52"/>
    </row>
    <row r="42" spans="5:37" s="54" customFormat="1" ht="18" customHeight="1">
      <c r="E42"/>
      <c r="F42"/>
      <c r="I42" s="3"/>
      <c r="K42" s="3"/>
      <c r="L42" s="3"/>
      <c r="N42" s="93"/>
      <c r="P42" s="59"/>
      <c r="Q42" s="3"/>
      <c r="R42" s="3"/>
      <c r="S42" s="3"/>
      <c r="T42" s="5"/>
      <c r="W42" s="3"/>
      <c r="X42" s="3"/>
      <c r="AF42"/>
      <c r="AK42" s="52"/>
    </row>
    <row r="43" spans="5:37" s="54" customFormat="1" ht="18" customHeight="1">
      <c r="E43" s="3"/>
      <c r="K43" s="90"/>
      <c r="AK43" s="52"/>
    </row>
    <row r="44" s="54" customFormat="1" ht="18" customHeight="1"/>
    <row r="45" spans="11:19" s="54" customFormat="1" ht="18" customHeight="1">
      <c r="K45" s="90"/>
      <c r="N45" s="88"/>
      <c r="S45" s="24"/>
    </row>
    <row r="46" spans="2:37" s="54" customFormat="1" ht="18" customHeight="1">
      <c r="B46" s="52"/>
      <c r="C46" s="64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6"/>
      <c r="AK46" s="52"/>
    </row>
    <row r="47" spans="2:37" s="54" customFormat="1" ht="18" customHeight="1">
      <c r="B47" s="52"/>
      <c r="C47" s="65"/>
      <c r="D47" s="65"/>
      <c r="H47" s="59"/>
      <c r="J47" s="59"/>
      <c r="L47" s="91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4"/>
      <c r="AK47" s="52"/>
    </row>
    <row r="48" spans="2:37" s="54" customFormat="1" ht="18" customHeight="1">
      <c r="B48" s="52"/>
      <c r="C48" s="52"/>
      <c r="D48" s="52"/>
      <c r="E48" s="52"/>
      <c r="L48" s="92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193" t="s">
        <v>20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4" t="s">
        <v>46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4"/>
      <c r="R51" s="54"/>
      <c r="S51" s="24" t="s">
        <v>47</v>
      </c>
      <c r="T51" s="54"/>
      <c r="U51" s="54"/>
      <c r="X51" s="67"/>
      <c r="Y51" s="67"/>
      <c r="Z51" s="131"/>
      <c r="AA51" s="131"/>
      <c r="AB51" s="131"/>
      <c r="AC51" s="131"/>
      <c r="AD51" s="131"/>
      <c r="AE51" s="140"/>
      <c r="AF51" s="131"/>
      <c r="AG51" s="131"/>
      <c r="AH51" s="131"/>
      <c r="AI51" s="131"/>
      <c r="AJ51" s="131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2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5" t="s">
        <v>11</v>
      </c>
      <c r="P53" s="96"/>
      <c r="Q53" s="96"/>
      <c r="R53" s="97"/>
      <c r="S53" s="70"/>
      <c r="T53" s="95" t="s">
        <v>12</v>
      </c>
      <c r="U53" s="96"/>
      <c r="V53" s="96"/>
      <c r="W53" s="97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98"/>
      <c r="P54" s="94"/>
      <c r="Q54" s="94"/>
      <c r="R54" s="99"/>
      <c r="S54" s="75"/>
      <c r="T54" s="98"/>
      <c r="U54" s="94"/>
      <c r="V54" s="94"/>
      <c r="W54" s="99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38" t="s">
        <v>7</v>
      </c>
      <c r="C55" s="239" t="s">
        <v>8</v>
      </c>
      <c r="D55" s="239" t="s">
        <v>9</v>
      </c>
      <c r="E55" s="239" t="s">
        <v>10</v>
      </c>
      <c r="F55" s="239" t="s">
        <v>18</v>
      </c>
      <c r="G55" s="240"/>
      <c r="H55" s="240"/>
      <c r="I55" s="265" t="s">
        <v>19</v>
      </c>
      <c r="J55" s="265"/>
      <c r="K55" s="240"/>
      <c r="L55" s="241"/>
      <c r="M55" s="67"/>
      <c r="N55" s="67"/>
      <c r="O55" s="71" t="s">
        <v>7</v>
      </c>
      <c r="P55" s="72" t="s">
        <v>13</v>
      </c>
      <c r="Q55" s="72" t="s">
        <v>14</v>
      </c>
      <c r="R55" s="73" t="s">
        <v>15</v>
      </c>
      <c r="S55" s="74" t="s">
        <v>16</v>
      </c>
      <c r="T55" s="71" t="s">
        <v>7</v>
      </c>
      <c r="U55" s="72" t="s">
        <v>13</v>
      </c>
      <c r="V55" s="72" t="s">
        <v>14</v>
      </c>
      <c r="W55" s="73" t="s">
        <v>15</v>
      </c>
      <c r="X55" s="67"/>
      <c r="Y55" s="67"/>
      <c r="Z55" s="238" t="s">
        <v>7</v>
      </c>
      <c r="AA55" s="239" t="s">
        <v>8</v>
      </c>
      <c r="AB55" s="239" t="s">
        <v>9</v>
      </c>
      <c r="AC55" s="239" t="s">
        <v>10</v>
      </c>
      <c r="AD55" s="239" t="s">
        <v>18</v>
      </c>
      <c r="AE55" s="240"/>
      <c r="AF55" s="240"/>
      <c r="AG55" s="265" t="s">
        <v>19</v>
      </c>
      <c r="AH55" s="265"/>
      <c r="AI55" s="240"/>
      <c r="AJ55" s="241"/>
    </row>
    <row r="56" spans="2:36" s="2" customFormat="1" ht="24.75" customHeight="1" thickTop="1">
      <c r="B56" s="215">
        <v>1</v>
      </c>
      <c r="C56" s="148">
        <v>25.376</v>
      </c>
      <c r="D56" s="149">
        <v>51</v>
      </c>
      <c r="E56" s="150">
        <f>C56+D56*0.001</f>
        <v>25.427</v>
      </c>
      <c r="F56" s="151" t="s">
        <v>21</v>
      </c>
      <c r="G56" s="196" t="s">
        <v>33</v>
      </c>
      <c r="H56" s="17"/>
      <c r="I56" s="17"/>
      <c r="J56" s="146"/>
      <c r="K56" s="146"/>
      <c r="L56" s="147"/>
      <c r="M56" s="67"/>
      <c r="N56" s="67"/>
      <c r="O56" s="76">
        <v>1</v>
      </c>
      <c r="P56" s="191">
        <v>25.462</v>
      </c>
      <c r="Q56" s="192">
        <v>25.892000000000003</v>
      </c>
      <c r="R56" s="79">
        <f>(Q56-P56)*1000</f>
        <v>430.0000000000033</v>
      </c>
      <c r="S56" s="75"/>
      <c r="T56" s="78">
        <v>1</v>
      </c>
      <c r="U56" s="134">
        <v>25.661</v>
      </c>
      <c r="V56" s="134">
        <v>25.708</v>
      </c>
      <c r="W56" s="79">
        <f>(V56-U56)*1000</f>
        <v>46.999999999997044</v>
      </c>
      <c r="X56" s="67"/>
      <c r="Y56" s="67"/>
      <c r="Z56" s="161"/>
      <c r="AA56" s="141"/>
      <c r="AB56" s="142"/>
      <c r="AC56" s="143"/>
      <c r="AD56" s="144"/>
      <c r="AE56" s="145"/>
      <c r="AF56" s="146"/>
      <c r="AG56" s="146"/>
      <c r="AH56" s="146"/>
      <c r="AI56" s="146"/>
      <c r="AJ56" s="147"/>
    </row>
    <row r="57" spans="2:36" s="2" customFormat="1" ht="24.75" customHeight="1">
      <c r="B57" s="186">
        <v>2</v>
      </c>
      <c r="C57" s="187">
        <v>25.414</v>
      </c>
      <c r="D57" s="197">
        <v>51</v>
      </c>
      <c r="E57" s="188">
        <f aca="true" t="shared" si="0" ref="E57:E62">C57+(D57/1000)</f>
        <v>25.465</v>
      </c>
      <c r="F57" s="151" t="s">
        <v>21</v>
      </c>
      <c r="G57" s="196" t="s">
        <v>45</v>
      </c>
      <c r="H57" s="17"/>
      <c r="I57" s="17"/>
      <c r="J57" s="17"/>
      <c r="K57" s="17"/>
      <c r="L57" s="147"/>
      <c r="M57" s="67"/>
      <c r="N57" s="67"/>
      <c r="O57" s="76">
        <v>2</v>
      </c>
      <c r="P57" s="191">
        <v>25.465</v>
      </c>
      <c r="Q57" s="192">
        <v>25.859</v>
      </c>
      <c r="R57" s="79">
        <f>(Q57-P57)*1000</f>
        <v>394.00000000000193</v>
      </c>
      <c r="S57" s="77" t="s">
        <v>42</v>
      </c>
      <c r="T57" s="78">
        <v>2</v>
      </c>
      <c r="U57" s="134">
        <v>25.661</v>
      </c>
      <c r="V57" s="134">
        <v>25.711</v>
      </c>
      <c r="W57" s="79">
        <f>(V57-U57)*1000</f>
        <v>49.99999999999716</v>
      </c>
      <c r="X57" s="67"/>
      <c r="Y57" s="67"/>
      <c r="Z57" s="198" t="s">
        <v>22</v>
      </c>
      <c r="AA57" s="219">
        <v>25.698</v>
      </c>
      <c r="AB57" s="149"/>
      <c r="AC57" s="150"/>
      <c r="AD57" s="151" t="s">
        <v>21</v>
      </c>
      <c r="AE57" s="196" t="s">
        <v>56</v>
      </c>
      <c r="AF57" s="17"/>
      <c r="AG57" s="17"/>
      <c r="AH57" s="17"/>
      <c r="AI57" s="17"/>
      <c r="AJ57" s="147"/>
    </row>
    <row r="58" spans="2:36" s="2" customFormat="1" ht="24.75" customHeight="1" thickBot="1">
      <c r="B58" s="186">
        <v>3</v>
      </c>
      <c r="C58" s="187">
        <v>25.425</v>
      </c>
      <c r="D58" s="197">
        <v>37</v>
      </c>
      <c r="E58" s="188">
        <f t="shared" si="0"/>
        <v>25.462</v>
      </c>
      <c r="F58" s="151" t="s">
        <v>21</v>
      </c>
      <c r="G58" s="196" t="s">
        <v>52</v>
      </c>
      <c r="H58" s="17"/>
      <c r="I58" s="1"/>
      <c r="J58" s="1"/>
      <c r="K58" s="1"/>
      <c r="L58" s="152"/>
      <c r="M58" s="67"/>
      <c r="N58" s="67"/>
      <c r="O58" s="76"/>
      <c r="P58" s="191"/>
      <c r="Q58" s="192"/>
      <c r="R58" s="79">
        <f>(Q58-P58)*1000</f>
        <v>0</v>
      </c>
      <c r="S58" s="80" t="s">
        <v>17</v>
      </c>
      <c r="T58" s="78">
        <v>4</v>
      </c>
      <c r="U58" s="237">
        <v>25.661</v>
      </c>
      <c r="V58" s="237">
        <v>25.711</v>
      </c>
      <c r="W58" s="79">
        <f>(V58-U58)*1000</f>
        <v>49.99999999999716</v>
      </c>
      <c r="X58" s="67"/>
      <c r="Y58" s="67"/>
      <c r="Z58" s="186">
        <v>8</v>
      </c>
      <c r="AA58" s="187">
        <v>25.738</v>
      </c>
      <c r="AB58" s="197">
        <v>-37</v>
      </c>
      <c r="AC58" s="188">
        <f>AA58+(AB58/1000)</f>
        <v>25.701</v>
      </c>
      <c r="AD58" s="151" t="s">
        <v>21</v>
      </c>
      <c r="AE58" s="196" t="s">
        <v>54</v>
      </c>
      <c r="AF58"/>
      <c r="AG58" s="1"/>
      <c r="AH58" s="1"/>
      <c r="AI58" s="1"/>
      <c r="AJ58" s="152"/>
    </row>
    <row r="59" spans="2:36" s="2" customFormat="1" ht="24.75" customHeight="1" thickTop="1">
      <c r="B59" s="244">
        <v>4</v>
      </c>
      <c r="C59" s="150">
        <v>25.481</v>
      </c>
      <c r="D59" s="197">
        <v>-37</v>
      </c>
      <c r="E59" s="188">
        <f t="shared" si="0"/>
        <v>25.444000000000003</v>
      </c>
      <c r="F59" s="151" t="s">
        <v>21</v>
      </c>
      <c r="G59" s="196" t="s">
        <v>34</v>
      </c>
      <c r="H59" s="17"/>
      <c r="I59" s="1"/>
      <c r="J59" s="1"/>
      <c r="K59" s="1"/>
      <c r="L59" s="152"/>
      <c r="M59" s="67"/>
      <c r="N59" s="67"/>
      <c r="O59" s="199" t="s">
        <v>23</v>
      </c>
      <c r="P59" s="200"/>
      <c r="Q59" s="200"/>
      <c r="R59" s="201"/>
      <c r="S59" s="75"/>
      <c r="T59" s="199" t="s">
        <v>23</v>
      </c>
      <c r="U59" s="200"/>
      <c r="V59" s="200"/>
      <c r="W59" s="201"/>
      <c r="X59" s="67"/>
      <c r="Y59" s="67"/>
      <c r="Z59" s="198" t="s">
        <v>28</v>
      </c>
      <c r="AA59" s="219">
        <v>25.856</v>
      </c>
      <c r="AB59" s="149"/>
      <c r="AC59" s="150"/>
      <c r="AD59" s="151" t="s">
        <v>21</v>
      </c>
      <c r="AE59" s="196" t="s">
        <v>36</v>
      </c>
      <c r="AF59" s="17"/>
      <c r="AG59" s="1"/>
      <c r="AH59" s="1"/>
      <c r="AI59" s="1"/>
      <c r="AJ59" s="152"/>
    </row>
    <row r="60" spans="2:36" s="2" customFormat="1" ht="24.75" customHeight="1">
      <c r="B60" s="244">
        <v>5</v>
      </c>
      <c r="C60" s="150">
        <v>25.49</v>
      </c>
      <c r="D60" s="197">
        <v>-40</v>
      </c>
      <c r="E60" s="188">
        <f t="shared" si="0"/>
        <v>25.45</v>
      </c>
      <c r="F60" s="151" t="s">
        <v>21</v>
      </c>
      <c r="G60" s="196" t="s">
        <v>38</v>
      </c>
      <c r="H60" s="17"/>
      <c r="I60" s="1"/>
      <c r="J60" s="1"/>
      <c r="K60" s="1"/>
      <c r="L60" s="152"/>
      <c r="M60" s="67"/>
      <c r="N60" s="67"/>
      <c r="O60" s="229">
        <v>3</v>
      </c>
      <c r="P60" s="203">
        <v>25.49</v>
      </c>
      <c r="Q60" s="237">
        <v>25.698</v>
      </c>
      <c r="R60" s="79">
        <f>(Q60-P60)*1000</f>
        <v>208.00000000000196</v>
      </c>
      <c r="S60" s="81" t="s">
        <v>43</v>
      </c>
      <c r="T60" s="229">
        <v>4</v>
      </c>
      <c r="U60" s="203">
        <v>25.481</v>
      </c>
      <c r="V60" s="237">
        <v>25.856</v>
      </c>
      <c r="W60" s="79">
        <f>(V60-U60)*1000</f>
        <v>375</v>
      </c>
      <c r="X60" s="67"/>
      <c r="Y60" s="67"/>
      <c r="Z60" s="186">
        <v>9</v>
      </c>
      <c r="AA60" s="187">
        <v>25.91</v>
      </c>
      <c r="AB60" s="197">
        <v>-51</v>
      </c>
      <c r="AC60" s="188">
        <f>AA60+(AB60/1000)</f>
        <v>25.859</v>
      </c>
      <c r="AD60" s="151" t="s">
        <v>21</v>
      </c>
      <c r="AE60" s="196" t="s">
        <v>55</v>
      </c>
      <c r="AF60" s="17"/>
      <c r="AG60" s="1"/>
      <c r="AH60" s="1"/>
      <c r="AI60" s="1"/>
      <c r="AJ60" s="152"/>
    </row>
    <row r="61" spans="2:36" s="2" customFormat="1" ht="24.75" customHeight="1">
      <c r="B61" s="186">
        <v>6</v>
      </c>
      <c r="C61" s="187">
        <v>25.546</v>
      </c>
      <c r="D61" s="197">
        <v>37</v>
      </c>
      <c r="E61" s="188">
        <f t="shared" si="0"/>
        <v>25.583</v>
      </c>
      <c r="F61" s="151" t="s">
        <v>21</v>
      </c>
      <c r="G61" s="196" t="s">
        <v>53</v>
      </c>
      <c r="H61" s="17"/>
      <c r="I61" s="1"/>
      <c r="J61" s="1"/>
      <c r="K61" s="1"/>
      <c r="L61" s="152"/>
      <c r="M61" s="67"/>
      <c r="N61" s="67"/>
      <c r="O61" s="202" t="s">
        <v>31</v>
      </c>
      <c r="P61" s="203">
        <v>25.4</v>
      </c>
      <c r="Q61" s="204">
        <v>25.45</v>
      </c>
      <c r="R61" s="79">
        <f>(Q61-P61)*1000</f>
        <v>50.00000000000071</v>
      </c>
      <c r="S61" s="81">
        <v>2014</v>
      </c>
      <c r="T61" s="202" t="s">
        <v>32</v>
      </c>
      <c r="U61" s="203">
        <v>25.4</v>
      </c>
      <c r="V61" s="204">
        <v>25.444000000000003</v>
      </c>
      <c r="W61" s="79">
        <f>(V61-U61)*1000</f>
        <v>44.000000000004036</v>
      </c>
      <c r="X61" s="67"/>
      <c r="Y61" s="67"/>
      <c r="Z61" s="215">
        <v>10</v>
      </c>
      <c r="AA61" s="148">
        <v>25.943</v>
      </c>
      <c r="AB61" s="149">
        <v>-51</v>
      </c>
      <c r="AC61" s="150">
        <f>AA61+AB61*0.001</f>
        <v>25.892000000000003</v>
      </c>
      <c r="AD61" s="151" t="s">
        <v>21</v>
      </c>
      <c r="AE61" s="230" t="s">
        <v>35</v>
      </c>
      <c r="AF61" s="17"/>
      <c r="AG61" s="1"/>
      <c r="AH61" s="1"/>
      <c r="AI61" s="1"/>
      <c r="AJ61" s="152"/>
    </row>
    <row r="62" spans="2:36" s="36" customFormat="1" ht="24.75" customHeight="1" thickBot="1">
      <c r="B62" s="245">
        <v>7</v>
      </c>
      <c r="C62" s="231">
        <v>25.607</v>
      </c>
      <c r="D62" s="232">
        <v>-37</v>
      </c>
      <c r="E62" s="233">
        <f t="shared" si="0"/>
        <v>25.57</v>
      </c>
      <c r="F62" s="155" t="s">
        <v>21</v>
      </c>
      <c r="G62" s="234" t="s">
        <v>37</v>
      </c>
      <c r="H62" s="157"/>
      <c r="I62" s="158"/>
      <c r="J62" s="159"/>
      <c r="K62" s="159"/>
      <c r="L62" s="160"/>
      <c r="M62" s="67"/>
      <c r="N62" s="67"/>
      <c r="O62" s="177"/>
      <c r="P62" s="178"/>
      <c r="Q62" s="179"/>
      <c r="R62" s="180"/>
      <c r="S62" s="84"/>
      <c r="T62" s="82"/>
      <c r="U62" s="85"/>
      <c r="V62" s="83"/>
      <c r="W62" s="86"/>
      <c r="X62" s="67"/>
      <c r="Y62" s="67"/>
      <c r="Z62" s="153"/>
      <c r="AA62" s="154"/>
      <c r="AB62" s="154"/>
      <c r="AC62" s="154"/>
      <c r="AD62" s="155"/>
      <c r="AE62" s="156"/>
      <c r="AF62" s="157"/>
      <c r="AG62" s="158"/>
      <c r="AH62" s="159"/>
      <c r="AI62" s="159"/>
      <c r="AJ62" s="160"/>
    </row>
  </sheetData>
  <sheetProtection password="E5AD" sheet="1" objects="1" scenarios="1"/>
  <mergeCells count="4">
    <mergeCell ref="I55:J55"/>
    <mergeCell ref="AG55:AH55"/>
    <mergeCell ref="Y10:Z10"/>
    <mergeCell ref="L10:M1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5"/>
  <drawing r:id="rId4"/>
  <legacyDrawing r:id="rId3"/>
  <oleObjects>
    <oleObject progId="Paint.Picture" shapeId="5947413" r:id="rId1"/>
    <oleObject progId="Paint.Picture" shapeId="59479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2014-09-19T10:13:03Z</cp:lastPrinted>
  <dcterms:created xsi:type="dcterms:W3CDTF">2003-01-10T15:39:03Z</dcterms:created>
  <dcterms:modified xsi:type="dcterms:W3CDTF">2014-10-06T07:58:58Z</dcterms:modified>
  <cp:category/>
  <cp:version/>
  <cp:contentType/>
  <cp:contentStatus/>
</cp:coreProperties>
</file>