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375" windowWidth="28770" windowHeight="6645" activeTab="0"/>
  </bookViews>
  <sheets>
    <sheet name="Černovice u Chomutova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<sst xmlns="http://schemas.openxmlformats.org/spreadsheetml/2006/main" count="87" uniqueCount="57">
  <si>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</si>
  <si>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</si>
  <si>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</si>
  <si>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</si>
  <si>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</si>
  <si>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</si>
  <si>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</si>
  <si>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</si>
  <si>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</si>
  <si>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</si>
  <si>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</si>
  <si>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</si>
  <si>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</si>
  <si>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</si>
  <si>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</si>
  <si>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</si>
  <si>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</si>
  <si>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</si>
  <si>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</si>
  <si>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</si>
  <si>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</si>
  <si>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</si>
  <si>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</si>
  <si>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</si>
  <si>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</si>
  <si>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Telefonické  dorozumívání</t>
  </si>
  <si>
    <t>provoz podle D - 3</t>
  </si>
  <si>
    <t>Kód : 15</t>
  </si>
  <si>
    <t>Km  4,297</t>
  </si>
  <si>
    <t>Trať : 534C</t>
  </si>
  <si>
    <t>Ev. č. : 534990</t>
  </si>
  <si>
    <t>Směr  :  Chomutov</t>
  </si>
  <si>
    <t>Směr  :  Domina</t>
  </si>
  <si>
    <t>podjezd</t>
  </si>
  <si>
    <t>A1</t>
  </si>
  <si>
    <t>odtlačný kontrolní výměnový zámek, klíč 2t/2 v SHK - I.</t>
  </si>
  <si>
    <t>kontrolní výkolejkový zámek, klíč Vk1/4 v SHK - III.</t>
  </si>
  <si>
    <t>odtlačný kontrolní výměnový zámek, klíč 7t/7 v SHK - II.</t>
  </si>
  <si>
    <t>kontrolní výkolejkový zámek, klíč Vk3/6 v SHK - V.</t>
  </si>
  <si>
    <t>AVk1</t>
  </si>
  <si>
    <t>kontrolní výkolejkový zámek, klíč AVk1/A1 v SHK - IV.</t>
  </si>
  <si>
    <t>Vlečka č: V3031</t>
  </si>
  <si>
    <t>km 4,605</t>
  </si>
  <si>
    <t>Chomutov</t>
  </si>
  <si>
    <t>KANGO</t>
  </si>
  <si>
    <t>IX.</t>
  </si>
  <si>
    <t>výměnový zámek, klíč je držen v KZ Vk3</t>
  </si>
  <si>
    <t>výměnový zámek, klíč je v držen KZ AVk1</t>
  </si>
  <si>
    <t>výměnový zámek, klíč je držen v KZ Vk1</t>
  </si>
  <si>
    <t>v pokračování traťové koleje - rychlost traťová s místním omezením</t>
  </si>
  <si>
    <t>při jízdě do odbočky - rychlost 40 km/h</t>
  </si>
  <si>
    <t>Mechanické</t>
  </si>
  <si>
    <t>klíče od výhybek a výkolejky v soupravě hlavních klíčů (SHK)</t>
  </si>
  <si>
    <t>Kód : 1</t>
  </si>
  <si>
    <t>výhybky a výkolejky přestavuje a uzamyká doprovod vlaku</t>
  </si>
  <si>
    <t>Hranice dopravny</t>
  </si>
  <si>
    <t>LT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</si>
</sst>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Arial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Continuous" vertical="center"/>
    </xf>
    <xf numFmtId="0" fontId="32" fillId="4" borderId="59" xfId="0" applyFont="1" applyFill="1" applyBorder="1" applyAlignment="1">
      <alignment horizontal="centerContinuous" vertical="center"/>
    </xf>
    <xf numFmtId="0" fontId="32" fillId="4" borderId="60" xfId="0" applyFont="1" applyFill="1" applyBorder="1" applyAlignment="1">
      <alignment horizontal="centerContinuous" vertical="center"/>
    </xf>
    <xf numFmtId="164" fontId="37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4" fillId="0" borderId="45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50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164" fontId="37" fillId="0" borderId="20" xfId="0" applyNumberFormat="1" applyFont="1" applyFill="1" applyBorder="1" applyAlignment="1">
      <alignment horizontal="center" vertical="center"/>
    </xf>
    <xf numFmtId="44" fontId="4" fillId="2" borderId="69" xfId="18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Černovice u Chomutova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742950</xdr:colOff>
      <xdr:row>25</xdr:row>
      <xdr:rowOff>9525</xdr:rowOff>
    </xdr:from>
    <xdr:to>
      <xdr:col>22</xdr:col>
      <xdr:colOff>47625</xdr:colOff>
      <xdr:row>27</xdr:row>
      <xdr:rowOff>9525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69151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152400</xdr:rowOff>
    </xdr:from>
    <xdr:to>
      <xdr:col>17</xdr:col>
      <xdr:colOff>76200</xdr:colOff>
      <xdr:row>34</xdr:row>
      <xdr:rowOff>152400</xdr:rowOff>
    </xdr:to>
    <xdr:grpSp>
      <xdr:nvGrpSpPr>
        <xdr:cNvPr id="10" name="Group 601"/>
        <xdr:cNvGrpSpPr>
          <a:grpSpLocks/>
        </xdr:cNvGrpSpPr>
      </xdr:nvGrpSpPr>
      <xdr:grpSpPr>
        <a:xfrm>
          <a:off x="12525375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44208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25</xdr:col>
      <xdr:colOff>104775</xdr:colOff>
      <xdr:row>32</xdr:row>
      <xdr:rowOff>114300</xdr:rowOff>
    </xdr:from>
    <xdr:to>
      <xdr:col>28</xdr:col>
      <xdr:colOff>495300</xdr:colOff>
      <xdr:row>35</xdr:row>
      <xdr:rowOff>123825</xdr:rowOff>
    </xdr:to>
    <xdr:sp>
      <xdr:nvSpPr>
        <xdr:cNvPr id="15" name="Line 885"/>
        <xdr:cNvSpPr>
          <a:spLocks/>
        </xdr:cNvSpPr>
      </xdr:nvSpPr>
      <xdr:spPr>
        <a:xfrm flipH="1">
          <a:off x="19897725" y="8620125"/>
          <a:ext cx="2390775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33</xdr:row>
      <xdr:rowOff>152400</xdr:rowOff>
    </xdr:from>
    <xdr:to>
      <xdr:col>26</xdr:col>
      <xdr:colOff>66675</xdr:colOff>
      <xdr:row>34</xdr:row>
      <xdr:rowOff>152400</xdr:rowOff>
    </xdr:to>
    <xdr:grpSp>
      <xdr:nvGrpSpPr>
        <xdr:cNvPr id="16" name="Group 960"/>
        <xdr:cNvGrpSpPr>
          <a:grpSpLocks/>
        </xdr:cNvGrpSpPr>
      </xdr:nvGrpSpPr>
      <xdr:grpSpPr>
        <a:xfrm>
          <a:off x="20335875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30</xdr:row>
      <xdr:rowOff>180975</xdr:rowOff>
    </xdr:from>
    <xdr:to>
      <xdr:col>10</xdr:col>
      <xdr:colOff>133350</xdr:colOff>
      <xdr:row>31</xdr:row>
      <xdr:rowOff>180975</xdr:rowOff>
    </xdr:to>
    <xdr:grpSp>
      <xdr:nvGrpSpPr>
        <xdr:cNvPr id="92" name="Group 150"/>
        <xdr:cNvGrpSpPr>
          <a:grpSpLocks/>
        </xdr:cNvGrpSpPr>
      </xdr:nvGrpSpPr>
      <xdr:grpSpPr>
        <a:xfrm>
          <a:off x="668655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3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96" name="Group 213"/>
        <xdr:cNvGrpSpPr>
          <a:grpSpLocks noChangeAspect="1"/>
        </xdr:cNvGrpSpPr>
      </xdr:nvGrpSpPr>
      <xdr:grpSpPr>
        <a:xfrm>
          <a:off x="236220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1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2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3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4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152400</xdr:colOff>
      <xdr:row>36</xdr:row>
      <xdr:rowOff>200025</xdr:rowOff>
    </xdr:from>
    <xdr:to>
      <xdr:col>21</xdr:col>
      <xdr:colOff>190500</xdr:colOff>
      <xdr:row>37</xdr:row>
      <xdr:rowOff>200025</xdr:rowOff>
    </xdr:to>
    <xdr:grpSp>
      <xdr:nvGrpSpPr>
        <xdr:cNvPr id="135" name="Group 266"/>
        <xdr:cNvGrpSpPr>
          <a:grpSpLocks/>
        </xdr:cNvGrpSpPr>
      </xdr:nvGrpSpPr>
      <xdr:grpSpPr>
        <a:xfrm>
          <a:off x="16516350" y="9620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6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139" name="Line 281"/>
        <xdr:cNvSpPr>
          <a:spLocks/>
        </xdr:cNvSpPr>
      </xdr:nvSpPr>
      <xdr:spPr>
        <a:xfrm>
          <a:off x="15401925" y="9534525"/>
          <a:ext cx="3152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2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3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4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5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146" name="text 774"/>
        <xdr:cNvSpPr txBox="1">
          <a:spLocks noChangeArrowheads="1"/>
        </xdr:cNvSpPr>
      </xdr:nvSpPr>
      <xdr:spPr>
        <a:xfrm>
          <a:off x="3619500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P1967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476250</xdr:colOff>
      <xdr:row>28</xdr:row>
      <xdr:rowOff>9525</xdr:rowOff>
    </xdr:from>
    <xdr:to>
      <xdr:col>6</xdr:col>
      <xdr:colOff>476250</xdr:colOff>
      <xdr:row>32</xdr:row>
      <xdr:rowOff>219075</xdr:rowOff>
    </xdr:to>
    <xdr:sp>
      <xdr:nvSpPr>
        <xdr:cNvPr id="147" name="Line 319"/>
        <xdr:cNvSpPr>
          <a:spLocks/>
        </xdr:cNvSpPr>
      </xdr:nvSpPr>
      <xdr:spPr>
        <a:xfrm>
          <a:off x="4095750" y="76009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148" name="text 774"/>
        <xdr:cNvSpPr txBox="1">
          <a:spLocks noChangeArrowheads="1"/>
        </xdr:cNvSpPr>
      </xdr:nvSpPr>
      <xdr:spPr>
        <a:xfrm>
          <a:off x="361950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3,978</a:t>
          </a:r>
        </a:p>
      </xdr:txBody>
    </xdr:sp>
    <xdr:clientData/>
  </xdr:oneCellAnchor>
  <xdr:twoCellAnchor>
    <xdr:from>
      <xdr:col>12</xdr:col>
      <xdr:colOff>381000</xdr:colOff>
      <xdr:row>33</xdr:row>
      <xdr:rowOff>76200</xdr:rowOff>
    </xdr:from>
    <xdr:to>
      <xdr:col>13</xdr:col>
      <xdr:colOff>152400</xdr:colOff>
      <xdr:row>33</xdr:row>
      <xdr:rowOff>114300</xdr:rowOff>
    </xdr:to>
    <xdr:sp>
      <xdr:nvSpPr>
        <xdr:cNvPr id="149" name="Line 326"/>
        <xdr:cNvSpPr>
          <a:spLocks/>
        </xdr:cNvSpPr>
      </xdr:nvSpPr>
      <xdr:spPr>
        <a:xfrm>
          <a:off x="84582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10</xdr:col>
      <xdr:colOff>381000</xdr:colOff>
      <xdr:row>32</xdr:row>
      <xdr:rowOff>95250</xdr:rowOff>
    </xdr:to>
    <xdr:sp>
      <xdr:nvSpPr>
        <xdr:cNvPr id="150" name="Line 327"/>
        <xdr:cNvSpPr>
          <a:spLocks/>
        </xdr:cNvSpPr>
      </xdr:nvSpPr>
      <xdr:spPr>
        <a:xfrm>
          <a:off x="4857750" y="81629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32</xdr:row>
      <xdr:rowOff>219075</xdr:rowOff>
    </xdr:from>
    <xdr:to>
      <xdr:col>12</xdr:col>
      <xdr:colOff>381000</xdr:colOff>
      <xdr:row>33</xdr:row>
      <xdr:rowOff>76200</xdr:rowOff>
    </xdr:to>
    <xdr:sp>
      <xdr:nvSpPr>
        <xdr:cNvPr id="151" name="Line 328"/>
        <xdr:cNvSpPr>
          <a:spLocks/>
        </xdr:cNvSpPr>
      </xdr:nvSpPr>
      <xdr:spPr>
        <a:xfrm>
          <a:off x="7715250" y="8724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95250</xdr:rowOff>
    </xdr:from>
    <xdr:to>
      <xdr:col>11</xdr:col>
      <xdr:colOff>152400</xdr:colOff>
      <xdr:row>32</xdr:row>
      <xdr:rowOff>219075</xdr:rowOff>
    </xdr:to>
    <xdr:sp>
      <xdr:nvSpPr>
        <xdr:cNvPr id="152" name="Line 329"/>
        <xdr:cNvSpPr>
          <a:spLocks/>
        </xdr:cNvSpPr>
      </xdr:nvSpPr>
      <xdr:spPr>
        <a:xfrm>
          <a:off x="6972300" y="86010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19050</xdr:colOff>
      <xdr:row>35</xdr:row>
      <xdr:rowOff>104775</xdr:rowOff>
    </xdr:from>
    <xdr:to>
      <xdr:col>17</xdr:col>
      <xdr:colOff>371475</xdr:colOff>
      <xdr:row>36</xdr:row>
      <xdr:rowOff>0</xdr:rowOff>
    </xdr:to>
    <xdr:sp>
      <xdr:nvSpPr>
        <xdr:cNvPr id="153" name="kreslení 427"/>
        <xdr:cNvSpPr>
          <a:spLocks/>
        </xdr:cNvSpPr>
      </xdr:nvSpPr>
      <xdr:spPr>
        <a:xfrm>
          <a:off x="12496800" y="9296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742950</xdr:colOff>
      <xdr:row>40</xdr:row>
      <xdr:rowOff>133350</xdr:rowOff>
    </xdr:from>
    <xdr:ext cx="2762250" cy="228600"/>
    <xdr:sp>
      <xdr:nvSpPr>
        <xdr:cNvPr id="154" name="text 348"/>
        <xdr:cNvSpPr txBox="1">
          <a:spLocks noChangeArrowheads="1"/>
        </xdr:cNvSpPr>
      </xdr:nvSpPr>
      <xdr:spPr>
        <a:xfrm>
          <a:off x="15163800" y="10467975"/>
          <a:ext cx="2762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V3031 je úroveň AVk1</a:t>
          </a:r>
        </a:p>
      </xdr:txBody>
    </xdr:sp>
    <xdr:clientData/>
  </xdr:oneCellAnchor>
  <xdr:oneCellAnchor>
    <xdr:from>
      <xdr:col>21</xdr:col>
      <xdr:colOff>514350</xdr:colOff>
      <xdr:row>38</xdr:row>
      <xdr:rowOff>133350</xdr:rowOff>
    </xdr:from>
    <xdr:ext cx="3409950" cy="228600"/>
    <xdr:sp>
      <xdr:nvSpPr>
        <xdr:cNvPr id="155" name="text 348"/>
        <xdr:cNvSpPr txBox="1">
          <a:spLocks noChangeArrowheads="1"/>
        </xdr:cNvSpPr>
      </xdr:nvSpPr>
      <xdr:spPr>
        <a:xfrm>
          <a:off x="16878300" y="1001077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4,332 v.č.A1 = 0,000 vlečky V3031</a:t>
          </a:r>
        </a:p>
      </xdr:txBody>
    </xdr:sp>
    <xdr:clientData/>
  </xdr:oneCellAnchor>
  <xdr:twoCellAnchor>
    <xdr:from>
      <xdr:col>27</xdr:col>
      <xdr:colOff>361950</xdr:colOff>
      <xdr:row>31</xdr:row>
      <xdr:rowOff>38100</xdr:rowOff>
    </xdr:from>
    <xdr:to>
      <xdr:col>27</xdr:col>
      <xdr:colOff>390525</xdr:colOff>
      <xdr:row>32</xdr:row>
      <xdr:rowOff>38100</xdr:rowOff>
    </xdr:to>
    <xdr:grpSp>
      <xdr:nvGrpSpPr>
        <xdr:cNvPr id="156" name="Group 348"/>
        <xdr:cNvGrpSpPr>
          <a:grpSpLocks/>
        </xdr:cNvGrpSpPr>
      </xdr:nvGrpSpPr>
      <xdr:grpSpPr>
        <a:xfrm>
          <a:off x="21640800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60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142875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61" name="Line 370"/>
        <xdr:cNvSpPr>
          <a:spLocks/>
        </xdr:cNvSpPr>
      </xdr:nvSpPr>
      <xdr:spPr>
        <a:xfrm flipV="1">
          <a:off x="9191625" y="8848725"/>
          <a:ext cx="522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114300</xdr:rowOff>
    </xdr:from>
    <xdr:to>
      <xdr:col>25</xdr:col>
      <xdr:colOff>276225</xdr:colOff>
      <xdr:row>33</xdr:row>
      <xdr:rowOff>114300</xdr:rowOff>
    </xdr:to>
    <xdr:sp>
      <xdr:nvSpPr>
        <xdr:cNvPr id="162" name="Line 371"/>
        <xdr:cNvSpPr>
          <a:spLocks/>
        </xdr:cNvSpPr>
      </xdr:nvSpPr>
      <xdr:spPr>
        <a:xfrm>
          <a:off x="15392400" y="88487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31</xdr:row>
      <xdr:rowOff>19050</xdr:rowOff>
    </xdr:from>
    <xdr:to>
      <xdr:col>2</xdr:col>
      <xdr:colOff>704850</xdr:colOff>
      <xdr:row>31</xdr:row>
      <xdr:rowOff>209550</xdr:rowOff>
    </xdr:to>
    <xdr:grpSp>
      <xdr:nvGrpSpPr>
        <xdr:cNvPr id="163" name="Group 372"/>
        <xdr:cNvGrpSpPr>
          <a:grpSpLocks noChangeAspect="1"/>
        </xdr:cNvGrpSpPr>
      </xdr:nvGrpSpPr>
      <xdr:grpSpPr>
        <a:xfrm>
          <a:off x="100012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64" name="TextBox 3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5" name="Line 3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3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3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29</xdr:row>
      <xdr:rowOff>19050</xdr:rowOff>
    </xdr:from>
    <xdr:to>
      <xdr:col>34</xdr:col>
      <xdr:colOff>609600</xdr:colOff>
      <xdr:row>29</xdr:row>
      <xdr:rowOff>209550</xdr:rowOff>
    </xdr:to>
    <xdr:grpSp>
      <xdr:nvGrpSpPr>
        <xdr:cNvPr id="171" name="Group 380"/>
        <xdr:cNvGrpSpPr>
          <a:grpSpLocks noChangeAspect="1"/>
        </xdr:cNvGrpSpPr>
      </xdr:nvGrpSpPr>
      <xdr:grpSpPr>
        <a:xfrm>
          <a:off x="2650807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72" name="Line 3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3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3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TextBox 3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7" name="Line 3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179" name="Group 388"/>
        <xdr:cNvGrpSpPr>
          <a:grpSpLocks noChangeAspect="1"/>
        </xdr:cNvGrpSpPr>
      </xdr:nvGrpSpPr>
      <xdr:grpSpPr>
        <a:xfrm>
          <a:off x="221361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36</xdr:row>
      <xdr:rowOff>114300</xdr:rowOff>
    </xdr:from>
    <xdr:to>
      <xdr:col>23</xdr:col>
      <xdr:colOff>409575</xdr:colOff>
      <xdr:row>38</xdr:row>
      <xdr:rowOff>28575</xdr:rowOff>
    </xdr:to>
    <xdr:grpSp>
      <xdr:nvGrpSpPr>
        <xdr:cNvPr id="182" name="Group 391"/>
        <xdr:cNvGrpSpPr>
          <a:grpSpLocks/>
        </xdr:cNvGrpSpPr>
      </xdr:nvGrpSpPr>
      <xdr:grpSpPr>
        <a:xfrm>
          <a:off x="18402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85" name="Line 394"/>
        <xdr:cNvSpPr>
          <a:spLocks/>
        </xdr:cNvSpPr>
      </xdr:nvSpPr>
      <xdr:spPr>
        <a:xfrm flipV="1">
          <a:off x="2228850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0</xdr:rowOff>
    </xdr:from>
    <xdr:to>
      <xdr:col>27</xdr:col>
      <xdr:colOff>266700</xdr:colOff>
      <xdr:row>33</xdr:row>
      <xdr:rowOff>76200</xdr:rowOff>
    </xdr:to>
    <xdr:sp>
      <xdr:nvSpPr>
        <xdr:cNvPr id="186" name="Line 395"/>
        <xdr:cNvSpPr>
          <a:spLocks/>
        </xdr:cNvSpPr>
      </xdr:nvSpPr>
      <xdr:spPr>
        <a:xfrm flipV="1">
          <a:off x="2080260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495300</xdr:colOff>
      <xdr:row>33</xdr:row>
      <xdr:rowOff>114300</xdr:rowOff>
    </xdr:to>
    <xdr:sp>
      <xdr:nvSpPr>
        <xdr:cNvPr id="187" name="Line 396"/>
        <xdr:cNvSpPr>
          <a:spLocks/>
        </xdr:cNvSpPr>
      </xdr:nvSpPr>
      <xdr:spPr>
        <a:xfrm flipV="1">
          <a:off x="2005965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28</xdr:col>
      <xdr:colOff>495300</xdr:colOff>
      <xdr:row>33</xdr:row>
      <xdr:rowOff>0</xdr:rowOff>
    </xdr:to>
    <xdr:sp>
      <xdr:nvSpPr>
        <xdr:cNvPr id="188" name="Line 397"/>
        <xdr:cNvSpPr>
          <a:spLocks/>
        </xdr:cNvSpPr>
      </xdr:nvSpPr>
      <xdr:spPr>
        <a:xfrm flipV="1">
          <a:off x="21545550" y="8620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123825</xdr:rowOff>
    </xdr:from>
    <xdr:to>
      <xdr:col>25</xdr:col>
      <xdr:colOff>104775</xdr:colOff>
      <xdr:row>36</xdr:row>
      <xdr:rowOff>114300</xdr:rowOff>
    </xdr:to>
    <xdr:sp>
      <xdr:nvSpPr>
        <xdr:cNvPr id="189" name="Line 398"/>
        <xdr:cNvSpPr>
          <a:spLocks/>
        </xdr:cNvSpPr>
      </xdr:nvSpPr>
      <xdr:spPr>
        <a:xfrm flipH="1">
          <a:off x="18554700" y="9315450"/>
          <a:ext cx="1343025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114300</xdr:rowOff>
    </xdr:from>
    <xdr:to>
      <xdr:col>23</xdr:col>
      <xdr:colOff>266700</xdr:colOff>
      <xdr:row>38</xdr:row>
      <xdr:rowOff>114300</xdr:rowOff>
    </xdr:to>
    <xdr:sp>
      <xdr:nvSpPr>
        <xdr:cNvPr id="190" name="Line 413"/>
        <xdr:cNvSpPr>
          <a:spLocks/>
        </xdr:cNvSpPr>
      </xdr:nvSpPr>
      <xdr:spPr>
        <a:xfrm flipV="1">
          <a:off x="16335375" y="9534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39</xdr:row>
      <xdr:rowOff>0</xdr:rowOff>
    </xdr:from>
    <xdr:to>
      <xdr:col>20</xdr:col>
      <xdr:colOff>200025</xdr:colOff>
      <xdr:row>39</xdr:row>
      <xdr:rowOff>76200</xdr:rowOff>
    </xdr:to>
    <xdr:sp>
      <xdr:nvSpPr>
        <xdr:cNvPr id="191" name="Line 414"/>
        <xdr:cNvSpPr>
          <a:spLocks/>
        </xdr:cNvSpPr>
      </xdr:nvSpPr>
      <xdr:spPr>
        <a:xfrm flipV="1">
          <a:off x="1484947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39</xdr:row>
      <xdr:rowOff>76200</xdr:rowOff>
    </xdr:from>
    <xdr:to>
      <xdr:col>19</xdr:col>
      <xdr:colOff>428625</xdr:colOff>
      <xdr:row>39</xdr:row>
      <xdr:rowOff>114300</xdr:rowOff>
    </xdr:to>
    <xdr:sp>
      <xdr:nvSpPr>
        <xdr:cNvPr id="192" name="Line 415"/>
        <xdr:cNvSpPr>
          <a:spLocks/>
        </xdr:cNvSpPr>
      </xdr:nvSpPr>
      <xdr:spPr>
        <a:xfrm flipV="1">
          <a:off x="141065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114300</xdr:rowOff>
    </xdr:from>
    <xdr:to>
      <xdr:col>20</xdr:col>
      <xdr:colOff>942975</xdr:colOff>
      <xdr:row>39</xdr:row>
      <xdr:rowOff>0</xdr:rowOff>
    </xdr:to>
    <xdr:sp>
      <xdr:nvSpPr>
        <xdr:cNvPr id="193" name="Line 416"/>
        <xdr:cNvSpPr>
          <a:spLocks/>
        </xdr:cNvSpPr>
      </xdr:nvSpPr>
      <xdr:spPr>
        <a:xfrm flipV="1">
          <a:off x="15592425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133350</xdr:colOff>
      <xdr:row>39</xdr:row>
      <xdr:rowOff>114300</xdr:rowOff>
    </xdr:from>
    <xdr:to>
      <xdr:col>18</xdr:col>
      <xdr:colOff>628650</xdr:colOff>
      <xdr:row>39</xdr:row>
      <xdr:rowOff>114300</xdr:rowOff>
    </xdr:to>
    <xdr:sp>
      <xdr:nvSpPr>
        <xdr:cNvPr id="194" name="Line 417"/>
        <xdr:cNvSpPr>
          <a:spLocks/>
        </xdr:cNvSpPr>
      </xdr:nvSpPr>
      <xdr:spPr>
        <a:xfrm>
          <a:off x="10668000" y="10220325"/>
          <a:ext cx="340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152400</xdr:colOff>
      <xdr:row>35</xdr:row>
      <xdr:rowOff>152400</xdr:rowOff>
    </xdr:from>
    <xdr:to>
      <xdr:col>25</xdr:col>
      <xdr:colOff>504825</xdr:colOff>
      <xdr:row>36</xdr:row>
      <xdr:rowOff>47625</xdr:rowOff>
    </xdr:to>
    <xdr:sp>
      <xdr:nvSpPr>
        <xdr:cNvPr id="195" name="kreslení 417"/>
        <xdr:cNvSpPr>
          <a:spLocks/>
        </xdr:cNvSpPr>
      </xdr:nvSpPr>
      <xdr:spPr>
        <a:xfrm>
          <a:off x="19945350" y="9344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38</xdr:row>
      <xdr:rowOff>200025</xdr:rowOff>
    </xdr:from>
    <xdr:to>
      <xdr:col>21</xdr:col>
      <xdr:colOff>19050</xdr:colOff>
      <xdr:row>39</xdr:row>
      <xdr:rowOff>95250</xdr:rowOff>
    </xdr:to>
    <xdr:sp>
      <xdr:nvSpPr>
        <xdr:cNvPr id="196" name="kreslení 417"/>
        <xdr:cNvSpPr>
          <a:spLocks/>
        </xdr:cNvSpPr>
      </xdr:nvSpPr>
      <xdr:spPr>
        <a:xfrm>
          <a:off x="16040100" y="100774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97" name="Group 421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33</xdr:row>
      <xdr:rowOff>114300</xdr:rowOff>
    </xdr:from>
    <xdr:to>
      <xdr:col>15</xdr:col>
      <xdr:colOff>647700</xdr:colOff>
      <xdr:row>35</xdr:row>
      <xdr:rowOff>28575</xdr:rowOff>
    </xdr:to>
    <xdr:grpSp>
      <xdr:nvGrpSpPr>
        <xdr:cNvPr id="200" name="Group 424"/>
        <xdr:cNvGrpSpPr>
          <a:grpSpLocks noChangeAspect="1"/>
        </xdr:cNvGrpSpPr>
      </xdr:nvGrpSpPr>
      <xdr:grpSpPr>
        <a:xfrm>
          <a:off x="1087755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209550</xdr:colOff>
      <xdr:row>36</xdr:row>
      <xdr:rowOff>76200</xdr:rowOff>
    </xdr:from>
    <xdr:to>
      <xdr:col>20</xdr:col>
      <xdr:colOff>9525</xdr:colOff>
      <xdr:row>36</xdr:row>
      <xdr:rowOff>114300</xdr:rowOff>
    </xdr:to>
    <xdr:sp>
      <xdr:nvSpPr>
        <xdr:cNvPr id="203" name="Line 428"/>
        <xdr:cNvSpPr>
          <a:spLocks/>
        </xdr:cNvSpPr>
      </xdr:nvSpPr>
      <xdr:spPr>
        <a:xfrm>
          <a:off x="14630400" y="9496425"/>
          <a:ext cx="7715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17</xdr:col>
      <xdr:colOff>666750</xdr:colOff>
      <xdr:row>35</xdr:row>
      <xdr:rowOff>95250</xdr:rowOff>
    </xdr:to>
    <xdr:sp>
      <xdr:nvSpPr>
        <xdr:cNvPr id="204" name="Line 429"/>
        <xdr:cNvSpPr>
          <a:spLocks/>
        </xdr:cNvSpPr>
      </xdr:nvSpPr>
      <xdr:spPr>
        <a:xfrm>
          <a:off x="11029950" y="8848725"/>
          <a:ext cx="21145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35</xdr:row>
      <xdr:rowOff>219075</xdr:rowOff>
    </xdr:from>
    <xdr:to>
      <xdr:col>19</xdr:col>
      <xdr:colOff>209550</xdr:colOff>
      <xdr:row>36</xdr:row>
      <xdr:rowOff>76200</xdr:rowOff>
    </xdr:to>
    <xdr:sp>
      <xdr:nvSpPr>
        <xdr:cNvPr id="205" name="Line 430"/>
        <xdr:cNvSpPr>
          <a:spLocks/>
        </xdr:cNvSpPr>
      </xdr:nvSpPr>
      <xdr:spPr>
        <a:xfrm>
          <a:off x="13887450" y="9410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35</xdr:row>
      <xdr:rowOff>95250</xdr:rowOff>
    </xdr:from>
    <xdr:to>
      <xdr:col>18</xdr:col>
      <xdr:colOff>438150</xdr:colOff>
      <xdr:row>35</xdr:row>
      <xdr:rowOff>219075</xdr:rowOff>
    </xdr:to>
    <xdr:sp>
      <xdr:nvSpPr>
        <xdr:cNvPr id="206" name="Line 431"/>
        <xdr:cNvSpPr>
          <a:spLocks/>
        </xdr:cNvSpPr>
      </xdr:nvSpPr>
      <xdr:spPr>
        <a:xfrm>
          <a:off x="13144500" y="9286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36</xdr:row>
      <xdr:rowOff>0</xdr:rowOff>
    </xdr:from>
    <xdr:ext cx="533400" cy="228600"/>
    <xdr:sp>
      <xdr:nvSpPr>
        <xdr:cNvPr id="207" name="text 7125"/>
        <xdr:cNvSpPr txBox="1">
          <a:spLocks noChangeArrowheads="1"/>
        </xdr:cNvSpPr>
      </xdr:nvSpPr>
      <xdr:spPr>
        <a:xfrm>
          <a:off x="156210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33</xdr:col>
      <xdr:colOff>85725</xdr:colOff>
      <xdr:row>32</xdr:row>
      <xdr:rowOff>0</xdr:rowOff>
    </xdr:from>
    <xdr:to>
      <xdr:col>33</xdr:col>
      <xdr:colOff>190500</xdr:colOff>
      <xdr:row>32</xdr:row>
      <xdr:rowOff>133350</xdr:rowOff>
    </xdr:to>
    <xdr:sp>
      <xdr:nvSpPr>
        <xdr:cNvPr id="208" name="Line 435"/>
        <xdr:cNvSpPr>
          <a:spLocks/>
        </xdr:cNvSpPr>
      </xdr:nvSpPr>
      <xdr:spPr>
        <a:xfrm flipV="1">
          <a:off x="25822275" y="85058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28</xdr:row>
      <xdr:rowOff>104775</xdr:rowOff>
    </xdr:from>
    <xdr:to>
      <xdr:col>33</xdr:col>
      <xdr:colOff>200025</xdr:colOff>
      <xdr:row>28</xdr:row>
      <xdr:rowOff>219075</xdr:rowOff>
    </xdr:to>
    <xdr:sp>
      <xdr:nvSpPr>
        <xdr:cNvPr id="209" name="Line 436"/>
        <xdr:cNvSpPr>
          <a:spLocks/>
        </xdr:cNvSpPr>
      </xdr:nvSpPr>
      <xdr:spPr>
        <a:xfrm flipH="1" flipV="1">
          <a:off x="25822275" y="769620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28</xdr:row>
      <xdr:rowOff>104775</xdr:rowOff>
    </xdr:from>
    <xdr:to>
      <xdr:col>33</xdr:col>
      <xdr:colOff>428625</xdr:colOff>
      <xdr:row>28</xdr:row>
      <xdr:rowOff>219075</xdr:rowOff>
    </xdr:to>
    <xdr:sp>
      <xdr:nvSpPr>
        <xdr:cNvPr id="210" name="Line 437"/>
        <xdr:cNvSpPr>
          <a:spLocks/>
        </xdr:cNvSpPr>
      </xdr:nvSpPr>
      <xdr:spPr>
        <a:xfrm flipV="1">
          <a:off x="26079450" y="769620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32</xdr:row>
      <xdr:rowOff>0</xdr:rowOff>
    </xdr:from>
    <xdr:to>
      <xdr:col>33</xdr:col>
      <xdr:colOff>438150</xdr:colOff>
      <xdr:row>32</xdr:row>
      <xdr:rowOff>133350</xdr:rowOff>
    </xdr:to>
    <xdr:sp>
      <xdr:nvSpPr>
        <xdr:cNvPr id="211" name="Line 438"/>
        <xdr:cNvSpPr>
          <a:spLocks/>
        </xdr:cNvSpPr>
      </xdr:nvSpPr>
      <xdr:spPr>
        <a:xfrm flipH="1" flipV="1">
          <a:off x="26079450" y="85058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28</xdr:row>
      <xdr:rowOff>219075</xdr:rowOff>
    </xdr:from>
    <xdr:to>
      <xdr:col>33</xdr:col>
      <xdr:colOff>352425</xdr:colOff>
      <xdr:row>28</xdr:row>
      <xdr:rowOff>219075</xdr:rowOff>
    </xdr:to>
    <xdr:sp>
      <xdr:nvSpPr>
        <xdr:cNvPr id="212" name="Line 439"/>
        <xdr:cNvSpPr>
          <a:spLocks/>
        </xdr:cNvSpPr>
      </xdr:nvSpPr>
      <xdr:spPr>
        <a:xfrm flipV="1">
          <a:off x="25927050" y="78105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171450</xdr:colOff>
      <xdr:row>32</xdr:row>
      <xdr:rowOff>9525</xdr:rowOff>
    </xdr:from>
    <xdr:to>
      <xdr:col>33</xdr:col>
      <xdr:colOff>342900</xdr:colOff>
      <xdr:row>32</xdr:row>
      <xdr:rowOff>9525</xdr:rowOff>
    </xdr:to>
    <xdr:sp>
      <xdr:nvSpPr>
        <xdr:cNvPr id="213" name="Line 440"/>
        <xdr:cNvSpPr>
          <a:spLocks/>
        </xdr:cNvSpPr>
      </xdr:nvSpPr>
      <xdr:spPr>
        <a:xfrm flipV="1">
          <a:off x="25908000" y="85153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28</xdr:row>
      <xdr:rowOff>85725</xdr:rowOff>
    </xdr:from>
    <xdr:to>
      <xdr:col>23</xdr:col>
      <xdr:colOff>504825</xdr:colOff>
      <xdr:row>29</xdr:row>
      <xdr:rowOff>161925</xdr:rowOff>
    </xdr:to>
    <xdr:grpSp>
      <xdr:nvGrpSpPr>
        <xdr:cNvPr id="214" name="Group 442"/>
        <xdr:cNvGrpSpPr>
          <a:grpSpLocks/>
        </xdr:cNvGrpSpPr>
      </xdr:nvGrpSpPr>
      <xdr:grpSpPr>
        <a:xfrm>
          <a:off x="16611600" y="7677150"/>
          <a:ext cx="2200275" cy="304800"/>
          <a:chOff x="89" y="144"/>
          <a:chExt cx="408" cy="32"/>
        </a:xfrm>
        <a:solidFill>
          <a:srgbClr val="FFFFFF"/>
        </a:solidFill>
      </xdr:grpSpPr>
      <xdr:sp>
        <xdr:nvSpPr>
          <xdr:cNvPr id="215" name="Rectangle 44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4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4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4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4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4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4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28</xdr:row>
      <xdr:rowOff>123825</xdr:rowOff>
    </xdr:from>
    <xdr:to>
      <xdr:col>22</xdr:col>
      <xdr:colOff>514350</xdr:colOff>
      <xdr:row>29</xdr:row>
      <xdr:rowOff>123825</xdr:rowOff>
    </xdr:to>
    <xdr:sp>
      <xdr:nvSpPr>
        <xdr:cNvPr id="222" name="text 7125"/>
        <xdr:cNvSpPr txBox="1">
          <a:spLocks noChangeArrowheads="1"/>
        </xdr:cNvSpPr>
      </xdr:nvSpPr>
      <xdr:spPr>
        <a:xfrm>
          <a:off x="17335500" y="7715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21</xdr:col>
      <xdr:colOff>247650</xdr:colOff>
      <xdr:row>31</xdr:row>
      <xdr:rowOff>85725</xdr:rowOff>
    </xdr:from>
    <xdr:to>
      <xdr:col>23</xdr:col>
      <xdr:colOff>504825</xdr:colOff>
      <xdr:row>32</xdr:row>
      <xdr:rowOff>161925</xdr:rowOff>
    </xdr:to>
    <xdr:grpSp>
      <xdr:nvGrpSpPr>
        <xdr:cNvPr id="223" name="Group 451"/>
        <xdr:cNvGrpSpPr>
          <a:grpSpLocks/>
        </xdr:cNvGrpSpPr>
      </xdr:nvGrpSpPr>
      <xdr:grpSpPr>
        <a:xfrm>
          <a:off x="16611600" y="8362950"/>
          <a:ext cx="2200275" cy="304800"/>
          <a:chOff x="89" y="144"/>
          <a:chExt cx="408" cy="32"/>
        </a:xfrm>
        <a:solidFill>
          <a:srgbClr val="FFFFFF"/>
        </a:solidFill>
      </xdr:grpSpPr>
      <xdr:sp>
        <xdr:nvSpPr>
          <xdr:cNvPr id="224" name="Rectangle 45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5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5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5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5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5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31</xdr:row>
      <xdr:rowOff>123825</xdr:rowOff>
    </xdr:from>
    <xdr:to>
      <xdr:col>22</xdr:col>
      <xdr:colOff>514350</xdr:colOff>
      <xdr:row>32</xdr:row>
      <xdr:rowOff>123825</xdr:rowOff>
    </xdr:to>
    <xdr:sp>
      <xdr:nvSpPr>
        <xdr:cNvPr id="231" name="text 7125"/>
        <xdr:cNvSpPr txBox="1">
          <a:spLocks noChangeArrowheads="1"/>
        </xdr:cNvSpPr>
      </xdr:nvSpPr>
      <xdr:spPr>
        <a:xfrm>
          <a:off x="1733550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31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32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29</v>
      </c>
      <c r="Q3"/>
      <c r="S3" s="27" t="s">
        <v>28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7"/>
      <c r="J4" s="107" t="s">
        <v>0</v>
      </c>
      <c r="K4" s="103"/>
      <c r="L4" s="103"/>
      <c r="M4" s="103"/>
      <c r="N4" s="103"/>
      <c r="O4" s="104"/>
      <c r="P4" s="135"/>
      <c r="Q4" s="43"/>
      <c r="R4" s="43"/>
      <c r="S4" s="43"/>
      <c r="T4" s="43"/>
      <c r="U4" s="43"/>
      <c r="V4" s="44"/>
      <c r="W4" s="107" t="s">
        <v>0</v>
      </c>
      <c r="X4" s="103"/>
      <c r="Y4" s="103"/>
      <c r="Z4" s="103"/>
      <c r="AA4" s="103"/>
      <c r="AB4" s="104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8"/>
      <c r="J5" s="261" t="s">
        <v>55</v>
      </c>
      <c r="K5" s="124"/>
      <c r="L5" s="125"/>
      <c r="M5" s="105"/>
      <c r="N5" s="105"/>
      <c r="O5" s="106"/>
      <c r="P5" s="39"/>
      <c r="Q5" s="48"/>
      <c r="R5" s="49"/>
      <c r="S5" s="18" t="s">
        <v>2</v>
      </c>
      <c r="T5" s="48"/>
      <c r="U5" s="49"/>
      <c r="V5" s="46"/>
      <c r="W5" s="261" t="s">
        <v>55</v>
      </c>
      <c r="X5" s="124"/>
      <c r="Y5" s="125"/>
      <c r="Z5" s="105"/>
      <c r="AA5" s="105"/>
      <c r="AB5" s="106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7"/>
      <c r="K6" s="128"/>
      <c r="L6" s="128"/>
      <c r="M6" s="128"/>
      <c r="N6" s="128"/>
      <c r="O6" s="129"/>
      <c r="P6" s="39"/>
      <c r="Q6" s="109"/>
      <c r="R6" s="243"/>
      <c r="S6" s="244"/>
      <c r="T6" s="109"/>
      <c r="U6" s="243"/>
      <c r="V6" s="46"/>
      <c r="W6" s="127"/>
      <c r="X6" s="128"/>
      <c r="Y6" s="128"/>
      <c r="Z6" s="128"/>
      <c r="AA6" s="128"/>
      <c r="AB6" s="129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25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9"/>
      <c r="R7" s="39"/>
      <c r="S7" s="245" t="s">
        <v>51</v>
      </c>
      <c r="T7" s="109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26</v>
      </c>
      <c r="F8" s="10"/>
      <c r="G8" s="10"/>
      <c r="H8" s="13"/>
      <c r="I8" s="39"/>
      <c r="J8" s="50"/>
      <c r="K8" s="35"/>
      <c r="L8" s="134"/>
      <c r="M8" s="144"/>
      <c r="N8" s="35"/>
      <c r="O8" s="51"/>
      <c r="P8" s="39"/>
      <c r="Q8" s="109"/>
      <c r="R8" s="109"/>
      <c r="S8" s="246" t="s">
        <v>54</v>
      </c>
      <c r="T8" s="109"/>
      <c r="U8" s="109"/>
      <c r="V8" s="46"/>
      <c r="W8" s="50"/>
      <c r="X8" s="126"/>
      <c r="Y8" s="134"/>
      <c r="Z8" s="144"/>
      <c r="AA8" s="35"/>
      <c r="AB8" s="51"/>
      <c r="AC8" s="40"/>
      <c r="AD8" s="8"/>
      <c r="AE8" s="10"/>
      <c r="AF8" s="10"/>
      <c r="AG8" s="26" t="s">
        <v>26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34"/>
      <c r="J9" s="50"/>
      <c r="K9" s="35"/>
      <c r="L9" s="134"/>
      <c r="M9" s="144"/>
      <c r="N9" s="35"/>
      <c r="O9" s="51"/>
      <c r="P9" s="39"/>
      <c r="Q9" s="35"/>
      <c r="R9" s="35"/>
      <c r="S9" s="247" t="s">
        <v>52</v>
      </c>
      <c r="T9" s="35"/>
      <c r="U9" s="35"/>
      <c r="V9" s="46"/>
      <c r="W9" s="168"/>
      <c r="X9" s="169"/>
      <c r="Y9" s="262"/>
      <c r="Z9" s="262"/>
      <c r="AA9" s="118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27</v>
      </c>
      <c r="F10" s="7"/>
      <c r="G10" s="7"/>
      <c r="H10" s="19"/>
      <c r="I10" s="134"/>
      <c r="J10" s="50"/>
      <c r="K10" s="35"/>
      <c r="L10" s="264" t="s">
        <v>56</v>
      </c>
      <c r="M10" s="264"/>
      <c r="N10" s="35"/>
      <c r="O10" s="51"/>
      <c r="P10" s="39"/>
      <c r="Q10" s="35"/>
      <c r="S10" s="12" t="s">
        <v>53</v>
      </c>
      <c r="T10" s="35"/>
      <c r="U10" s="35"/>
      <c r="V10" s="46"/>
      <c r="W10" s="178"/>
      <c r="X10" s="179"/>
      <c r="Y10" s="264" t="s">
        <v>56</v>
      </c>
      <c r="Z10" s="264"/>
      <c r="AA10" s="1"/>
      <c r="AB10" s="46"/>
      <c r="AC10" s="40"/>
      <c r="AD10" s="8"/>
      <c r="AE10" s="7"/>
      <c r="AF10" s="7"/>
      <c r="AG10" s="12" t="s">
        <v>27</v>
      </c>
      <c r="AH10" s="7"/>
      <c r="AI10" s="7"/>
      <c r="AJ10" s="19"/>
    </row>
    <row r="11" spans="2:36" s="36" customFormat="1" ht="22.5" customHeight="1" thickBot="1">
      <c r="B11" s="111"/>
      <c r="C11" s="112"/>
      <c r="D11" s="112"/>
      <c r="E11" s="112"/>
      <c r="F11" s="112"/>
      <c r="G11" s="112"/>
      <c r="H11" s="113"/>
      <c r="I11" s="39"/>
      <c r="J11" s="50"/>
      <c r="K11" s="35"/>
      <c r="L11" s="134">
        <v>3.94</v>
      </c>
      <c r="M11" s="144"/>
      <c r="N11" s="35"/>
      <c r="O11" s="51"/>
      <c r="P11" s="130"/>
      <c r="Q11" s="130"/>
      <c r="R11" s="130"/>
      <c r="S11" s="131"/>
      <c r="T11" s="130"/>
      <c r="U11" s="130"/>
      <c r="V11" s="132"/>
      <c r="W11" s="178"/>
      <c r="X11" s="1"/>
      <c r="Y11" s="134">
        <v>4.64</v>
      </c>
      <c r="Z11" s="144"/>
      <c r="AA11" s="1"/>
      <c r="AB11" s="209"/>
      <c r="AC11" s="40"/>
      <c r="AD11" s="111"/>
      <c r="AE11" s="112"/>
      <c r="AF11" s="112"/>
      <c r="AG11" s="112"/>
      <c r="AH11" s="112"/>
      <c r="AI11" s="112"/>
      <c r="AJ11" s="113"/>
    </row>
    <row r="12" spans="2:36" s="35" customFormat="1" ht="22.5" customHeight="1" thickTop="1">
      <c r="B12" s="114"/>
      <c r="C12" s="115"/>
      <c r="D12" s="115"/>
      <c r="E12" s="116"/>
      <c r="F12" s="115"/>
      <c r="G12" s="115"/>
      <c r="H12" s="117"/>
      <c r="I12" s="134"/>
      <c r="J12" s="50"/>
      <c r="L12" s="134"/>
      <c r="M12" s="144"/>
      <c r="O12" s="51"/>
      <c r="P12" s="136"/>
      <c r="Q12" s="52"/>
      <c r="R12" s="6"/>
      <c r="S12" s="6" t="s">
        <v>4</v>
      </c>
      <c r="T12" s="6"/>
      <c r="U12" s="52"/>
      <c r="V12" s="53"/>
      <c r="W12" s="178"/>
      <c r="X12" s="179"/>
      <c r="Y12" s="214"/>
      <c r="Z12" s="214"/>
      <c r="AA12" s="1"/>
      <c r="AB12" s="46"/>
      <c r="AC12" s="40"/>
      <c r="AD12" s="92"/>
      <c r="AE12" s="92"/>
      <c r="AF12" s="92"/>
      <c r="AG12" s="92"/>
      <c r="AH12" s="92"/>
      <c r="AI12" s="92"/>
      <c r="AJ12" s="92"/>
    </row>
    <row r="13" spans="2:36" s="36" customFormat="1" ht="22.5" customHeight="1">
      <c r="B13" s="180"/>
      <c r="C13" s="179"/>
      <c r="D13" s="179"/>
      <c r="E13" s="229"/>
      <c r="F13" s="180"/>
      <c r="G13" s="180"/>
      <c r="H13" s="180"/>
      <c r="I13" s="39"/>
      <c r="J13" s="50"/>
      <c r="K13" s="35"/>
      <c r="L13" s="134"/>
      <c r="M13" s="144"/>
      <c r="N13" s="35"/>
      <c r="O13" s="51"/>
      <c r="P13" s="39"/>
      <c r="Q13" s="52"/>
      <c r="R13" s="23"/>
      <c r="S13" s="217">
        <v>4.297</v>
      </c>
      <c r="T13" s="23"/>
      <c r="U13" s="52"/>
      <c r="V13" s="46"/>
      <c r="W13" s="178"/>
      <c r="X13" s="179"/>
      <c r="Y13" s="211"/>
      <c r="Z13" s="211"/>
      <c r="AA13" s="1"/>
      <c r="AB13" s="46"/>
      <c r="AC13" s="40"/>
      <c r="AD13" s="190"/>
      <c r="AE13" s="190"/>
      <c r="AF13" s="190"/>
      <c r="AG13" s="191"/>
      <c r="AH13" s="190"/>
      <c r="AI13" s="190"/>
      <c r="AJ13" s="190"/>
    </row>
    <row r="14" spans="2:37" s="54" customFormat="1" ht="22.5" customHeight="1">
      <c r="B14" s="180"/>
      <c r="C14" s="179"/>
      <c r="D14" s="179"/>
      <c r="E14" s="230"/>
      <c r="F14" s="180"/>
      <c r="G14" s="180"/>
      <c r="H14" s="180"/>
      <c r="I14" s="134"/>
      <c r="J14" s="178"/>
      <c r="K14" s="212"/>
      <c r="L14" s="213"/>
      <c r="M14" s="210"/>
      <c r="N14" s="1"/>
      <c r="O14" s="46"/>
      <c r="P14" s="39"/>
      <c r="Q14" s="52"/>
      <c r="R14" s="6"/>
      <c r="S14" s="133" t="s">
        <v>5</v>
      </c>
      <c r="T14" s="6"/>
      <c r="U14" s="52"/>
      <c r="V14" s="46"/>
      <c r="W14" s="178"/>
      <c r="X14" s="212"/>
      <c r="Y14" s="215"/>
      <c r="Z14" s="215"/>
      <c r="AA14" s="1"/>
      <c r="AB14" s="46"/>
      <c r="AC14" s="40"/>
      <c r="AD14" s="190"/>
      <c r="AE14" s="190"/>
      <c r="AF14" s="190"/>
      <c r="AG14" s="191"/>
      <c r="AH14" s="190"/>
      <c r="AI14" s="190"/>
      <c r="AJ14" s="190"/>
      <c r="AK14" s="52"/>
    </row>
    <row r="15" spans="2:37" s="54" customFormat="1" ht="22.5" customHeight="1" thickBot="1">
      <c r="B15" s="180"/>
      <c r="C15" s="179"/>
      <c r="D15" s="179"/>
      <c r="E15" s="230"/>
      <c r="F15" s="180"/>
      <c r="G15" s="180"/>
      <c r="H15" s="180"/>
      <c r="I15" s="39"/>
      <c r="J15" s="170"/>
      <c r="K15" s="171"/>
      <c r="L15" s="172"/>
      <c r="M15" s="171"/>
      <c r="N15" s="172"/>
      <c r="O15" s="55"/>
      <c r="P15" s="56"/>
      <c r="Q15" s="56"/>
      <c r="R15" s="57"/>
      <c r="S15" s="90"/>
      <c r="T15" s="57"/>
      <c r="U15" s="56"/>
      <c r="V15" s="58"/>
      <c r="W15" s="170"/>
      <c r="X15" s="171"/>
      <c r="Y15" s="172"/>
      <c r="Z15" s="171"/>
      <c r="AA15" s="172"/>
      <c r="AB15" s="55"/>
      <c r="AC15" s="40"/>
      <c r="AD15" s="1"/>
      <c r="AE15" s="1"/>
      <c r="AF15" s="1"/>
      <c r="AG15" s="191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48"/>
      <c r="R17" s="249"/>
      <c r="S17" s="250"/>
      <c r="T17" s="251"/>
      <c r="U17" s="252"/>
      <c r="V17" s="140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53"/>
      <c r="R18" s="254"/>
      <c r="S18" s="108" t="s">
        <v>3</v>
      </c>
      <c r="T18" s="196"/>
      <c r="U18" s="255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53"/>
      <c r="R19" s="254"/>
      <c r="S19" s="254"/>
      <c r="T19" s="196"/>
      <c r="U19" s="255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53"/>
      <c r="R20" s="196"/>
      <c r="S20" s="110" t="s">
        <v>43</v>
      </c>
      <c r="T20" s="196"/>
      <c r="U20" s="255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56"/>
      <c r="R21" s="257"/>
      <c r="S21" s="258"/>
      <c r="T21" s="258"/>
      <c r="U21" s="259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9"/>
      <c r="R22" s="179"/>
      <c r="S22" s="24"/>
      <c r="T22" s="179"/>
      <c r="U22" s="179"/>
      <c r="AA22" s="59"/>
      <c r="AB22" s="52"/>
      <c r="AC22" s="52"/>
      <c r="AD22" s="52"/>
      <c r="AJ22" s="52"/>
      <c r="AK22" s="52"/>
    </row>
    <row r="23" spans="17:29" s="54" customFormat="1" ht="18" customHeight="1">
      <c r="Q23" s="179"/>
      <c r="R23" s="179"/>
      <c r="S23" s="181"/>
      <c r="T23" s="179"/>
      <c r="U23" s="179"/>
      <c r="W23" s="93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34" s="54" customFormat="1" ht="18" customHeight="1">
      <c r="B28" s="52"/>
      <c r="D28" s="3"/>
      <c r="F28"/>
      <c r="M28" s="142"/>
      <c r="N28" s="25"/>
      <c r="V28" s="60"/>
      <c r="W28" s="234"/>
      <c r="X28" s="60"/>
      <c r="Y28" s="60"/>
      <c r="AH28" s="231" t="s">
        <v>33</v>
      </c>
    </row>
    <row r="29" spans="2:35" s="54" customFormat="1" ht="18" customHeight="1">
      <c r="B29" s="52"/>
      <c r="D29" s="3"/>
      <c r="F29"/>
      <c r="G29" s="3"/>
      <c r="J29" s="121"/>
      <c r="M29" s="143"/>
      <c r="N29" s="3"/>
      <c r="S29" s="3"/>
      <c r="V29" s="60"/>
      <c r="W29" s="60"/>
      <c r="X29" s="60"/>
      <c r="Y29" s="60"/>
      <c r="AA29" s="25"/>
      <c r="AC29"/>
      <c r="AH29" s="7"/>
      <c r="AI29" s="218" t="s">
        <v>6</v>
      </c>
    </row>
    <row r="30" spans="2:37" s="54" customFormat="1" ht="18" customHeight="1">
      <c r="B30" s="52"/>
      <c r="C30" s="3"/>
      <c r="D30" s="3"/>
      <c r="E30"/>
      <c r="F30"/>
      <c r="G30" s="175"/>
      <c r="H30" s="175">
        <v>2</v>
      </c>
      <c r="I30" s="119"/>
      <c r="J30" s="5"/>
      <c r="K30" s="5"/>
      <c r="L30" s="3"/>
      <c r="N30" s="121"/>
      <c r="P30" s="95"/>
      <c r="Q30" s="175"/>
      <c r="V30" s="235"/>
      <c r="W30" s="60"/>
      <c r="X30" s="236"/>
      <c r="Y30" s="60"/>
      <c r="AB30" s="5"/>
      <c r="AC30" s="3"/>
      <c r="AE30" s="175">
        <v>7</v>
      </c>
      <c r="AH30" s="200"/>
      <c r="AI30" s="3"/>
      <c r="AK30" s="52"/>
    </row>
    <row r="31" spans="2:37" s="54" customFormat="1" ht="18" customHeight="1">
      <c r="B31" s="52"/>
      <c r="D31" s="200"/>
      <c r="E31"/>
      <c r="F31"/>
      <c r="G31" s="3"/>
      <c r="H31" s="3"/>
      <c r="I31" s="122"/>
      <c r="J31" s="3"/>
      <c r="L31" s="143"/>
      <c r="M31" s="3"/>
      <c r="R31" s="3"/>
      <c r="S31" s="4"/>
      <c r="V31" s="60"/>
      <c r="W31" s="235"/>
      <c r="X31" s="4"/>
      <c r="Y31" s="4"/>
      <c r="Z31" s="141"/>
      <c r="AB31" s="3"/>
      <c r="AC31" s="3"/>
      <c r="AE31" s="3"/>
      <c r="AH31" s="175"/>
      <c r="AK31" s="52"/>
    </row>
    <row r="32" spans="2:37" s="54" customFormat="1" ht="18" customHeight="1">
      <c r="B32"/>
      <c r="C32" s="3"/>
      <c r="D32" s="200"/>
      <c r="E32"/>
      <c r="F32"/>
      <c r="H32" s="201"/>
      <c r="I32" s="61"/>
      <c r="N32" s="3"/>
      <c r="P32" s="59"/>
      <c r="V32" s="140"/>
      <c r="W32" s="4"/>
      <c r="X32" s="237"/>
      <c r="Y32" s="4"/>
      <c r="Z32" s="52"/>
      <c r="AD32" s="174"/>
      <c r="AF32" s="3"/>
      <c r="AH32" s="3"/>
      <c r="AJ32" s="3"/>
      <c r="AK32" s="52"/>
    </row>
    <row r="33" spans="3:37" s="54" customFormat="1" ht="18" customHeight="1">
      <c r="C33" s="218" t="s">
        <v>6</v>
      </c>
      <c r="D33" s="195"/>
      <c r="E33"/>
      <c r="F33"/>
      <c r="H33" s="175"/>
      <c r="K33" s="175"/>
      <c r="N33" s="175"/>
      <c r="P33" s="59"/>
      <c r="Q33" s="3"/>
      <c r="T33" s="176"/>
      <c r="V33" s="140"/>
      <c r="W33" s="60"/>
      <c r="X33" s="238"/>
      <c r="Y33" s="238"/>
      <c r="AA33" s="175"/>
      <c r="AC33" s="3"/>
      <c r="AD33" s="175"/>
      <c r="AF33" s="123"/>
      <c r="AH33" s="232"/>
      <c r="AJ33" s="123"/>
      <c r="AK33" s="52"/>
    </row>
    <row r="34" spans="3:37" s="54" customFormat="1" ht="18" customHeight="1">
      <c r="C34"/>
      <c r="D34" s="3"/>
      <c r="E34"/>
      <c r="F34" s="224"/>
      <c r="G34" s="196"/>
      <c r="H34" s="3"/>
      <c r="K34" s="3"/>
      <c r="N34" s="3"/>
      <c r="P34" s="3"/>
      <c r="R34" s="3"/>
      <c r="T34" s="4"/>
      <c r="V34" s="140"/>
      <c r="W34" s="4"/>
      <c r="X34" s="4"/>
      <c r="Y34" s="4"/>
      <c r="Z34" s="3"/>
      <c r="AA34" s="3"/>
      <c r="AB34" s="3"/>
      <c r="AC34" s="175">
        <v>6</v>
      </c>
      <c r="AD34" s="3"/>
      <c r="AF34" s="188"/>
      <c r="AH34" s="231" t="s">
        <v>42</v>
      </c>
      <c r="AJ34" s="188"/>
      <c r="AK34" s="52"/>
    </row>
    <row r="35" spans="2:37" s="54" customFormat="1" ht="18" customHeight="1">
      <c r="B35" s="52"/>
      <c r="D35" s="195"/>
      <c r="E35" s="175"/>
      <c r="F35"/>
      <c r="I35" s="175"/>
      <c r="K35" s="121"/>
      <c r="L35" s="175"/>
      <c r="M35" s="175"/>
      <c r="N35" s="175"/>
      <c r="P35" s="175">
        <v>4</v>
      </c>
      <c r="Q35" s="59"/>
      <c r="T35" s="3"/>
      <c r="W35" s="175"/>
      <c r="X35" s="3"/>
      <c r="Y35" s="175"/>
      <c r="Z35" s="175"/>
      <c r="AB35" s="175"/>
      <c r="AC35" s="175"/>
      <c r="AD35" s="175"/>
      <c r="AE35" s="120"/>
      <c r="AF35"/>
      <c r="AI35" s="120"/>
      <c r="AJ35"/>
      <c r="AK35" s="52"/>
    </row>
    <row r="36" spans="2:37" s="54" customFormat="1" ht="18" customHeight="1">
      <c r="B36" s="63"/>
      <c r="D36" s="195"/>
      <c r="E36" s="121"/>
      <c r="F36" s="175"/>
      <c r="H36" s="173"/>
      <c r="L36"/>
      <c r="M36" s="3"/>
      <c r="Q36" s="4"/>
      <c r="S36"/>
      <c r="V36" s="59"/>
      <c r="Y36" s="176"/>
      <c r="Z36" s="176"/>
      <c r="AC36" s="143"/>
      <c r="AD36" s="59"/>
      <c r="AE36" s="3"/>
      <c r="AI36" s="3"/>
      <c r="AK36" s="3"/>
    </row>
    <row r="37" spans="2:37" s="54" customFormat="1" ht="18" customHeight="1">
      <c r="B37" s="62"/>
      <c r="C37" s="59"/>
      <c r="D37" s="195"/>
      <c r="E37"/>
      <c r="F37" s="3"/>
      <c r="K37" s="3"/>
      <c r="P37" s="182"/>
      <c r="Q37" s="3"/>
      <c r="R37" s="142" t="s">
        <v>22</v>
      </c>
      <c r="T37" s="3"/>
      <c r="U37" s="3"/>
      <c r="W37" s="3"/>
      <c r="X37" s="3"/>
      <c r="Y37" s="3"/>
      <c r="Z37" s="93" t="s">
        <v>24</v>
      </c>
      <c r="AE37" s="91"/>
      <c r="AI37" s="91"/>
      <c r="AK37" s="52"/>
    </row>
    <row r="38" spans="3:37" s="54" customFormat="1" ht="18" customHeight="1">
      <c r="C38" s="3"/>
      <c r="D38" s="195"/>
      <c r="E38"/>
      <c r="F38"/>
      <c r="G38" s="220"/>
      <c r="J38" s="3"/>
      <c r="N38" s="3"/>
      <c r="S38" s="3"/>
      <c r="W38" s="189"/>
      <c r="X38" s="189" t="s">
        <v>34</v>
      </c>
      <c r="AA38" s="228"/>
      <c r="AB38" s="3"/>
      <c r="AD38" s="177"/>
      <c r="AF38" s="221"/>
      <c r="AI38" s="91"/>
      <c r="AK38" s="52"/>
    </row>
    <row r="39" spans="3:37" s="54" customFormat="1" ht="18" customHeight="1">
      <c r="C39" s="64"/>
      <c r="D39"/>
      <c r="E39"/>
      <c r="F39" s="225"/>
      <c r="G39" s="59"/>
      <c r="J39" s="59"/>
      <c r="N39" s="94"/>
      <c r="O39"/>
      <c r="Q39" s="3"/>
      <c r="R39" s="59"/>
      <c r="W39" s="182"/>
      <c r="X39" s="3"/>
      <c r="AA39" s="143"/>
      <c r="AB39" s="25"/>
      <c r="AK39" s="52"/>
    </row>
    <row r="40" spans="5:37" s="54" customFormat="1" ht="18" customHeight="1">
      <c r="E40" s="3"/>
      <c r="F40"/>
      <c r="H40"/>
      <c r="K40" s="3"/>
      <c r="N40" s="96"/>
      <c r="O40" s="216" t="s">
        <v>41</v>
      </c>
      <c r="P40" s="187"/>
      <c r="Q40" s="3"/>
      <c r="R40" s="64"/>
      <c r="U40" s="93" t="s">
        <v>39</v>
      </c>
      <c r="V40" s="142"/>
      <c r="Y40" s="3"/>
      <c r="AD40" s="177"/>
      <c r="AF40" s="3"/>
      <c r="AK40" s="52"/>
    </row>
    <row r="41" spans="5:37" s="54" customFormat="1" ht="18" customHeight="1">
      <c r="E41" s="226"/>
      <c r="F41" s="227"/>
      <c r="L41" s="141"/>
      <c r="M41" s="3"/>
      <c r="N41" s="3"/>
      <c r="Q41" s="189"/>
      <c r="T41" s="3"/>
      <c r="AC41" s="3"/>
      <c r="AF41" s="189"/>
      <c r="AJ41" s="222"/>
      <c r="AK41" s="52"/>
    </row>
    <row r="42" spans="5:37" s="54" customFormat="1" ht="18" customHeight="1">
      <c r="E42"/>
      <c r="F42"/>
      <c r="I42" s="3"/>
      <c r="K42" s="3"/>
      <c r="L42" s="3"/>
      <c r="N42" s="96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93"/>
      <c r="AK43" s="52"/>
    </row>
    <row r="44" s="54" customFormat="1" ht="18" customHeight="1"/>
    <row r="45" spans="11:19" s="54" customFormat="1" ht="18" customHeight="1">
      <c r="K45" s="93"/>
      <c r="N45" s="91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4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5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9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49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50</v>
      </c>
      <c r="T51" s="54"/>
      <c r="U51" s="54"/>
      <c r="X51" s="67"/>
      <c r="Y51" s="67"/>
      <c r="Z51" s="136"/>
      <c r="AA51" s="136"/>
      <c r="AB51" s="136"/>
      <c r="AC51" s="136"/>
      <c r="AD51" s="136"/>
      <c r="AE51" s="145"/>
      <c r="AF51" s="136"/>
      <c r="AG51" s="136"/>
      <c r="AH51" s="136"/>
      <c r="AI51" s="136"/>
      <c r="AJ51" s="136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8" t="s">
        <v>11</v>
      </c>
      <c r="P53" s="99"/>
      <c r="Q53" s="99"/>
      <c r="R53" s="100"/>
      <c r="S53" s="70"/>
      <c r="T53" s="98" t="s">
        <v>12</v>
      </c>
      <c r="U53" s="99"/>
      <c r="V53" s="99"/>
      <c r="W53" s="100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1"/>
      <c r="P54" s="97"/>
      <c r="Q54" s="97"/>
      <c r="R54" s="102"/>
      <c r="S54" s="78"/>
      <c r="T54" s="101"/>
      <c r="U54" s="97"/>
      <c r="V54" s="97"/>
      <c r="W54" s="102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9" t="s">
        <v>7</v>
      </c>
      <c r="C55" s="240" t="s">
        <v>8</v>
      </c>
      <c r="D55" s="240" t="s">
        <v>9</v>
      </c>
      <c r="E55" s="240" t="s">
        <v>10</v>
      </c>
      <c r="F55" s="240" t="s">
        <v>18</v>
      </c>
      <c r="G55" s="241"/>
      <c r="H55" s="241"/>
      <c r="I55" s="263" t="s">
        <v>19</v>
      </c>
      <c r="J55" s="263"/>
      <c r="K55" s="241"/>
      <c r="L55" s="242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6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39" t="s">
        <v>7</v>
      </c>
      <c r="AA55" s="240" t="s">
        <v>8</v>
      </c>
      <c r="AB55" s="240" t="s">
        <v>9</v>
      </c>
      <c r="AC55" s="240" t="s">
        <v>10</v>
      </c>
      <c r="AD55" s="240" t="s">
        <v>18</v>
      </c>
      <c r="AE55" s="241"/>
      <c r="AF55" s="241"/>
      <c r="AG55" s="263" t="s">
        <v>19</v>
      </c>
      <c r="AH55" s="263"/>
      <c r="AI55" s="241"/>
      <c r="AJ55" s="242"/>
    </row>
    <row r="56" spans="2:36" s="2" customFormat="1" ht="24.75" customHeigh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7"/>
      <c r="N56" s="67"/>
      <c r="O56" s="74"/>
      <c r="P56" s="75"/>
      <c r="Q56" s="75"/>
      <c r="R56" s="77"/>
      <c r="S56" s="78"/>
      <c r="T56" s="81"/>
      <c r="U56" s="139"/>
      <c r="V56" s="139"/>
      <c r="W56" s="82"/>
      <c r="X56" s="67"/>
      <c r="Y56" s="67"/>
      <c r="Z56" s="167"/>
      <c r="AA56" s="147"/>
      <c r="AB56" s="148"/>
      <c r="AC56" s="149"/>
      <c r="AD56" s="150"/>
      <c r="AE56" s="151"/>
      <c r="AF56" s="152"/>
      <c r="AG56" s="152"/>
      <c r="AH56" s="152"/>
      <c r="AI56" s="152"/>
      <c r="AJ56" s="153"/>
    </row>
    <row r="57" spans="2:36" s="2" customFormat="1" ht="24.75" customHeight="1">
      <c r="B57" s="219">
        <v>2</v>
      </c>
      <c r="C57" s="154">
        <v>3.99</v>
      </c>
      <c r="D57" s="155">
        <v>51</v>
      </c>
      <c r="E57" s="156">
        <f>C57+D57*0.001</f>
        <v>4.041</v>
      </c>
      <c r="F57" s="157" t="s">
        <v>21</v>
      </c>
      <c r="G57" s="202" t="s">
        <v>35</v>
      </c>
      <c r="H57" s="17"/>
      <c r="I57" s="17"/>
      <c r="J57" s="17"/>
      <c r="K57" s="17"/>
      <c r="L57" s="153"/>
      <c r="M57" s="67"/>
      <c r="N57" s="67"/>
      <c r="O57" s="79">
        <v>1</v>
      </c>
      <c r="P57" s="197">
        <v>4.041</v>
      </c>
      <c r="Q57" s="198">
        <v>4.421</v>
      </c>
      <c r="R57" s="82">
        <f>(Q57-P57)*1000</f>
        <v>379.9999999999999</v>
      </c>
      <c r="S57" s="80" t="s">
        <v>44</v>
      </c>
      <c r="T57" s="81"/>
      <c r="U57" s="139"/>
      <c r="V57" s="139"/>
      <c r="W57" s="82">
        <f>(V57-U57)*1000</f>
        <v>0</v>
      </c>
      <c r="X57" s="67"/>
      <c r="Y57" s="67"/>
      <c r="Z57" s="204" t="s">
        <v>39</v>
      </c>
      <c r="AA57" s="223">
        <v>4.287</v>
      </c>
      <c r="AB57" s="155"/>
      <c r="AC57" s="156"/>
      <c r="AD57" s="157" t="s">
        <v>21</v>
      </c>
      <c r="AE57" s="202" t="s">
        <v>40</v>
      </c>
      <c r="AF57" s="17"/>
      <c r="AG57" s="17"/>
      <c r="AH57" s="17"/>
      <c r="AI57" s="17"/>
      <c r="AJ57" s="153"/>
    </row>
    <row r="58" spans="2:36" s="2" customFormat="1" ht="24.75" customHeight="1">
      <c r="B58" s="204"/>
      <c r="C58" s="223"/>
      <c r="D58" s="155"/>
      <c r="E58" s="156"/>
      <c r="F58" s="157"/>
      <c r="G58" s="202"/>
      <c r="H58" s="17"/>
      <c r="I58" s="17"/>
      <c r="J58" s="1"/>
      <c r="K58" s="1"/>
      <c r="L58" s="158"/>
      <c r="M58" s="67"/>
      <c r="N58" s="67"/>
      <c r="O58" s="79">
        <v>2</v>
      </c>
      <c r="P58" s="197">
        <v>4.191</v>
      </c>
      <c r="Q58" s="198">
        <v>4.393</v>
      </c>
      <c r="R58" s="82">
        <f>(Q58-P58)*1000</f>
        <v>201.99999999999994</v>
      </c>
      <c r="S58" s="83" t="s">
        <v>17</v>
      </c>
      <c r="T58" s="81">
        <v>1</v>
      </c>
      <c r="U58" s="139">
        <v>4.3</v>
      </c>
      <c r="V58" s="139">
        <v>4.35</v>
      </c>
      <c r="W58" s="82">
        <f>(V58-U58)*1000</f>
        <v>49.99999999999982</v>
      </c>
      <c r="X58" s="67"/>
      <c r="Y58" s="67"/>
      <c r="Z58" s="204" t="s">
        <v>34</v>
      </c>
      <c r="AA58" s="156">
        <v>4.332</v>
      </c>
      <c r="AB58" s="203">
        <v>-42</v>
      </c>
      <c r="AC58" s="194">
        <f>AA58+(AB58/1000)</f>
        <v>4.29</v>
      </c>
      <c r="AD58" s="157" t="s">
        <v>21</v>
      </c>
      <c r="AE58" s="202" t="s">
        <v>47</v>
      </c>
      <c r="AF58"/>
      <c r="AG58" s="1"/>
      <c r="AH58" s="1"/>
      <c r="AI58" s="1"/>
      <c r="AJ58" s="158"/>
    </row>
    <row r="59" spans="2:36" s="2" customFormat="1" ht="24.75" customHeight="1" thickBot="1">
      <c r="B59" s="192">
        <v>4</v>
      </c>
      <c r="C59" s="193">
        <v>4.154</v>
      </c>
      <c r="D59" s="203">
        <v>37</v>
      </c>
      <c r="E59" s="194">
        <f>C59+(D59/1000)</f>
        <v>4.191</v>
      </c>
      <c r="F59" s="157" t="s">
        <v>21</v>
      </c>
      <c r="G59" s="202" t="s">
        <v>48</v>
      </c>
      <c r="H59" s="17"/>
      <c r="I59" s="1"/>
      <c r="J59" s="1"/>
      <c r="K59" s="1"/>
      <c r="L59" s="158"/>
      <c r="M59" s="67"/>
      <c r="N59" s="67"/>
      <c r="O59" s="79"/>
      <c r="P59" s="197"/>
      <c r="Q59" s="198"/>
      <c r="R59" s="82">
        <f>(Q59-P59)*1000</f>
        <v>0</v>
      </c>
      <c r="S59" s="78"/>
      <c r="T59" s="81"/>
      <c r="U59" s="139"/>
      <c r="V59" s="139"/>
      <c r="W59" s="82">
        <f>(V59-U59)*1000</f>
        <v>0</v>
      </c>
      <c r="X59" s="67"/>
      <c r="Y59" s="67"/>
      <c r="Z59" s="204" t="s">
        <v>24</v>
      </c>
      <c r="AA59" s="223">
        <v>4.39</v>
      </c>
      <c r="AB59" s="155"/>
      <c r="AC59" s="156"/>
      <c r="AD59" s="157" t="s">
        <v>21</v>
      </c>
      <c r="AE59" s="202" t="s">
        <v>38</v>
      </c>
      <c r="AF59" s="17"/>
      <c r="AG59" s="1"/>
      <c r="AH59" s="1"/>
      <c r="AI59" s="1"/>
      <c r="AJ59" s="158"/>
    </row>
    <row r="60" spans="2:36" s="2" customFormat="1" ht="24.75" customHeight="1" thickTop="1">
      <c r="B60" s="192"/>
      <c r="C60" s="193"/>
      <c r="D60" s="203"/>
      <c r="E60" s="194"/>
      <c r="F60" s="157"/>
      <c r="G60" s="202"/>
      <c r="H60" s="17"/>
      <c r="I60" s="1"/>
      <c r="J60" s="1"/>
      <c r="K60" s="1"/>
      <c r="L60" s="158"/>
      <c r="M60" s="67"/>
      <c r="N60" s="67"/>
      <c r="O60" s="205" t="s">
        <v>23</v>
      </c>
      <c r="P60" s="206"/>
      <c r="Q60" s="206"/>
      <c r="R60" s="207"/>
      <c r="S60" s="84" t="s">
        <v>45</v>
      </c>
      <c r="T60" s="81">
        <v>2</v>
      </c>
      <c r="U60" s="139">
        <v>4.3</v>
      </c>
      <c r="V60" s="139">
        <v>4.35</v>
      </c>
      <c r="W60" s="82">
        <f>(V60-U60)*1000</f>
        <v>49.99999999999982</v>
      </c>
      <c r="X60" s="67"/>
      <c r="Y60" s="67"/>
      <c r="Z60" s="192">
        <v>6</v>
      </c>
      <c r="AA60" s="193">
        <v>4.43</v>
      </c>
      <c r="AB60" s="203">
        <v>-37</v>
      </c>
      <c r="AC60" s="194">
        <f>AA60+(AB60/1000)</f>
        <v>4.393</v>
      </c>
      <c r="AD60" s="157" t="s">
        <v>21</v>
      </c>
      <c r="AE60" s="202" t="s">
        <v>46</v>
      </c>
      <c r="AF60" s="17"/>
      <c r="AG60" s="1"/>
      <c r="AH60" s="1"/>
      <c r="AI60" s="1"/>
      <c r="AJ60" s="158"/>
    </row>
    <row r="61" spans="2:36" s="2" customFormat="1" ht="24.75" customHeight="1">
      <c r="B61" s="204" t="s">
        <v>22</v>
      </c>
      <c r="C61" s="223">
        <v>4.194</v>
      </c>
      <c r="D61" s="155"/>
      <c r="E61" s="156"/>
      <c r="F61" s="157" t="s">
        <v>21</v>
      </c>
      <c r="G61" s="202" t="s">
        <v>36</v>
      </c>
      <c r="H61" s="17"/>
      <c r="I61" s="1"/>
      <c r="J61" s="1"/>
      <c r="K61" s="1"/>
      <c r="L61" s="158"/>
      <c r="M61" s="67"/>
      <c r="N61" s="67"/>
      <c r="O61" s="233">
        <v>4</v>
      </c>
      <c r="P61" s="208">
        <v>4.194</v>
      </c>
      <c r="Q61" s="260">
        <v>4.39</v>
      </c>
      <c r="R61" s="82">
        <f>(Q61-P61)*1000</f>
        <v>195.99999999999972</v>
      </c>
      <c r="S61" s="84">
        <v>2014</v>
      </c>
      <c r="T61" s="81"/>
      <c r="U61" s="139"/>
      <c r="V61" s="139"/>
      <c r="W61" s="82"/>
      <c r="X61" s="67"/>
      <c r="Y61" s="67"/>
      <c r="Z61" s="219">
        <v>7</v>
      </c>
      <c r="AA61" s="154">
        <v>4.472</v>
      </c>
      <c r="AB61" s="155">
        <v>-51</v>
      </c>
      <c r="AC61" s="156">
        <f>AA61+AB61*0.001</f>
        <v>4.421</v>
      </c>
      <c r="AD61" s="157" t="s">
        <v>21</v>
      </c>
      <c r="AE61" s="202" t="s">
        <v>37</v>
      </c>
      <c r="AF61" s="17"/>
      <c r="AG61" s="1"/>
      <c r="AH61" s="1"/>
      <c r="AI61" s="1"/>
      <c r="AJ61" s="158"/>
    </row>
    <row r="62" spans="2:36" s="36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7"/>
      <c r="N62" s="67"/>
      <c r="O62" s="183"/>
      <c r="P62" s="184"/>
      <c r="Q62" s="185"/>
      <c r="R62" s="186"/>
      <c r="S62" s="87"/>
      <c r="T62" s="85"/>
      <c r="U62" s="88"/>
      <c r="V62" s="86"/>
      <c r="W62" s="89"/>
      <c r="X62" s="67"/>
      <c r="Y62" s="67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 objects="1" scenarios="1"/>
  <mergeCells count="4">
    <mergeCell ref="I55:J55"/>
    <mergeCell ref="AG55:AH55"/>
    <mergeCell ref="Y10:Z10"/>
    <mergeCell ref="L10:M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2011-08-16T07:10:30Z</cp:lastPrinted>
  <dcterms:created xsi:type="dcterms:W3CDTF">2003-01-10T15:39:03Z</dcterms:created>
  <dcterms:modified xsi:type="dcterms:W3CDTF">2014-10-06T07:56:14Z</dcterms:modified>
  <cp:category/>
  <cp:version/>
  <cp:contentType/>
  <cp:contentStatus/>
</cp:coreProperties>
</file>