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řetice" sheetId="2" r:id="rId2"/>
  </sheets>
  <definedNames/>
  <calcPr fullCalcOnLoad="1"/>
</workbook>
</file>

<file path=xl/sharedStrings.xml><?xml version="1.0" encoding="utf-8"?>
<sst xmlns="http://schemas.openxmlformats.org/spreadsheetml/2006/main" count="166" uniqueCount="108">
  <si>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</si>
  <si>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</si>
  <si>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</si>
  <si>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</si>
  <si>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</si>
  <si>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</si>
  <si>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</si>
  <si>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</si>
  <si>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</si>
  <si>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</si>
  <si>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</si>
  <si>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</si>
  <si>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</si>
  <si>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</si>
  <si>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</si>
  <si>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</si>
  <si>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</si>
  <si>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</si>
  <si>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</si>
  <si>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</si>
  <si>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</si>
  <si>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</si>
  <si>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</si>
  <si>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</si>
  <si>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</si>
  <si>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</si>
  <si>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</si>
  <si>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</si>
  <si>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</si>
  <si>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</si>
  <si>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</si>
  <si>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</si>
  <si>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</si>
  <si>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</si>
  <si>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</si>
  <si>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</si>
  <si>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</si>
  <si>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</si>
  <si>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</si>
  <si>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</si>
  <si>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</si>
  <si>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</si>
  <si>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</si>
  <si>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</si>
  <si>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</si>
  <si>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</si>
  <si>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</si>
  <si>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Stanice  bez</t>
  </si>
  <si>
    <t>Vk 2</t>
  </si>
  <si>
    <t>KANGO</t>
  </si>
  <si>
    <t>* ) = obsazení v době stanovené rozvrhem služby. V době nepřítomnosti přebírá jeho povinnosti výpravčí.</t>
  </si>
  <si>
    <t>ručně</t>
  </si>
  <si>
    <t>č. III,  úrovňové, jednostranné vnitřní</t>
  </si>
  <si>
    <t>všechny N jsou konstrukce sypané</t>
  </si>
  <si>
    <t>S 2</t>
  </si>
  <si>
    <t>L 2</t>
  </si>
  <si>
    <t>Elektromechanické</t>
  </si>
  <si>
    <t>závislá stavědla St.1 a St.2</t>
  </si>
  <si>
    <t>Kód :  5</t>
  </si>
  <si>
    <t>Signalista  -  1 *)</t>
  </si>
  <si>
    <t>St. 1</t>
  </si>
  <si>
    <t>St. 2</t>
  </si>
  <si>
    <t>signalista St.1 hlásí obsluhou</t>
  </si>
  <si>
    <t>zast. - 20</t>
  </si>
  <si>
    <t>zabezpečovacího zařízení</t>
  </si>
  <si>
    <t>proj. - 10</t>
  </si>
  <si>
    <t>signalista St.2 hlásí obsluhou</t>
  </si>
  <si>
    <t>Hlavní  staniční  kolej,  NTV</t>
  </si>
  <si>
    <t>Vjezd - odjezd - průjezd,  NTV</t>
  </si>
  <si>
    <t>Reléový  poloautoblok</t>
  </si>
  <si>
    <t>s kontrolou volnosti tratě</t>
  </si>
  <si>
    <t>Kód : 6</t>
  </si>
  <si>
    <t>Odjezdová</t>
  </si>
  <si>
    <t>Obvod  signalisty  St.2 *)</t>
  </si>
  <si>
    <t>Obvod  signalisty  St.1 *)</t>
  </si>
  <si>
    <t>samočinně činností</t>
  </si>
  <si>
    <t xml:space="preserve">Vzájemně vyloučeny jsou pouze protisměrné </t>
  </si>
  <si>
    <t>jízdní cesty na tutéž kolej</t>
  </si>
  <si>
    <t>poznámka</t>
  </si>
  <si>
    <t>Obvod  posunu</t>
  </si>
  <si>
    <t>Obvod  St. 2 *)</t>
  </si>
  <si>
    <t>Obvod  St. 1 *)</t>
  </si>
  <si>
    <t>p/z</t>
  </si>
  <si>
    <t xml:space="preserve">  výměnový zámek, klíč je držen v kontrolním zámku Vk2</t>
  </si>
  <si>
    <t>S 4</t>
  </si>
  <si>
    <t>L 4</t>
  </si>
  <si>
    <t>Vk 1</t>
  </si>
  <si>
    <t>531 F</t>
  </si>
  <si>
    <t>Km  109,400</t>
  </si>
  <si>
    <t>směr : Odb Velichov</t>
  </si>
  <si>
    <t>směr : Březno u Chomutova</t>
  </si>
  <si>
    <t>směr Odb Velichov</t>
  </si>
  <si>
    <t>a Březno u Chomutova</t>
  </si>
  <si>
    <t>č. I,  úrovňové, vnější</t>
  </si>
  <si>
    <t>přístup je po přechodu v km 109,397</t>
  </si>
  <si>
    <t>V.  /  2013</t>
  </si>
  <si>
    <t>Směr  :  Odb Velichov</t>
  </si>
  <si>
    <t>signalista St.1 *) hlásí obsluhou</t>
  </si>
  <si>
    <t>Směr  :  Březno u Chomutova</t>
  </si>
  <si>
    <t>Telefonické  dorozumívání</t>
  </si>
  <si>
    <t>provoz podle SŽDC D1</t>
  </si>
  <si>
    <t>Kód : 1</t>
  </si>
  <si>
    <t xml:space="preserve">  kontrolní výkolejkový zámek, klíč Vk1/3 je držen na St.1</t>
  </si>
  <si>
    <t xml:space="preserve">  kontrolní výkolejkový zámek, klíč Vk2/4 je držen v DK</t>
  </si>
  <si>
    <t>páka</t>
  </si>
  <si>
    <t>přechod v km 109,397</t>
  </si>
  <si>
    <t>§) kolej č.6 je dlouhodobě vyloučena</t>
  </si>
  <si>
    <t xml:space="preserve">  výměnový zámek, klíč je držen v kontrolním zámku Vk1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</si>
</sst>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41" xfId="22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6" fillId="0" borderId="0" xfId="0" applyFont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vertical="center"/>
    </xf>
    <xf numFmtId="0" fontId="20" fillId="0" borderId="0" xfId="22" applyFont="1" applyFill="1" applyBorder="1" applyAlignment="1">
      <alignment vertical="center"/>
      <protection/>
    </xf>
    <xf numFmtId="0" fontId="56" fillId="0" borderId="0" xfId="0" applyFont="1" applyBorder="1" applyAlignment="1">
      <alignment vertical="center"/>
    </xf>
    <xf numFmtId="0" fontId="57" fillId="0" borderId="0" xfId="22" applyFont="1" applyFill="1" applyBorder="1" applyAlignment="1">
      <alignment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55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center" vertical="top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52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Hořetice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438150</xdr:colOff>
      <xdr:row>24</xdr:row>
      <xdr:rowOff>152400</xdr:rowOff>
    </xdr:from>
    <xdr:to>
      <xdr:col>40</xdr:col>
      <xdr:colOff>542925</xdr:colOff>
      <xdr:row>33</xdr:row>
      <xdr:rowOff>0</xdr:rowOff>
    </xdr:to>
    <xdr:sp>
      <xdr:nvSpPr>
        <xdr:cNvPr id="1" name="Rectangle 863"/>
        <xdr:cNvSpPr>
          <a:spLocks/>
        </xdr:cNvSpPr>
      </xdr:nvSpPr>
      <xdr:spPr>
        <a:xfrm>
          <a:off x="29698950" y="62388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621000" y="7343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66</xdr:col>
      <xdr:colOff>609600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7343775"/>
          <a:ext cx="1613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Hořetice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209550</xdr:colOff>
      <xdr:row>34</xdr:row>
      <xdr:rowOff>47625</xdr:rowOff>
    </xdr:from>
    <xdr:to>
      <xdr:col>41</xdr:col>
      <xdr:colOff>485775</xdr:colOff>
      <xdr:row>36</xdr:row>
      <xdr:rowOff>47625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70350" y="842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33</xdr:col>
      <xdr:colOff>390525</xdr:colOff>
      <xdr:row>32</xdr:row>
      <xdr:rowOff>114300</xdr:rowOff>
    </xdr:to>
    <xdr:sp>
      <xdr:nvSpPr>
        <xdr:cNvPr id="44" name="Line 798"/>
        <xdr:cNvSpPr>
          <a:spLocks/>
        </xdr:cNvSpPr>
      </xdr:nvSpPr>
      <xdr:spPr>
        <a:xfrm flipV="1">
          <a:off x="20097750" y="8029575"/>
          <a:ext cx="45815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32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22059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25</xdr:col>
      <xdr:colOff>390525</xdr:colOff>
      <xdr:row>30</xdr:row>
      <xdr:rowOff>76200</xdr:rowOff>
    </xdr:from>
    <xdr:to>
      <xdr:col>25</xdr:col>
      <xdr:colOff>419100</xdr:colOff>
      <xdr:row>31</xdr:row>
      <xdr:rowOff>76200</xdr:rowOff>
    </xdr:to>
    <xdr:grpSp>
      <xdr:nvGrpSpPr>
        <xdr:cNvPr id="48" name="Group 915"/>
        <xdr:cNvGrpSpPr>
          <a:grpSpLocks/>
        </xdr:cNvGrpSpPr>
      </xdr:nvGrpSpPr>
      <xdr:grpSpPr>
        <a:xfrm>
          <a:off x="18735675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23</xdr:row>
      <xdr:rowOff>114300</xdr:rowOff>
    </xdr:from>
    <xdr:to>
      <xdr:col>18</xdr:col>
      <xdr:colOff>495300</xdr:colOff>
      <xdr:row>28</xdr:row>
      <xdr:rowOff>114300</xdr:rowOff>
    </xdr:to>
    <xdr:sp>
      <xdr:nvSpPr>
        <xdr:cNvPr id="52" name="Line 970"/>
        <xdr:cNvSpPr>
          <a:spLocks/>
        </xdr:cNvSpPr>
      </xdr:nvSpPr>
      <xdr:spPr>
        <a:xfrm flipH="1" flipV="1">
          <a:off x="8210550" y="5972175"/>
          <a:ext cx="52006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53" name="Line 971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54" name="Line 972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276225</xdr:colOff>
      <xdr:row>29</xdr:row>
      <xdr:rowOff>0</xdr:rowOff>
    </xdr:to>
    <xdr:sp>
      <xdr:nvSpPr>
        <xdr:cNvPr id="55" name="Line 973"/>
        <xdr:cNvSpPr>
          <a:spLocks/>
        </xdr:cNvSpPr>
      </xdr:nvSpPr>
      <xdr:spPr>
        <a:xfrm flipH="1" flipV="1">
          <a:off x="1341120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56" name="Group 974"/>
        <xdr:cNvGrpSpPr>
          <a:grpSpLocks noChangeAspect="1"/>
        </xdr:cNvGrpSpPr>
      </xdr:nvGrpSpPr>
      <xdr:grpSpPr>
        <a:xfrm>
          <a:off x="1547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47" name="Line 326"/>
        <xdr:cNvSpPr>
          <a:spLocks/>
        </xdr:cNvSpPr>
      </xdr:nvSpPr>
      <xdr:spPr>
        <a:xfrm flipV="1">
          <a:off x="15640050" y="6657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72</xdr:col>
      <xdr:colOff>495300</xdr:colOff>
      <xdr:row>26</xdr:row>
      <xdr:rowOff>114300</xdr:rowOff>
    </xdr:to>
    <xdr:sp>
      <xdr:nvSpPr>
        <xdr:cNvPr id="348" name="Line 327"/>
        <xdr:cNvSpPr>
          <a:spLocks/>
        </xdr:cNvSpPr>
      </xdr:nvSpPr>
      <xdr:spPr>
        <a:xfrm flipV="1">
          <a:off x="3335655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4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76</xdr:col>
      <xdr:colOff>533400</xdr:colOff>
      <xdr:row>28</xdr:row>
      <xdr:rowOff>0</xdr:rowOff>
    </xdr:from>
    <xdr:to>
      <xdr:col>77</xdr:col>
      <xdr:colOff>76200</xdr:colOff>
      <xdr:row>29</xdr:row>
      <xdr:rowOff>0</xdr:rowOff>
    </xdr:to>
    <xdr:grpSp>
      <xdr:nvGrpSpPr>
        <xdr:cNvPr id="350" name="Group 333"/>
        <xdr:cNvGrpSpPr>
          <a:grpSpLocks/>
        </xdr:cNvGrpSpPr>
      </xdr:nvGrpSpPr>
      <xdr:grpSpPr>
        <a:xfrm>
          <a:off x="5684520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51" name="Polygon 33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33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3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54" name="Line 343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55" name="Line 344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56" name="Line 345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57" name="Line 346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58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5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360" name="Line 349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504825</xdr:colOff>
      <xdr:row>25</xdr:row>
      <xdr:rowOff>219075</xdr:rowOff>
    </xdr:to>
    <xdr:sp>
      <xdr:nvSpPr>
        <xdr:cNvPr id="361" name="Line 405"/>
        <xdr:cNvSpPr>
          <a:spLocks/>
        </xdr:cNvSpPr>
      </xdr:nvSpPr>
      <xdr:spPr>
        <a:xfrm>
          <a:off x="5991225" y="54006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47625</xdr:colOff>
      <xdr:row>19</xdr:row>
      <xdr:rowOff>0</xdr:rowOff>
    </xdr:from>
    <xdr:ext cx="923925" cy="457200"/>
    <xdr:sp>
      <xdr:nvSpPr>
        <xdr:cNvPr id="362" name="text 774"/>
        <xdr:cNvSpPr txBox="1">
          <a:spLocks noChangeArrowheads="1"/>
        </xdr:cNvSpPr>
      </xdr:nvSpPr>
      <xdr:spPr>
        <a:xfrm>
          <a:off x="5534025" y="4943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P65 - 3SNLI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108,978</a:t>
          </a:r>
        </a:p>
      </xdr:txBody>
    </xdr:sp>
    <xdr:clientData/>
  </xdr:oneCellAnchor>
  <xdr:twoCellAnchor editAs="absolute">
    <xdr:from>
      <xdr:col>34</xdr:col>
      <xdr:colOff>609600</xdr:colOff>
      <xdr:row>32</xdr:row>
      <xdr:rowOff>123825</xdr:rowOff>
    </xdr:from>
    <xdr:to>
      <xdr:col>34</xdr:col>
      <xdr:colOff>962025</xdr:colOff>
      <xdr:row>33</xdr:row>
      <xdr:rowOff>19050</xdr:rowOff>
    </xdr:to>
    <xdr:sp>
      <xdr:nvSpPr>
        <xdr:cNvPr id="363" name="kreslení 417"/>
        <xdr:cNvSpPr>
          <a:spLocks/>
        </xdr:cNvSpPr>
      </xdr:nvSpPr>
      <xdr:spPr>
        <a:xfrm>
          <a:off x="25412700" y="8039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30</xdr:row>
      <xdr:rowOff>76200</xdr:rowOff>
    </xdr:from>
    <xdr:to>
      <xdr:col>47</xdr:col>
      <xdr:colOff>0</xdr:colOff>
      <xdr:row>31</xdr:row>
      <xdr:rowOff>152400</xdr:rowOff>
    </xdr:to>
    <xdr:grpSp>
      <xdr:nvGrpSpPr>
        <xdr:cNvPr id="364" name="Group 409"/>
        <xdr:cNvGrpSpPr>
          <a:grpSpLocks/>
        </xdr:cNvGrpSpPr>
      </xdr:nvGrpSpPr>
      <xdr:grpSpPr>
        <a:xfrm>
          <a:off x="29213175" y="7534275"/>
          <a:ext cx="5781675" cy="304800"/>
          <a:chOff x="89" y="239"/>
          <a:chExt cx="863" cy="32"/>
        </a:xfrm>
        <a:solidFill>
          <a:srgbClr val="FFFFFF"/>
        </a:solidFill>
      </xdr:grpSpPr>
      <xdr:sp>
        <xdr:nvSpPr>
          <xdr:cNvPr id="365" name="Rectangle 41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41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1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1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1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1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1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1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1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30</xdr:row>
      <xdr:rowOff>114300</xdr:rowOff>
    </xdr:from>
    <xdr:to>
      <xdr:col>41</xdr:col>
      <xdr:colOff>247650</xdr:colOff>
      <xdr:row>31</xdr:row>
      <xdr:rowOff>114300</xdr:rowOff>
    </xdr:to>
    <xdr:sp>
      <xdr:nvSpPr>
        <xdr:cNvPr id="374" name="text 7125"/>
        <xdr:cNvSpPr txBox="1">
          <a:spLocks noChangeArrowheads="1"/>
        </xdr:cNvSpPr>
      </xdr:nvSpPr>
      <xdr:spPr>
        <a:xfrm>
          <a:off x="29975175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36</xdr:col>
      <xdr:colOff>0</xdr:colOff>
      <xdr:row>27</xdr:row>
      <xdr:rowOff>76200</xdr:rowOff>
    </xdr:from>
    <xdr:to>
      <xdr:col>45</xdr:col>
      <xdr:colOff>0</xdr:colOff>
      <xdr:row>28</xdr:row>
      <xdr:rowOff>152400</xdr:rowOff>
    </xdr:to>
    <xdr:grpSp>
      <xdr:nvGrpSpPr>
        <xdr:cNvPr id="375" name="Group 420"/>
        <xdr:cNvGrpSpPr>
          <a:grpSpLocks/>
        </xdr:cNvGrpSpPr>
      </xdr:nvGrpSpPr>
      <xdr:grpSpPr>
        <a:xfrm>
          <a:off x="26289000" y="6848475"/>
          <a:ext cx="7067550" cy="304800"/>
          <a:chOff x="89" y="239"/>
          <a:chExt cx="863" cy="32"/>
        </a:xfrm>
        <a:solidFill>
          <a:srgbClr val="FFFFFF"/>
        </a:solidFill>
      </xdr:grpSpPr>
      <xdr:sp>
        <xdr:nvSpPr>
          <xdr:cNvPr id="376" name="Rectangle 4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27</xdr:row>
      <xdr:rowOff>114300</xdr:rowOff>
    </xdr:from>
    <xdr:to>
      <xdr:col>41</xdr:col>
      <xdr:colOff>247650</xdr:colOff>
      <xdr:row>28</xdr:row>
      <xdr:rowOff>114300</xdr:rowOff>
    </xdr:to>
    <xdr:sp>
      <xdr:nvSpPr>
        <xdr:cNvPr id="385" name="text 7125"/>
        <xdr:cNvSpPr txBox="1">
          <a:spLocks noChangeArrowheads="1"/>
        </xdr:cNvSpPr>
      </xdr:nvSpPr>
      <xdr:spPr>
        <a:xfrm>
          <a:off x="29975175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77</xdr:col>
      <xdr:colOff>104775</xdr:colOff>
      <xdr:row>23</xdr:row>
      <xdr:rowOff>114300</xdr:rowOff>
    </xdr:from>
    <xdr:to>
      <xdr:col>77</xdr:col>
      <xdr:colOff>419100</xdr:colOff>
      <xdr:row>25</xdr:row>
      <xdr:rowOff>28575</xdr:rowOff>
    </xdr:to>
    <xdr:grpSp>
      <xdr:nvGrpSpPr>
        <xdr:cNvPr id="386" name="Group 443"/>
        <xdr:cNvGrpSpPr>
          <a:grpSpLocks noChangeAspect="1"/>
        </xdr:cNvGrpSpPr>
      </xdr:nvGrpSpPr>
      <xdr:grpSpPr>
        <a:xfrm>
          <a:off x="573881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371475</xdr:colOff>
      <xdr:row>31</xdr:row>
      <xdr:rowOff>114300</xdr:rowOff>
    </xdr:from>
    <xdr:to>
      <xdr:col>36</xdr:col>
      <xdr:colOff>619125</xdr:colOff>
      <xdr:row>32</xdr:row>
      <xdr:rowOff>0</xdr:rowOff>
    </xdr:to>
    <xdr:sp>
      <xdr:nvSpPr>
        <xdr:cNvPr id="389" name="Line 450"/>
        <xdr:cNvSpPr>
          <a:spLocks/>
        </xdr:cNvSpPr>
      </xdr:nvSpPr>
      <xdr:spPr>
        <a:xfrm flipH="1">
          <a:off x="2614612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32</xdr:row>
      <xdr:rowOff>76200</xdr:rowOff>
    </xdr:from>
    <xdr:to>
      <xdr:col>34</xdr:col>
      <xdr:colOff>600075</xdr:colOff>
      <xdr:row>32</xdr:row>
      <xdr:rowOff>114300</xdr:rowOff>
    </xdr:to>
    <xdr:sp>
      <xdr:nvSpPr>
        <xdr:cNvPr id="390" name="Line 451"/>
        <xdr:cNvSpPr>
          <a:spLocks/>
        </xdr:cNvSpPr>
      </xdr:nvSpPr>
      <xdr:spPr>
        <a:xfrm flipH="1">
          <a:off x="246602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609600</xdr:colOff>
      <xdr:row>29</xdr:row>
      <xdr:rowOff>114300</xdr:rowOff>
    </xdr:from>
    <xdr:to>
      <xdr:col>39</xdr:col>
      <xdr:colOff>266700</xdr:colOff>
      <xdr:row>31</xdr:row>
      <xdr:rowOff>114300</xdr:rowOff>
    </xdr:to>
    <xdr:sp>
      <xdr:nvSpPr>
        <xdr:cNvPr id="391" name="Line 452"/>
        <xdr:cNvSpPr>
          <a:spLocks/>
        </xdr:cNvSpPr>
      </xdr:nvSpPr>
      <xdr:spPr>
        <a:xfrm flipH="1">
          <a:off x="26898600" y="7343775"/>
          <a:ext cx="2114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32</xdr:row>
      <xdr:rowOff>0</xdr:rowOff>
    </xdr:from>
    <xdr:to>
      <xdr:col>35</xdr:col>
      <xdr:colOff>371475</xdr:colOff>
      <xdr:row>32</xdr:row>
      <xdr:rowOff>76200</xdr:rowOff>
    </xdr:to>
    <xdr:sp>
      <xdr:nvSpPr>
        <xdr:cNvPr id="392" name="Line 453"/>
        <xdr:cNvSpPr>
          <a:spLocks/>
        </xdr:cNvSpPr>
      </xdr:nvSpPr>
      <xdr:spPr>
        <a:xfrm flipH="1">
          <a:off x="254031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5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5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5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5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5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5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5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5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5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5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5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5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5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5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5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5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5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5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6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6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6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6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6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6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6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6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6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6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6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6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6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6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6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6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6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6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6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6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6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6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6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6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6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6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6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6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6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6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6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6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6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6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6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6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6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6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6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6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6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7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7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5" name="Line 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6" name="Line 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9" name="Line 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0" name="Line 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1" name="Line 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2" name="Line 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3" name="Line 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4" name="Line 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5" name="Line 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6" name="Line 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7" name="Line 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8" name="Line 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9" name="Line 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0" name="Line 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21</xdr:row>
      <xdr:rowOff>0</xdr:rowOff>
    </xdr:from>
    <xdr:to>
      <xdr:col>59</xdr:col>
      <xdr:colOff>238125</xdr:colOff>
      <xdr:row>31</xdr:row>
      <xdr:rowOff>219075</xdr:rowOff>
    </xdr:to>
    <xdr:sp>
      <xdr:nvSpPr>
        <xdr:cNvPr id="681" name="Line 759"/>
        <xdr:cNvSpPr>
          <a:spLocks/>
        </xdr:cNvSpPr>
      </xdr:nvSpPr>
      <xdr:spPr>
        <a:xfrm>
          <a:off x="44148375" y="54006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742950</xdr:colOff>
      <xdr:row>19</xdr:row>
      <xdr:rowOff>0</xdr:rowOff>
    </xdr:from>
    <xdr:ext cx="933450" cy="457200"/>
    <xdr:sp>
      <xdr:nvSpPr>
        <xdr:cNvPr id="682" name="text 774"/>
        <xdr:cNvSpPr txBox="1">
          <a:spLocks noChangeArrowheads="1"/>
        </xdr:cNvSpPr>
      </xdr:nvSpPr>
      <xdr:spPr>
        <a:xfrm>
          <a:off x="43681650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P66 - 3ZNLI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109,620</a:t>
          </a:r>
        </a:p>
      </xdr:txBody>
    </xdr:sp>
    <xdr:clientData/>
  </xdr:oneCellAnchor>
  <xdr:twoCellAnchor>
    <xdr:from>
      <xdr:col>10</xdr:col>
      <xdr:colOff>533400</xdr:colOff>
      <xdr:row>20</xdr:row>
      <xdr:rowOff>0</xdr:rowOff>
    </xdr:from>
    <xdr:to>
      <xdr:col>11</xdr:col>
      <xdr:colOff>76200</xdr:colOff>
      <xdr:row>21</xdr:row>
      <xdr:rowOff>0</xdr:rowOff>
    </xdr:to>
    <xdr:grpSp>
      <xdr:nvGrpSpPr>
        <xdr:cNvPr id="683" name="Group 768"/>
        <xdr:cNvGrpSpPr>
          <a:grpSpLocks/>
        </xdr:cNvGrpSpPr>
      </xdr:nvGrpSpPr>
      <xdr:grpSpPr>
        <a:xfrm>
          <a:off x="7505700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8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Line 77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7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687" name="Group 772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8" name="Line 7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7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695" name="Group 780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6" name="Line 7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703" name="Group 795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4" name="Line 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706" name="Group 798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7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25</xdr:row>
      <xdr:rowOff>57150</xdr:rowOff>
    </xdr:from>
    <xdr:to>
      <xdr:col>20</xdr:col>
      <xdr:colOff>923925</xdr:colOff>
      <xdr:row>25</xdr:row>
      <xdr:rowOff>171450</xdr:rowOff>
    </xdr:to>
    <xdr:grpSp>
      <xdr:nvGrpSpPr>
        <xdr:cNvPr id="709" name="Group 801"/>
        <xdr:cNvGrpSpPr>
          <a:grpSpLocks noChangeAspect="1"/>
        </xdr:cNvGrpSpPr>
      </xdr:nvGrpSpPr>
      <xdr:grpSpPr>
        <a:xfrm>
          <a:off x="146304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10" name="Line 8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8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8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495300</xdr:colOff>
      <xdr:row>25</xdr:row>
      <xdr:rowOff>114300</xdr:rowOff>
    </xdr:to>
    <xdr:sp>
      <xdr:nvSpPr>
        <xdr:cNvPr id="716" name="Line 808"/>
        <xdr:cNvSpPr>
          <a:spLocks/>
        </xdr:cNvSpPr>
      </xdr:nvSpPr>
      <xdr:spPr>
        <a:xfrm flipH="1" flipV="1">
          <a:off x="111823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717" name="Line 809"/>
        <xdr:cNvSpPr>
          <a:spLocks/>
        </xdr:cNvSpPr>
      </xdr:nvSpPr>
      <xdr:spPr>
        <a:xfrm>
          <a:off x="141541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76200</xdr:rowOff>
    </xdr:from>
    <xdr:to>
      <xdr:col>21</xdr:col>
      <xdr:colOff>266700</xdr:colOff>
      <xdr:row>26</xdr:row>
      <xdr:rowOff>114300</xdr:rowOff>
    </xdr:to>
    <xdr:sp>
      <xdr:nvSpPr>
        <xdr:cNvPr id="718" name="Line 810"/>
        <xdr:cNvSpPr>
          <a:spLocks/>
        </xdr:cNvSpPr>
      </xdr:nvSpPr>
      <xdr:spPr>
        <a:xfrm>
          <a:off x="148971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276225</xdr:colOff>
      <xdr:row>26</xdr:row>
      <xdr:rowOff>0</xdr:rowOff>
    </xdr:to>
    <xdr:sp>
      <xdr:nvSpPr>
        <xdr:cNvPr id="719" name="Line 811"/>
        <xdr:cNvSpPr>
          <a:spLocks/>
        </xdr:cNvSpPr>
      </xdr:nvSpPr>
      <xdr:spPr>
        <a:xfrm flipH="1" flipV="1">
          <a:off x="1341120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22</xdr:row>
      <xdr:rowOff>57150</xdr:rowOff>
    </xdr:from>
    <xdr:to>
      <xdr:col>20</xdr:col>
      <xdr:colOff>933450</xdr:colOff>
      <xdr:row>22</xdr:row>
      <xdr:rowOff>171450</xdr:rowOff>
    </xdr:to>
    <xdr:grpSp>
      <xdr:nvGrpSpPr>
        <xdr:cNvPr id="720" name="Group 812"/>
        <xdr:cNvGrpSpPr>
          <a:grpSpLocks noChangeAspect="1"/>
        </xdr:cNvGrpSpPr>
      </xdr:nvGrpSpPr>
      <xdr:grpSpPr>
        <a:xfrm>
          <a:off x="14763750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1" name="Line 8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8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8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438150</xdr:colOff>
      <xdr:row>28</xdr:row>
      <xdr:rowOff>57150</xdr:rowOff>
    </xdr:from>
    <xdr:to>
      <xdr:col>26</xdr:col>
      <xdr:colOff>619125</xdr:colOff>
      <xdr:row>28</xdr:row>
      <xdr:rowOff>171450</xdr:rowOff>
    </xdr:to>
    <xdr:grpSp>
      <xdr:nvGrpSpPr>
        <xdr:cNvPr id="726" name="Group 818"/>
        <xdr:cNvGrpSpPr>
          <a:grpSpLocks noChangeAspect="1"/>
        </xdr:cNvGrpSpPr>
      </xdr:nvGrpSpPr>
      <xdr:grpSpPr>
        <a:xfrm>
          <a:off x="187833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27" name="Line 8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8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8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8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8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8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29</xdr:row>
      <xdr:rowOff>114300</xdr:rowOff>
    </xdr:from>
    <xdr:to>
      <xdr:col>24</xdr:col>
      <xdr:colOff>495300</xdr:colOff>
      <xdr:row>31</xdr:row>
      <xdr:rowOff>114300</xdr:rowOff>
    </xdr:to>
    <xdr:sp>
      <xdr:nvSpPr>
        <xdr:cNvPr id="733" name="Line 825"/>
        <xdr:cNvSpPr>
          <a:spLocks/>
        </xdr:cNvSpPr>
      </xdr:nvSpPr>
      <xdr:spPr>
        <a:xfrm flipH="1" flipV="1">
          <a:off x="156400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734" name="Line 826"/>
        <xdr:cNvSpPr>
          <a:spLocks/>
        </xdr:cNvSpPr>
      </xdr:nvSpPr>
      <xdr:spPr>
        <a:xfrm>
          <a:off x="186118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735" name="Line 827"/>
        <xdr:cNvSpPr>
          <a:spLocks/>
        </xdr:cNvSpPr>
      </xdr:nvSpPr>
      <xdr:spPr>
        <a:xfrm>
          <a:off x="193548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25</xdr:col>
      <xdr:colOff>276225</xdr:colOff>
      <xdr:row>32</xdr:row>
      <xdr:rowOff>0</xdr:rowOff>
    </xdr:to>
    <xdr:sp>
      <xdr:nvSpPr>
        <xdr:cNvPr id="736" name="Line 828"/>
        <xdr:cNvSpPr>
          <a:spLocks/>
        </xdr:cNvSpPr>
      </xdr:nvSpPr>
      <xdr:spPr>
        <a:xfrm flipH="1" flipV="1">
          <a:off x="178689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29</xdr:row>
      <xdr:rowOff>114300</xdr:rowOff>
    </xdr:from>
    <xdr:to>
      <xdr:col>39</xdr:col>
      <xdr:colOff>419100</xdr:colOff>
      <xdr:row>31</xdr:row>
      <xdr:rowOff>28575</xdr:rowOff>
    </xdr:to>
    <xdr:grpSp>
      <xdr:nvGrpSpPr>
        <xdr:cNvPr id="737" name="Group 830"/>
        <xdr:cNvGrpSpPr>
          <a:grpSpLocks noChangeAspect="1"/>
        </xdr:cNvGrpSpPr>
      </xdr:nvGrpSpPr>
      <xdr:grpSpPr>
        <a:xfrm>
          <a:off x="28851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8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32</xdr:row>
      <xdr:rowOff>114300</xdr:rowOff>
    </xdr:from>
    <xdr:to>
      <xdr:col>26</xdr:col>
      <xdr:colOff>352425</xdr:colOff>
      <xdr:row>33</xdr:row>
      <xdr:rowOff>9525</xdr:rowOff>
    </xdr:to>
    <xdr:sp>
      <xdr:nvSpPr>
        <xdr:cNvPr id="740" name="kreslení 427"/>
        <xdr:cNvSpPr>
          <a:spLocks/>
        </xdr:cNvSpPr>
      </xdr:nvSpPr>
      <xdr:spPr>
        <a:xfrm>
          <a:off x="18859500" y="8029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30</xdr:row>
      <xdr:rowOff>76200</xdr:rowOff>
    </xdr:from>
    <xdr:to>
      <xdr:col>35</xdr:col>
      <xdr:colOff>114300</xdr:colOff>
      <xdr:row>31</xdr:row>
      <xdr:rowOff>76200</xdr:rowOff>
    </xdr:to>
    <xdr:grpSp>
      <xdr:nvGrpSpPr>
        <xdr:cNvPr id="741" name="Group 834"/>
        <xdr:cNvGrpSpPr>
          <a:grpSpLocks/>
        </xdr:cNvGrpSpPr>
      </xdr:nvGrpSpPr>
      <xdr:grpSpPr>
        <a:xfrm>
          <a:off x="25860375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2" name="Rectangle 8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8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8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24</xdr:row>
      <xdr:rowOff>57150</xdr:rowOff>
    </xdr:from>
    <xdr:to>
      <xdr:col>58</xdr:col>
      <xdr:colOff>942975</xdr:colOff>
      <xdr:row>24</xdr:row>
      <xdr:rowOff>171450</xdr:rowOff>
    </xdr:to>
    <xdr:grpSp>
      <xdr:nvGrpSpPr>
        <xdr:cNvPr id="745" name="Group 838"/>
        <xdr:cNvGrpSpPr>
          <a:grpSpLocks noChangeAspect="1"/>
        </xdr:cNvGrpSpPr>
      </xdr:nvGrpSpPr>
      <xdr:grpSpPr>
        <a:xfrm>
          <a:off x="43310175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46" name="Line 83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84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84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84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84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27</xdr:row>
      <xdr:rowOff>57150</xdr:rowOff>
    </xdr:from>
    <xdr:to>
      <xdr:col>59</xdr:col>
      <xdr:colOff>95250</xdr:colOff>
      <xdr:row>27</xdr:row>
      <xdr:rowOff>171450</xdr:rowOff>
    </xdr:to>
    <xdr:grpSp>
      <xdr:nvGrpSpPr>
        <xdr:cNvPr id="751" name="Group 844"/>
        <xdr:cNvGrpSpPr>
          <a:grpSpLocks noChangeAspect="1"/>
        </xdr:cNvGrpSpPr>
      </xdr:nvGrpSpPr>
      <xdr:grpSpPr>
        <a:xfrm>
          <a:off x="433101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2" name="Line 8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8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8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8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8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8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30</xdr:row>
      <xdr:rowOff>57150</xdr:rowOff>
    </xdr:from>
    <xdr:to>
      <xdr:col>57</xdr:col>
      <xdr:colOff>95250</xdr:colOff>
      <xdr:row>30</xdr:row>
      <xdr:rowOff>171450</xdr:rowOff>
    </xdr:to>
    <xdr:grpSp>
      <xdr:nvGrpSpPr>
        <xdr:cNvPr id="758" name="Group 851"/>
        <xdr:cNvGrpSpPr>
          <a:grpSpLocks noChangeAspect="1"/>
        </xdr:cNvGrpSpPr>
      </xdr:nvGrpSpPr>
      <xdr:grpSpPr>
        <a:xfrm>
          <a:off x="418242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9" name="Line 8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8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8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8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8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8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23</xdr:row>
      <xdr:rowOff>114300</xdr:rowOff>
    </xdr:from>
    <xdr:to>
      <xdr:col>77</xdr:col>
      <xdr:colOff>266700</xdr:colOff>
      <xdr:row>26</xdr:row>
      <xdr:rowOff>114300</xdr:rowOff>
    </xdr:to>
    <xdr:sp>
      <xdr:nvSpPr>
        <xdr:cNvPr id="765" name="Line 860"/>
        <xdr:cNvSpPr>
          <a:spLocks/>
        </xdr:cNvSpPr>
      </xdr:nvSpPr>
      <xdr:spPr>
        <a:xfrm flipH="1">
          <a:off x="53835300" y="5972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76200</xdr:rowOff>
    </xdr:from>
    <xdr:to>
      <xdr:col>45</xdr:col>
      <xdr:colOff>0</xdr:colOff>
      <xdr:row>25</xdr:row>
      <xdr:rowOff>152400</xdr:rowOff>
    </xdr:to>
    <xdr:grpSp>
      <xdr:nvGrpSpPr>
        <xdr:cNvPr id="766" name="Group 864"/>
        <xdr:cNvGrpSpPr>
          <a:grpSpLocks/>
        </xdr:cNvGrpSpPr>
      </xdr:nvGrpSpPr>
      <xdr:grpSpPr>
        <a:xfrm>
          <a:off x="26289000" y="6162675"/>
          <a:ext cx="7067550" cy="304800"/>
          <a:chOff x="89" y="239"/>
          <a:chExt cx="863" cy="32"/>
        </a:xfrm>
        <a:solidFill>
          <a:srgbClr val="FFFFFF"/>
        </a:solidFill>
      </xdr:grpSpPr>
      <xdr:sp>
        <xdr:nvSpPr>
          <xdr:cNvPr id="767" name="Rectangle 86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86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86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86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86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87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87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87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87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24</xdr:row>
      <xdr:rowOff>114300</xdr:rowOff>
    </xdr:from>
    <xdr:to>
      <xdr:col>41</xdr:col>
      <xdr:colOff>247650</xdr:colOff>
      <xdr:row>25</xdr:row>
      <xdr:rowOff>114300</xdr:rowOff>
    </xdr:to>
    <xdr:sp>
      <xdr:nvSpPr>
        <xdr:cNvPr id="776" name="text 7125"/>
        <xdr:cNvSpPr txBox="1">
          <a:spLocks noChangeArrowheads="1"/>
        </xdr:cNvSpPr>
      </xdr:nvSpPr>
      <xdr:spPr>
        <a:xfrm>
          <a:off x="299751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777" name="Group 875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8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590550</xdr:colOff>
      <xdr:row>28</xdr:row>
      <xdr:rowOff>114300</xdr:rowOff>
    </xdr:from>
    <xdr:to>
      <xdr:col>69</xdr:col>
      <xdr:colOff>381000</xdr:colOff>
      <xdr:row>29</xdr:row>
      <xdr:rowOff>0</xdr:rowOff>
    </xdr:to>
    <xdr:sp>
      <xdr:nvSpPr>
        <xdr:cNvPr id="780" name="Line 878"/>
        <xdr:cNvSpPr>
          <a:spLocks/>
        </xdr:cNvSpPr>
      </xdr:nvSpPr>
      <xdr:spPr>
        <a:xfrm flipH="1">
          <a:off x="50958750" y="7115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29</xdr:row>
      <xdr:rowOff>76200</xdr:rowOff>
    </xdr:from>
    <xdr:to>
      <xdr:col>67</xdr:col>
      <xdr:colOff>361950</xdr:colOff>
      <xdr:row>29</xdr:row>
      <xdr:rowOff>114300</xdr:rowOff>
    </xdr:to>
    <xdr:sp>
      <xdr:nvSpPr>
        <xdr:cNvPr id="781" name="Line 879"/>
        <xdr:cNvSpPr>
          <a:spLocks/>
        </xdr:cNvSpPr>
      </xdr:nvSpPr>
      <xdr:spPr>
        <a:xfrm flipH="1">
          <a:off x="494728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782" name="Line 880"/>
        <xdr:cNvSpPr>
          <a:spLocks/>
        </xdr:cNvSpPr>
      </xdr:nvSpPr>
      <xdr:spPr>
        <a:xfrm flipH="1">
          <a:off x="51720750" y="6657975"/>
          <a:ext cx="2114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29</xdr:row>
      <xdr:rowOff>0</xdr:rowOff>
    </xdr:from>
    <xdr:to>
      <xdr:col>68</xdr:col>
      <xdr:colOff>590550</xdr:colOff>
      <xdr:row>29</xdr:row>
      <xdr:rowOff>76200</xdr:rowOff>
    </xdr:to>
    <xdr:sp>
      <xdr:nvSpPr>
        <xdr:cNvPr id="783" name="Line 881"/>
        <xdr:cNvSpPr>
          <a:spLocks/>
        </xdr:cNvSpPr>
      </xdr:nvSpPr>
      <xdr:spPr>
        <a:xfrm flipH="1">
          <a:off x="502158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0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87</v>
      </c>
      <c r="D4" s="113"/>
      <c r="E4" s="111"/>
      <c r="F4" s="111"/>
      <c r="G4" s="111"/>
      <c r="H4" s="111"/>
      <c r="I4" s="113"/>
      <c r="J4" s="100" t="s">
        <v>88</v>
      </c>
      <c r="K4" s="113"/>
      <c r="L4" s="114"/>
      <c r="M4" s="113"/>
      <c r="N4" s="113"/>
      <c r="O4" s="113"/>
      <c r="P4" s="113"/>
      <c r="Q4" s="115" t="s">
        <v>35</v>
      </c>
      <c r="R4" s="116">
        <v>537498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56</v>
      </c>
      <c r="K8" s="60"/>
      <c r="L8" s="60"/>
      <c r="M8" s="238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45</v>
      </c>
      <c r="K9" s="135"/>
      <c r="L9" s="135"/>
      <c r="M9" s="135"/>
      <c r="N9" s="135"/>
      <c r="O9" s="135"/>
      <c r="P9" s="346" t="s">
        <v>58</v>
      </c>
      <c r="Q9" s="346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57</v>
      </c>
      <c r="K10" s="135"/>
      <c r="L10" s="135"/>
      <c r="M10" s="135"/>
      <c r="N10" s="135"/>
      <c r="O10" s="135"/>
      <c r="P10" s="346"/>
      <c r="Q10" s="346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60</v>
      </c>
      <c r="H13" s="135"/>
      <c r="I13" s="135"/>
      <c r="J13" s="142" t="s">
        <v>16</v>
      </c>
      <c r="K13" s="217"/>
      <c r="M13" s="142" t="s">
        <v>61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92">
        <v>109.04</v>
      </c>
      <c r="H14" s="293"/>
      <c r="I14" s="293"/>
      <c r="J14" s="331">
        <v>109.4</v>
      </c>
      <c r="K14" s="294"/>
      <c r="L14" s="295"/>
      <c r="M14" s="292">
        <v>109.833</v>
      </c>
      <c r="N14" s="135"/>
      <c r="O14" s="239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70" t="s">
        <v>59</v>
      </c>
      <c r="H15" s="135"/>
      <c r="I15" s="135"/>
      <c r="J15" s="87" t="s">
        <v>19</v>
      </c>
      <c r="K15" s="240"/>
      <c r="M15" s="70" t="s">
        <v>59</v>
      </c>
      <c r="N15" s="135"/>
      <c r="O15" s="240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293"/>
      <c r="H16" s="293"/>
      <c r="I16" s="293"/>
      <c r="J16" s="309" t="s">
        <v>50</v>
      </c>
      <c r="K16" s="70"/>
      <c r="L16" s="293"/>
      <c r="M16" s="293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96"/>
      <c r="K17" s="236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293"/>
      <c r="F18" s="298" t="s">
        <v>89</v>
      </c>
      <c r="G18" s="293"/>
      <c r="H18" s="293"/>
      <c r="I18" s="293"/>
      <c r="J18" s="69"/>
      <c r="K18" s="295"/>
      <c r="L18" s="293"/>
      <c r="M18" s="293"/>
      <c r="N18" s="298" t="s">
        <v>90</v>
      </c>
      <c r="O18" s="293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285" t="s">
        <v>62</v>
      </c>
      <c r="G19" s="135"/>
      <c r="H19" s="286" t="s">
        <v>63</v>
      </c>
      <c r="I19" s="286"/>
      <c r="J19" s="287"/>
      <c r="L19" s="135"/>
      <c r="M19" s="143"/>
      <c r="N19" s="285" t="s">
        <v>66</v>
      </c>
      <c r="O19" s="135"/>
      <c r="P19" s="286" t="s">
        <v>63</v>
      </c>
      <c r="Q19" s="286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297" t="s">
        <v>64</v>
      </c>
      <c r="G20" s="135"/>
      <c r="H20" s="286" t="s">
        <v>65</v>
      </c>
      <c r="I20" s="286"/>
      <c r="J20" s="287"/>
      <c r="L20" s="135"/>
      <c r="M20" s="143"/>
      <c r="N20" s="297" t="s">
        <v>64</v>
      </c>
      <c r="O20" s="135"/>
      <c r="P20" s="286" t="s">
        <v>65</v>
      </c>
      <c r="Q20" s="286"/>
      <c r="R20" s="136"/>
      <c r="S20" s="132"/>
      <c r="T20" s="109"/>
      <c r="U20" s="107"/>
    </row>
    <row r="21" spans="1:21" ht="21" customHeight="1">
      <c r="A21" s="128"/>
      <c r="B21" s="144"/>
      <c r="C21" s="145"/>
      <c r="D21" s="145"/>
      <c r="E21" s="145"/>
      <c r="F21" s="145"/>
      <c r="G21" s="145"/>
      <c r="H21" s="145"/>
      <c r="I21" s="145"/>
      <c r="J21" s="246"/>
      <c r="K21" s="145"/>
      <c r="L21" s="145"/>
      <c r="M21" s="145"/>
      <c r="N21" s="145"/>
      <c r="O21" s="145"/>
      <c r="P21" s="145"/>
      <c r="Q21" s="145"/>
      <c r="R21" s="146"/>
      <c r="S21" s="132"/>
      <c r="T21" s="109"/>
      <c r="U21" s="107"/>
    </row>
    <row r="22" spans="1:21" ht="21" customHeight="1">
      <c r="A22" s="128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2"/>
      <c r="T22" s="109"/>
      <c r="U22" s="107"/>
    </row>
    <row r="23" spans="1:19" ht="30" customHeight="1">
      <c r="A23" s="151"/>
      <c r="B23" s="152"/>
      <c r="C23" s="153"/>
      <c r="D23" s="347" t="s">
        <v>38</v>
      </c>
      <c r="E23" s="348"/>
      <c r="F23" s="348"/>
      <c r="G23" s="348"/>
      <c r="H23" s="153"/>
      <c r="I23" s="154"/>
      <c r="J23" s="155"/>
      <c r="K23" s="152"/>
      <c r="L23" s="153"/>
      <c r="M23" s="347" t="s">
        <v>39</v>
      </c>
      <c r="N23" s="347"/>
      <c r="O23" s="347"/>
      <c r="P23" s="347"/>
      <c r="Q23" s="153"/>
      <c r="R23" s="154"/>
      <c r="S23" s="132"/>
    </row>
    <row r="24" spans="1:20" s="160" customFormat="1" ht="21" customHeight="1" thickBot="1">
      <c r="A24" s="156"/>
      <c r="B24" s="157" t="s">
        <v>24</v>
      </c>
      <c r="C24" s="98" t="s">
        <v>25</v>
      </c>
      <c r="D24" s="98" t="s">
        <v>26</v>
      </c>
      <c r="E24" s="158" t="s">
        <v>27</v>
      </c>
      <c r="F24" s="349" t="s">
        <v>28</v>
      </c>
      <c r="G24" s="350"/>
      <c r="H24" s="350"/>
      <c r="I24" s="351"/>
      <c r="J24" s="155"/>
      <c r="K24" s="157" t="s">
        <v>24</v>
      </c>
      <c r="L24" s="98" t="s">
        <v>25</v>
      </c>
      <c r="M24" s="98" t="s">
        <v>26</v>
      </c>
      <c r="N24" s="158" t="s">
        <v>27</v>
      </c>
      <c r="O24" s="349" t="s">
        <v>28</v>
      </c>
      <c r="P24" s="350"/>
      <c r="Q24" s="350"/>
      <c r="R24" s="351"/>
      <c r="S24" s="159"/>
      <c r="T24" s="105"/>
    </row>
    <row r="25" spans="1:20" s="118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2"/>
      <c r="T25" s="105"/>
    </row>
    <row r="26" spans="1:20" s="118" customFormat="1" ht="21" customHeight="1">
      <c r="A26" s="151"/>
      <c r="B26" s="168">
        <v>1</v>
      </c>
      <c r="C26" s="169">
        <v>109.165</v>
      </c>
      <c r="D26" s="169">
        <v>109.613</v>
      </c>
      <c r="E26" s="291">
        <f>(D26-C26)*1000</f>
        <v>447.9999999999933</v>
      </c>
      <c r="F26" s="337" t="s">
        <v>67</v>
      </c>
      <c r="G26" s="338"/>
      <c r="H26" s="338"/>
      <c r="I26" s="339"/>
      <c r="J26" s="155"/>
      <c r="K26" s="168">
        <v>1</v>
      </c>
      <c r="L26" s="169">
        <v>109.338</v>
      </c>
      <c r="M26" s="169">
        <v>109.458</v>
      </c>
      <c r="N26" s="291">
        <f>(M26-L26)*1000</f>
        <v>120.00000000000455</v>
      </c>
      <c r="O26" s="343" t="s">
        <v>52</v>
      </c>
      <c r="P26" s="344"/>
      <c r="Q26" s="344"/>
      <c r="R26" s="345"/>
      <c r="S26" s="132"/>
      <c r="T26" s="105"/>
    </row>
    <row r="27" spans="1:20" s="118" customFormat="1" ht="21" customHeight="1">
      <c r="A27" s="151"/>
      <c r="B27" s="161"/>
      <c r="C27" s="288"/>
      <c r="D27" s="289"/>
      <c r="E27" s="290"/>
      <c r="F27" s="267" t="s">
        <v>91</v>
      </c>
      <c r="G27" s="268"/>
      <c r="H27" s="268"/>
      <c r="I27" s="269"/>
      <c r="J27" s="155"/>
      <c r="K27" s="168"/>
      <c r="L27" s="169"/>
      <c r="M27" s="169"/>
      <c r="N27" s="291"/>
      <c r="O27" s="340" t="s">
        <v>53</v>
      </c>
      <c r="P27" s="341"/>
      <c r="Q27" s="341"/>
      <c r="R27" s="342"/>
      <c r="S27" s="132"/>
      <c r="T27" s="105"/>
    </row>
    <row r="28" spans="1:20" s="118" customFormat="1" ht="21" customHeight="1">
      <c r="A28" s="151"/>
      <c r="B28" s="168"/>
      <c r="C28" s="169"/>
      <c r="D28" s="169"/>
      <c r="E28" s="291"/>
      <c r="F28" s="267" t="s">
        <v>92</v>
      </c>
      <c r="G28" s="268"/>
      <c r="H28" s="268"/>
      <c r="I28" s="269"/>
      <c r="J28" s="155"/>
      <c r="K28" s="168"/>
      <c r="L28" s="169"/>
      <c r="M28" s="169"/>
      <c r="N28" s="291">
        <f>(M28-L28)*1000</f>
        <v>0</v>
      </c>
      <c r="O28" s="340" t="s">
        <v>94</v>
      </c>
      <c r="P28" s="341"/>
      <c r="Q28" s="341"/>
      <c r="R28" s="342"/>
      <c r="S28" s="132"/>
      <c r="T28" s="105"/>
    </row>
    <row r="29" spans="1:20" s="118" customFormat="1" ht="21" customHeight="1">
      <c r="A29" s="151"/>
      <c r="B29" s="168">
        <v>2</v>
      </c>
      <c r="C29" s="169">
        <v>109.165</v>
      </c>
      <c r="D29" s="169">
        <v>109.613</v>
      </c>
      <c r="E29" s="291">
        <f>(D29-C29)*1000</f>
        <v>447.9999999999933</v>
      </c>
      <c r="F29" s="343" t="s">
        <v>68</v>
      </c>
      <c r="G29" s="344"/>
      <c r="H29" s="344"/>
      <c r="I29" s="345"/>
      <c r="J29" s="155"/>
      <c r="K29" s="168">
        <v>2</v>
      </c>
      <c r="L29" s="169">
        <v>109.338</v>
      </c>
      <c r="M29" s="169">
        <v>109.458</v>
      </c>
      <c r="N29" s="291">
        <f>(M29-L29)*1000</f>
        <v>120.00000000000455</v>
      </c>
      <c r="O29" s="343" t="s">
        <v>46</v>
      </c>
      <c r="P29" s="344"/>
      <c r="Q29" s="344"/>
      <c r="R29" s="345"/>
      <c r="S29" s="132"/>
      <c r="T29" s="105"/>
    </row>
    <row r="30" spans="1:20" s="118" customFormat="1" ht="21" customHeight="1">
      <c r="A30" s="151"/>
      <c r="B30" s="168">
        <v>4</v>
      </c>
      <c r="C30" s="169">
        <v>109.229</v>
      </c>
      <c r="D30" s="169">
        <v>109.595</v>
      </c>
      <c r="E30" s="291">
        <f>(D30-C30)*1000</f>
        <v>365.99999999999966</v>
      </c>
      <c r="F30" s="343" t="s">
        <v>68</v>
      </c>
      <c r="G30" s="344"/>
      <c r="H30" s="344"/>
      <c r="I30" s="345"/>
      <c r="J30" s="155"/>
      <c r="K30" s="168">
        <v>4</v>
      </c>
      <c r="L30" s="169">
        <v>109.383</v>
      </c>
      <c r="M30" s="169">
        <v>109.483</v>
      </c>
      <c r="N30" s="291">
        <f>(M30-L30)*1000</f>
        <v>100.00000000000853</v>
      </c>
      <c r="O30" s="343" t="s">
        <v>93</v>
      </c>
      <c r="P30" s="344"/>
      <c r="Q30" s="344"/>
      <c r="R30" s="345"/>
      <c r="S30" s="132"/>
      <c r="T30" s="105"/>
    </row>
    <row r="31" spans="1:20" s="111" customFormat="1" ht="21" customHeight="1">
      <c r="A31" s="151"/>
      <c r="B31" s="170"/>
      <c r="C31" s="171"/>
      <c r="D31" s="172"/>
      <c r="E31" s="173"/>
      <c r="F31" s="174"/>
      <c r="G31" s="175"/>
      <c r="H31" s="175"/>
      <c r="I31" s="176"/>
      <c r="J31" s="155"/>
      <c r="K31" s="170"/>
      <c r="L31" s="171"/>
      <c r="M31" s="172"/>
      <c r="N31" s="173"/>
      <c r="O31" s="174"/>
      <c r="P31" s="175"/>
      <c r="Q31" s="175"/>
      <c r="R31" s="176"/>
      <c r="S31" s="132"/>
      <c r="T31" s="105"/>
    </row>
    <row r="32" spans="1:19" ht="21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</sheetData>
  <sheetProtection password="E755" sheet="1" objects="1" scenarios="1"/>
  <mergeCells count="14"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9" t="s">
        <v>96</v>
      </c>
      <c r="H2" s="184"/>
      <c r="I2" s="184"/>
      <c r="J2" s="184"/>
      <c r="K2" s="184"/>
      <c r="L2" s="185"/>
      <c r="R2" s="34"/>
      <c r="S2" s="35"/>
      <c r="T2" s="35"/>
      <c r="U2" s="35"/>
      <c r="V2" s="358" t="s">
        <v>4</v>
      </c>
      <c r="W2" s="358"/>
      <c r="X2" s="358"/>
      <c r="Y2" s="35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8" t="s">
        <v>4</v>
      </c>
      <c r="BO2" s="358"/>
      <c r="BP2" s="358"/>
      <c r="BQ2" s="358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9" t="s">
        <v>98</v>
      </c>
      <c r="CF2" s="184"/>
      <c r="CG2" s="184"/>
      <c r="CH2" s="184"/>
      <c r="CI2" s="184"/>
      <c r="CJ2" s="185"/>
    </row>
    <row r="3" spans="18:77" ht="21" customHeight="1" thickBot="1" thickTop="1">
      <c r="R3" s="352" t="s">
        <v>5</v>
      </c>
      <c r="S3" s="353"/>
      <c r="T3" s="37"/>
      <c r="U3" s="38"/>
      <c r="V3" s="248" t="s">
        <v>72</v>
      </c>
      <c r="W3" s="248"/>
      <c r="X3" s="248"/>
      <c r="Y3" s="249"/>
      <c r="Z3" s="37"/>
      <c r="AA3" s="38"/>
      <c r="AB3" s="354" t="s">
        <v>6</v>
      </c>
      <c r="AC3" s="35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9" t="s">
        <v>6</v>
      </c>
      <c r="BK3" s="360"/>
      <c r="BL3" s="361"/>
      <c r="BM3" s="362"/>
      <c r="BN3" s="248" t="s">
        <v>72</v>
      </c>
      <c r="BO3" s="248"/>
      <c r="BP3" s="248"/>
      <c r="BQ3" s="249"/>
      <c r="BR3" s="227"/>
      <c r="BS3" s="228"/>
      <c r="BT3" s="356" t="s">
        <v>5</v>
      </c>
      <c r="BU3" s="35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74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88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73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1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99</v>
      </c>
      <c r="H6" s="50"/>
      <c r="I6" s="50"/>
      <c r="J6" s="51"/>
      <c r="K6" s="58" t="s">
        <v>101</v>
      </c>
      <c r="L6" s="52"/>
      <c r="Q6" s="197"/>
      <c r="R6" s="212" t="s">
        <v>3</v>
      </c>
      <c r="S6" s="30">
        <v>108</v>
      </c>
      <c r="T6" s="8"/>
      <c r="U6" s="10"/>
      <c r="V6" s="9"/>
      <c r="W6" s="302"/>
      <c r="X6" s="241" t="s">
        <v>54</v>
      </c>
      <c r="Y6" s="303">
        <v>109.165</v>
      </c>
      <c r="Z6" s="8"/>
      <c r="AA6" s="10"/>
      <c r="AB6" s="251" t="s">
        <v>47</v>
      </c>
      <c r="AC6" s="25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49</v>
      </c>
      <c r="AS6" s="85" t="s">
        <v>29</v>
      </c>
      <c r="AT6" s="182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47</v>
      </c>
      <c r="BK6" s="193"/>
      <c r="BL6" s="237"/>
      <c r="BM6" s="221"/>
      <c r="BN6" s="9"/>
      <c r="BO6" s="302"/>
      <c r="BP6" s="241" t="s">
        <v>55</v>
      </c>
      <c r="BQ6" s="303">
        <v>109.613</v>
      </c>
      <c r="BR6" s="222"/>
      <c r="BS6" s="221"/>
      <c r="BT6" s="21" t="s">
        <v>2</v>
      </c>
      <c r="BU6" s="29">
        <v>110.899</v>
      </c>
      <c r="BY6" s="31"/>
      <c r="BZ6" s="47"/>
      <c r="CA6" s="48" t="s">
        <v>8</v>
      </c>
      <c r="CB6" s="49"/>
      <c r="CC6" s="50"/>
      <c r="CD6" s="50"/>
      <c r="CE6" s="57" t="s">
        <v>69</v>
      </c>
      <c r="CF6" s="50"/>
      <c r="CG6" s="50"/>
      <c r="CH6" s="51"/>
      <c r="CI6" s="58" t="s">
        <v>71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100</v>
      </c>
      <c r="H7" s="50"/>
      <c r="I7" s="50"/>
      <c r="J7" s="49"/>
      <c r="K7" s="49"/>
      <c r="L7" s="61"/>
      <c r="Q7" s="197"/>
      <c r="R7" s="21"/>
      <c r="S7" s="211"/>
      <c r="T7" s="8"/>
      <c r="U7" s="10"/>
      <c r="V7" s="237" t="s">
        <v>43</v>
      </c>
      <c r="W7" s="304">
        <v>109.165</v>
      </c>
      <c r="X7" s="241"/>
      <c r="Y7" s="303"/>
      <c r="Z7" s="8"/>
      <c r="AA7" s="10"/>
      <c r="AB7" s="253" t="s">
        <v>40</v>
      </c>
      <c r="AC7" s="25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40</v>
      </c>
      <c r="BK7" s="195"/>
      <c r="BL7" s="241"/>
      <c r="BM7" s="30"/>
      <c r="BN7" s="237" t="s">
        <v>44</v>
      </c>
      <c r="BO7" s="304">
        <v>109.613</v>
      </c>
      <c r="BP7" s="241"/>
      <c r="BQ7" s="303"/>
      <c r="BR7" s="11"/>
      <c r="BS7" s="221"/>
      <c r="BT7" s="21"/>
      <c r="BU7" s="210"/>
      <c r="BY7" s="31"/>
      <c r="BZ7" s="47"/>
      <c r="CA7" s="48" t="s">
        <v>10</v>
      </c>
      <c r="CB7" s="49"/>
      <c r="CC7" s="50"/>
      <c r="CD7" s="50"/>
      <c r="CE7" s="62" t="s">
        <v>70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7"/>
      <c r="R8" s="16" t="s">
        <v>0</v>
      </c>
      <c r="S8" s="19">
        <v>108.778</v>
      </c>
      <c r="T8" s="8"/>
      <c r="U8" s="10"/>
      <c r="V8" s="237"/>
      <c r="W8" s="304"/>
      <c r="X8" s="241" t="s">
        <v>84</v>
      </c>
      <c r="Y8" s="303">
        <v>109.229</v>
      </c>
      <c r="Z8" s="8"/>
      <c r="AA8" s="10"/>
      <c r="AB8" s="251" t="s">
        <v>41</v>
      </c>
      <c r="AC8" s="25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41</v>
      </c>
      <c r="BK8" s="193"/>
      <c r="BL8" s="237"/>
      <c r="BM8" s="221"/>
      <c r="BN8" s="237"/>
      <c r="BO8" s="304"/>
      <c r="BP8" s="241" t="s">
        <v>85</v>
      </c>
      <c r="BQ8" s="303">
        <v>109.595</v>
      </c>
      <c r="BR8" s="232"/>
      <c r="BS8" s="233"/>
      <c r="BT8" s="16" t="s">
        <v>1</v>
      </c>
      <c r="BU8" s="17">
        <v>110.183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299"/>
      <c r="H9" s="49"/>
      <c r="I9" s="49"/>
      <c r="J9" s="49"/>
      <c r="K9" s="49"/>
      <c r="L9" s="61"/>
      <c r="R9" s="22"/>
      <c r="S9" s="23"/>
      <c r="T9" s="24"/>
      <c r="U9" s="23"/>
      <c r="V9" s="305"/>
      <c r="W9" s="306"/>
      <c r="X9" s="307"/>
      <c r="Y9" s="30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305"/>
      <c r="BO9" s="306"/>
      <c r="BP9" s="307"/>
      <c r="BQ9" s="30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97</v>
      </c>
      <c r="H10" s="49"/>
      <c r="I10" s="49"/>
      <c r="J10" s="70" t="s">
        <v>12</v>
      </c>
      <c r="K10" s="300">
        <v>20</v>
      </c>
      <c r="L10" s="52"/>
      <c r="V10" s="9"/>
      <c r="W10" s="250"/>
      <c r="X10" s="241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310"/>
      <c r="CD10" s="311"/>
      <c r="CE10" s="69" t="s">
        <v>75</v>
      </c>
      <c r="CF10" s="49"/>
      <c r="CG10" s="49"/>
      <c r="CH10" s="70" t="s">
        <v>12</v>
      </c>
      <c r="CI10" s="283">
        <v>90</v>
      </c>
      <c r="CJ10" s="284"/>
    </row>
    <row r="11" spans="2:88" ht="21" customHeight="1">
      <c r="B11" s="47"/>
      <c r="C11" s="68" t="s">
        <v>13</v>
      </c>
      <c r="D11" s="49"/>
      <c r="E11" s="49"/>
      <c r="F11" s="51"/>
      <c r="G11" s="69" t="s">
        <v>64</v>
      </c>
      <c r="H11" s="49"/>
      <c r="I11" s="11"/>
      <c r="J11" s="70" t="s">
        <v>14</v>
      </c>
      <c r="K11" s="300">
        <v>10</v>
      </c>
      <c r="L11" s="52"/>
      <c r="V11" s="9"/>
      <c r="W11" s="250"/>
      <c r="X11" s="9"/>
      <c r="Y11" s="2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312"/>
      <c r="CD11" s="313"/>
      <c r="CE11" s="69" t="s">
        <v>64</v>
      </c>
      <c r="CF11" s="49"/>
      <c r="CG11" s="11"/>
      <c r="CH11" s="70" t="s">
        <v>14</v>
      </c>
      <c r="CI11" s="283">
        <v>30</v>
      </c>
      <c r="CJ11" s="284"/>
    </row>
    <row r="12" spans="2:88" ht="21" customHeight="1" thickBot="1">
      <c r="B12" s="72"/>
      <c r="C12" s="73"/>
      <c r="D12" s="73"/>
      <c r="E12" s="73"/>
      <c r="F12" s="73"/>
      <c r="G12" s="247" t="s">
        <v>50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7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2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8"/>
      <c r="BI17" s="202"/>
    </row>
    <row r="18" spans="25:67" ht="18" customHeight="1">
      <c r="Y18" s="31"/>
      <c r="AU18" s="207"/>
      <c r="AX18" s="244"/>
      <c r="BA18" s="244"/>
      <c r="BI18" s="202"/>
      <c r="BL18" s="242"/>
      <c r="BO18" s="96"/>
    </row>
    <row r="19" spans="47:61" ht="18" customHeight="1">
      <c r="AU19" s="31"/>
      <c r="AW19" s="207"/>
      <c r="BE19" s="31"/>
      <c r="BI19" s="188"/>
    </row>
    <row r="20" spans="11:65" ht="18" customHeight="1">
      <c r="K20" s="329" t="s">
        <v>60</v>
      </c>
      <c r="AQ20" s="207"/>
      <c r="AW20" s="31"/>
      <c r="AZ20" s="31"/>
      <c r="BC20" s="31"/>
      <c r="BF20" s="31"/>
      <c r="BG20" s="226"/>
      <c r="BM20" s="207"/>
    </row>
    <row r="21" spans="43:65" ht="18" customHeight="1">
      <c r="AQ21" s="31"/>
      <c r="AS21" s="31"/>
      <c r="AZ21" s="31"/>
      <c r="BD21" s="186"/>
      <c r="BE21" s="186"/>
      <c r="BM21" s="31"/>
    </row>
    <row r="22" spans="8:86" ht="18" customHeight="1">
      <c r="H22" s="225"/>
      <c r="S22" s="186"/>
      <c r="U22" s="230" t="s">
        <v>43</v>
      </c>
      <c r="AC22" s="226"/>
      <c r="AO22" s="202"/>
      <c r="BD22" s="31"/>
      <c r="BE22" s="31"/>
      <c r="BF22" s="235"/>
      <c r="BI22" s="214"/>
      <c r="BK22" s="261"/>
      <c r="BO22" s="31"/>
      <c r="BP22" s="31"/>
      <c r="BU22" s="235"/>
      <c r="CH22" s="82" t="s">
        <v>1</v>
      </c>
    </row>
    <row r="23" spans="5:88" ht="18" customHeight="1">
      <c r="E23" s="76"/>
      <c r="L23" s="186">
        <v>1</v>
      </c>
      <c r="P23" s="186">
        <v>2</v>
      </c>
      <c r="S23" s="31"/>
      <c r="V23" s="31"/>
      <c r="AG23" s="207"/>
      <c r="AO23" s="96"/>
      <c r="AZ23" s="31"/>
      <c r="BB23" s="31"/>
      <c r="BC23" s="31"/>
      <c r="BK23" s="260"/>
      <c r="BX23" s="31"/>
      <c r="BY23" s="31"/>
      <c r="BZ23" s="202"/>
      <c r="CA23" s="31"/>
      <c r="CB23" s="76"/>
      <c r="CC23" s="76"/>
      <c r="CE23" s="76"/>
      <c r="CF23" s="76"/>
      <c r="CG23" s="76"/>
      <c r="CI23" s="76"/>
      <c r="CJ23" s="76"/>
    </row>
    <row r="24" spans="2:88" ht="18" customHeight="1">
      <c r="B24" s="81"/>
      <c r="L24" s="31"/>
      <c r="P24" s="31"/>
      <c r="Q24" s="186"/>
      <c r="AG24" s="31"/>
      <c r="AR24" s="31"/>
      <c r="AS24" s="79"/>
      <c r="AT24" s="31"/>
      <c r="AY24" s="226"/>
      <c r="BK24" s="31"/>
      <c r="BP24" s="214"/>
      <c r="BR24" s="31"/>
      <c r="BU24" s="31"/>
      <c r="BV24" s="31"/>
      <c r="BW24" s="31"/>
      <c r="BZ24" s="31"/>
      <c r="CE24" s="76"/>
      <c r="CF24" s="76"/>
      <c r="CJ24" s="81"/>
    </row>
    <row r="25" spans="12:85" ht="18" customHeight="1">
      <c r="L25" s="186"/>
      <c r="Q25" s="31"/>
      <c r="T25" s="207"/>
      <c r="U25" s="230" t="s">
        <v>54</v>
      </c>
      <c r="V25" s="186"/>
      <c r="Z25" s="215"/>
      <c r="AB25" s="207"/>
      <c r="AC25" s="230"/>
      <c r="AD25" s="190"/>
      <c r="AF25" s="31"/>
      <c r="AH25" s="31"/>
      <c r="AI25" s="31"/>
      <c r="AR25" s="31"/>
      <c r="AT25" s="31"/>
      <c r="AW25" s="186"/>
      <c r="BG25" s="31"/>
      <c r="BN25" s="31"/>
      <c r="BO25" s="186"/>
      <c r="BR25" s="31"/>
      <c r="BU25" s="202"/>
      <c r="BV25" s="31"/>
      <c r="BY25" s="186"/>
      <c r="BZ25" s="186">
        <v>6</v>
      </c>
      <c r="CD25" s="76"/>
      <c r="CF25" s="76"/>
      <c r="CG25" s="31"/>
    </row>
    <row r="26" spans="4:84" ht="18" customHeight="1">
      <c r="D26" s="83" t="s">
        <v>0</v>
      </c>
      <c r="K26" s="186"/>
      <c r="L26" s="31"/>
      <c r="P26" s="202"/>
      <c r="Q26" s="31"/>
      <c r="S26" s="31"/>
      <c r="T26" s="31"/>
      <c r="V26" s="31"/>
      <c r="W26" s="186"/>
      <c r="AA26" s="31"/>
      <c r="AB26" s="31"/>
      <c r="AI26" s="31"/>
      <c r="AM26" s="31"/>
      <c r="AN26" s="186"/>
      <c r="AR26" s="31"/>
      <c r="AS26" s="31"/>
      <c r="AT26" s="31"/>
      <c r="AU26" s="31"/>
      <c r="AW26" s="31"/>
      <c r="BB26" s="79"/>
      <c r="BC26" s="31"/>
      <c r="BG26" s="231" t="s">
        <v>44</v>
      </c>
      <c r="BH26" s="208"/>
      <c r="BI26" s="31"/>
      <c r="BJ26" s="31"/>
      <c r="BK26" s="31"/>
      <c r="BL26" s="31"/>
      <c r="BN26" s="31"/>
      <c r="BO26" s="186"/>
      <c r="BQ26" s="31"/>
      <c r="BR26" s="31"/>
      <c r="BV26" s="31"/>
      <c r="BZ26" s="31"/>
      <c r="CA26" s="186"/>
      <c r="CD26" s="76"/>
      <c r="CF26" s="76"/>
    </row>
    <row r="27" spans="1:89" ht="18" customHeight="1">
      <c r="A27" s="81"/>
      <c r="E27" s="31"/>
      <c r="H27" s="31"/>
      <c r="K27" s="31"/>
      <c r="P27" s="203"/>
      <c r="R27" s="31"/>
      <c r="S27" s="31"/>
      <c r="W27" s="31"/>
      <c r="AN27" s="31"/>
      <c r="AO27" s="31"/>
      <c r="AR27" s="31"/>
      <c r="AS27" s="31"/>
      <c r="AT27" s="31"/>
      <c r="BG27" s="281"/>
      <c r="BH27" s="31"/>
      <c r="BJ27" s="31"/>
      <c r="BO27" s="31"/>
      <c r="BT27" s="31"/>
      <c r="BU27" s="31"/>
      <c r="BV27" s="31"/>
      <c r="CA27" s="31"/>
      <c r="CC27" s="31"/>
      <c r="CF27" s="31"/>
      <c r="CK27" s="81"/>
    </row>
    <row r="28" spans="1:74" ht="18" customHeight="1">
      <c r="A28" s="81"/>
      <c r="K28" s="187"/>
      <c r="M28" s="31"/>
      <c r="P28" s="31"/>
      <c r="S28" s="31"/>
      <c r="AA28" s="216" t="s">
        <v>84</v>
      </c>
      <c r="AD28" s="31"/>
      <c r="AF28" s="31"/>
      <c r="AG28" s="31"/>
      <c r="AH28" s="31"/>
      <c r="AI28" s="31"/>
      <c r="AO28" s="190"/>
      <c r="AY28" s="31"/>
      <c r="AZ28" s="31"/>
      <c r="BA28" s="31"/>
      <c r="BB28" s="31"/>
      <c r="BC28" s="31"/>
      <c r="BG28" s="281"/>
      <c r="BH28" s="31"/>
      <c r="BJ28" s="190"/>
      <c r="BO28" s="31"/>
      <c r="BS28" s="31"/>
      <c r="BU28" s="186">
        <v>5</v>
      </c>
      <c r="BV28" s="186"/>
    </row>
    <row r="29" spans="1:89" ht="18" customHeight="1">
      <c r="A29" s="81"/>
      <c r="N29" s="31"/>
      <c r="O29" s="186"/>
      <c r="U29" s="186"/>
      <c r="V29" s="31"/>
      <c r="X29" s="80"/>
      <c r="AF29" s="230"/>
      <c r="AG29" s="31"/>
      <c r="AI29" s="31"/>
      <c r="AM29" s="207"/>
      <c r="AW29" s="224"/>
      <c r="AZ29" s="31"/>
      <c r="BB29" s="31"/>
      <c r="BC29" s="31"/>
      <c r="BG29" s="231" t="s">
        <v>55</v>
      </c>
      <c r="BH29" s="31"/>
      <c r="BI29" s="257"/>
      <c r="BK29" s="31"/>
      <c r="BQ29" s="231"/>
      <c r="BR29" s="186"/>
      <c r="BS29" s="186"/>
      <c r="BV29" s="31"/>
      <c r="BX29" s="186"/>
      <c r="CK29" s="81"/>
    </row>
    <row r="30" spans="2:85" ht="18" customHeight="1">
      <c r="B30" s="81"/>
      <c r="J30" s="207"/>
      <c r="N30" s="31"/>
      <c r="O30" s="31"/>
      <c r="V30" s="31"/>
      <c r="W30" s="31"/>
      <c r="X30" s="31"/>
      <c r="Y30" s="31"/>
      <c r="AG30" s="31"/>
      <c r="AI30" s="31"/>
      <c r="AM30" s="31"/>
      <c r="AN30" s="31"/>
      <c r="AR30" s="31"/>
      <c r="AS30" s="31"/>
      <c r="AT30" s="31"/>
      <c r="AW30" s="281"/>
      <c r="AZ30" s="31"/>
      <c r="BB30" s="31"/>
      <c r="BC30" s="245"/>
      <c r="BK30" s="186"/>
      <c r="BN30" s="31"/>
      <c r="BP30" s="31"/>
      <c r="BQ30" s="186"/>
      <c r="BR30" s="31"/>
      <c r="BS30" s="31"/>
      <c r="BT30" s="31"/>
      <c r="BV30" s="31"/>
      <c r="BW30" s="31"/>
      <c r="BX30" s="31"/>
      <c r="BY30" s="329" t="s">
        <v>61</v>
      </c>
      <c r="BZ30" s="31"/>
      <c r="CC30" s="200"/>
      <c r="CD30" s="31"/>
      <c r="CG30" s="31"/>
    </row>
    <row r="31" spans="5:85" ht="18" customHeight="1">
      <c r="E31" s="209"/>
      <c r="G31" s="31"/>
      <c r="J31" s="31"/>
      <c r="L31" s="31"/>
      <c r="O31" s="186"/>
      <c r="S31" s="31"/>
      <c r="T31" s="209"/>
      <c r="V31" s="186">
        <v>3</v>
      </c>
      <c r="X31" s="186"/>
      <c r="AB31" s="31"/>
      <c r="AG31" s="31"/>
      <c r="AH31" s="79"/>
      <c r="AN31" s="186">
        <v>4</v>
      </c>
      <c r="AV31" s="80"/>
      <c r="AW31" s="281"/>
      <c r="AZ31" s="31"/>
      <c r="BB31" s="31"/>
      <c r="BC31" s="31"/>
      <c r="BG31" s="31"/>
      <c r="BI31" s="31"/>
      <c r="BO31" s="31"/>
      <c r="BR31" s="186"/>
      <c r="BS31" s="231"/>
      <c r="BW31" s="186"/>
      <c r="CC31" s="224"/>
      <c r="CE31" s="223"/>
      <c r="CG31" s="224"/>
    </row>
    <row r="32" spans="9:81" ht="18" customHeight="1">
      <c r="I32" s="31"/>
      <c r="N32" s="31"/>
      <c r="O32" s="186"/>
      <c r="P32" s="31"/>
      <c r="R32" s="31"/>
      <c r="AB32" s="186"/>
      <c r="AE32" s="335" t="s">
        <v>106</v>
      </c>
      <c r="AG32" s="31"/>
      <c r="AI32" s="31"/>
      <c r="AW32" s="224"/>
      <c r="AX32" s="31"/>
      <c r="AZ32" s="31"/>
      <c r="BB32" s="31"/>
      <c r="BC32" s="31"/>
      <c r="BE32" s="231" t="s">
        <v>85</v>
      </c>
      <c r="BF32" s="31"/>
      <c r="BI32" s="186"/>
      <c r="BM32" s="231"/>
      <c r="BN32" s="31"/>
      <c r="BO32" s="31"/>
      <c r="BU32" s="31"/>
      <c r="BV32" s="31"/>
      <c r="BW32" s="186"/>
      <c r="CC32" s="201"/>
    </row>
    <row r="33" spans="10:72" ht="18" customHeight="1">
      <c r="J33" s="96"/>
      <c r="S33" s="31"/>
      <c r="AE33" s="31"/>
      <c r="AU33" s="31"/>
      <c r="AZ33" s="190"/>
      <c r="BE33" s="31"/>
      <c r="BF33" s="186"/>
      <c r="BH33" s="31"/>
      <c r="BI33" s="186"/>
      <c r="BK33" s="31"/>
      <c r="BN33" s="31"/>
      <c r="BO33" s="216"/>
      <c r="BP33" s="31"/>
      <c r="BQ33" s="31"/>
      <c r="BS33" s="226"/>
      <c r="BT33" s="31"/>
    </row>
    <row r="34" spans="19:75" ht="18" customHeight="1">
      <c r="S34" s="186"/>
      <c r="AA34" s="332" t="s">
        <v>86</v>
      </c>
      <c r="AD34" s="190"/>
      <c r="AE34" s="335"/>
      <c r="AI34" s="333" t="s">
        <v>48</v>
      </c>
      <c r="AM34" s="330"/>
      <c r="AO34" s="334" t="s">
        <v>105</v>
      </c>
      <c r="BG34" s="31"/>
      <c r="BI34" s="205"/>
      <c r="BK34" s="31"/>
      <c r="BN34" s="204"/>
      <c r="BO34" s="231"/>
      <c r="BP34" s="31"/>
      <c r="BQ34" s="31"/>
      <c r="BR34" s="31"/>
      <c r="BW34" s="186"/>
    </row>
    <row r="35" spans="9:73" ht="18" customHeight="1">
      <c r="I35" s="31"/>
      <c r="AE35" s="336"/>
      <c r="AI35" s="282"/>
      <c r="BG35" s="190"/>
      <c r="BK35" s="190"/>
      <c r="BU35" s="188"/>
    </row>
    <row r="36" spans="17:73" ht="18" customHeight="1">
      <c r="Q36" s="229"/>
      <c r="R36" s="202"/>
      <c r="AJ36" s="242"/>
      <c r="AU36" s="31"/>
      <c r="AW36" s="31"/>
      <c r="BK36" s="97"/>
      <c r="BU36" s="202"/>
    </row>
    <row r="37" spans="18:73" ht="18" customHeight="1">
      <c r="R37" s="203"/>
      <c r="Y37" s="234"/>
      <c r="AA37" s="234"/>
      <c r="AE37" s="31"/>
      <c r="AU37" s="190"/>
      <c r="AW37" s="189"/>
      <c r="BU37" s="203"/>
    </row>
    <row r="38" spans="35:80" ht="18" customHeight="1">
      <c r="AI38" s="243"/>
      <c r="AX38" s="31"/>
      <c r="AY38" s="31"/>
      <c r="BT38" s="31"/>
      <c r="BX38" s="31"/>
      <c r="CB38" s="213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0"/>
      <c r="AW41" s="202"/>
    </row>
    <row r="42" ht="18" customHeight="1">
      <c r="AW42" s="96"/>
    </row>
    <row r="43" ht="18" customHeight="1"/>
    <row r="44" spans="19:20" ht="18" customHeight="1">
      <c r="S44" s="196"/>
      <c r="T44" s="196"/>
    </row>
    <row r="45" spans="19:88" ht="18" customHeight="1">
      <c r="S45" s="200"/>
      <c r="T45" s="200"/>
      <c r="CJ45" s="196"/>
    </row>
    <row r="46" spans="19:88" ht="18" customHeight="1">
      <c r="S46" s="51"/>
      <c r="T46" s="51"/>
      <c r="AC46" s="75"/>
      <c r="AS46" s="77" t="s">
        <v>20</v>
      </c>
      <c r="BR46" s="196"/>
      <c r="BS46" s="196"/>
      <c r="CE46" s="75"/>
      <c r="CF46" s="75"/>
      <c r="CG46" s="75"/>
      <c r="CH46" s="75"/>
      <c r="CI46" s="75"/>
      <c r="CJ46" s="196"/>
    </row>
    <row r="47" spans="2:88" ht="21" customHeight="1" thickBot="1">
      <c r="B47" s="270" t="s">
        <v>24</v>
      </c>
      <c r="C47" s="271" t="s">
        <v>30</v>
      </c>
      <c r="D47" s="271" t="s">
        <v>31</v>
      </c>
      <c r="E47" s="271" t="s">
        <v>32</v>
      </c>
      <c r="F47" s="277" t="s">
        <v>33</v>
      </c>
      <c r="G47" s="9"/>
      <c r="H47" s="270" t="s">
        <v>24</v>
      </c>
      <c r="I47" s="271" t="s">
        <v>30</v>
      </c>
      <c r="J47" s="271" t="s">
        <v>31</v>
      </c>
      <c r="K47" s="271" t="s">
        <v>32</v>
      </c>
      <c r="L47" s="314" t="s">
        <v>33</v>
      </c>
      <c r="M47" s="315"/>
      <c r="N47" s="316"/>
      <c r="O47" s="317" t="s">
        <v>78</v>
      </c>
      <c r="P47" s="318"/>
      <c r="Q47" s="315"/>
      <c r="R47" s="319"/>
      <c r="S47" s="196"/>
      <c r="T47" s="196"/>
      <c r="AS47" s="78" t="s">
        <v>21</v>
      </c>
      <c r="BR47" s="196"/>
      <c r="BS47" s="196"/>
      <c r="CE47" s="9"/>
      <c r="CF47" s="270" t="s">
        <v>24</v>
      </c>
      <c r="CG47" s="271" t="s">
        <v>30</v>
      </c>
      <c r="CH47" s="271" t="s">
        <v>31</v>
      </c>
      <c r="CI47" s="271" t="s">
        <v>32</v>
      </c>
      <c r="CJ47" s="272" t="s">
        <v>33</v>
      </c>
    </row>
    <row r="48" spans="2:88" ht="21" customHeight="1" thickTop="1">
      <c r="B48" s="86"/>
      <c r="C48" s="4"/>
      <c r="D48" s="3" t="s">
        <v>81</v>
      </c>
      <c r="E48" s="4"/>
      <c r="F48" s="278"/>
      <c r="G48" s="58"/>
      <c r="H48" s="6"/>
      <c r="I48" s="4"/>
      <c r="J48" s="4"/>
      <c r="K48" s="4"/>
      <c r="L48" s="3"/>
      <c r="M48" s="3" t="s">
        <v>79</v>
      </c>
      <c r="N48" s="4"/>
      <c r="O48" s="3"/>
      <c r="P48" s="4"/>
      <c r="Q48" s="4"/>
      <c r="R48" s="5"/>
      <c r="S48" s="196"/>
      <c r="T48" s="196"/>
      <c r="AS48" s="78" t="s">
        <v>22</v>
      </c>
      <c r="BR48" s="58"/>
      <c r="BS48" s="58"/>
      <c r="CE48" s="58"/>
      <c r="CF48" s="274"/>
      <c r="CG48" s="4"/>
      <c r="CH48" s="3" t="s">
        <v>80</v>
      </c>
      <c r="CI48" s="4"/>
      <c r="CJ48" s="5"/>
    </row>
    <row r="49" spans="2:88" ht="21" customHeight="1">
      <c r="B49" s="219"/>
      <c r="C49" s="88"/>
      <c r="D49" s="88"/>
      <c r="E49" s="88"/>
      <c r="F49" s="279"/>
      <c r="G49" s="9"/>
      <c r="H49" s="259">
        <v>3</v>
      </c>
      <c r="I49" s="15">
        <v>109.169</v>
      </c>
      <c r="J49" s="89">
        <v>51</v>
      </c>
      <c r="K49" s="90">
        <f>I49+J49*0.001</f>
        <v>109.22</v>
      </c>
      <c r="L49" s="320" t="s">
        <v>51</v>
      </c>
      <c r="M49" s="322" t="s">
        <v>107</v>
      </c>
      <c r="R49" s="321"/>
      <c r="S49" s="196"/>
      <c r="T49" s="196"/>
      <c r="BR49" s="51"/>
      <c r="BS49" s="51"/>
      <c r="CE49" s="9"/>
      <c r="CF49" s="220"/>
      <c r="CG49" s="91"/>
      <c r="CH49" s="89"/>
      <c r="CI49" s="90"/>
      <c r="CJ49" s="275"/>
    </row>
    <row r="50" spans="2:88" ht="21" customHeight="1">
      <c r="B50" s="220">
        <v>1</v>
      </c>
      <c r="C50" s="91">
        <v>109.052</v>
      </c>
      <c r="D50" s="89">
        <v>51</v>
      </c>
      <c r="E50" s="90">
        <f>C50+D50*0.001</f>
        <v>109.10300000000001</v>
      </c>
      <c r="F50" s="14" t="s">
        <v>82</v>
      </c>
      <c r="G50" s="51"/>
      <c r="H50" s="218" t="s">
        <v>86</v>
      </c>
      <c r="I50" s="280">
        <v>109.224</v>
      </c>
      <c r="J50" s="89"/>
      <c r="K50" s="90"/>
      <c r="L50" s="320" t="s">
        <v>51</v>
      </c>
      <c r="M50" s="322" t="s">
        <v>102</v>
      </c>
      <c r="N50" s="75"/>
      <c r="O50" s="322"/>
      <c r="P50" s="75"/>
      <c r="Q50" s="75"/>
      <c r="R50" s="197"/>
      <c r="S50" s="196"/>
      <c r="T50" s="196"/>
      <c r="AS50" s="84" t="s">
        <v>23</v>
      </c>
      <c r="BR50" s="263"/>
      <c r="BS50" s="255"/>
      <c r="CE50" s="51"/>
      <c r="CF50" s="259">
        <v>5</v>
      </c>
      <c r="CG50" s="15">
        <v>109.787</v>
      </c>
      <c r="CH50" s="89">
        <v>-51</v>
      </c>
      <c r="CI50" s="90">
        <f>CG50+CH50*0.001</f>
        <v>109.736</v>
      </c>
      <c r="CJ50" s="206" t="s">
        <v>104</v>
      </c>
    </row>
    <row r="51" spans="2:88" ht="21" customHeight="1">
      <c r="B51" s="259"/>
      <c r="C51" s="15"/>
      <c r="D51" s="89"/>
      <c r="E51" s="90">
        <f>C51+D51*0.001</f>
        <v>0</v>
      </c>
      <c r="F51" s="14"/>
      <c r="G51" s="51"/>
      <c r="H51" s="218" t="s">
        <v>48</v>
      </c>
      <c r="I51" s="280">
        <v>109.33</v>
      </c>
      <c r="J51" s="89"/>
      <c r="K51" s="90"/>
      <c r="L51" s="320" t="s">
        <v>51</v>
      </c>
      <c r="M51" s="322" t="s">
        <v>103</v>
      </c>
      <c r="N51" s="75"/>
      <c r="O51" s="322"/>
      <c r="P51" s="75"/>
      <c r="Q51" s="75"/>
      <c r="R51" s="197"/>
      <c r="S51" s="196"/>
      <c r="T51" s="196"/>
      <c r="AS51" s="78" t="s">
        <v>76</v>
      </c>
      <c r="BR51" s="263"/>
      <c r="BS51" s="255"/>
      <c r="CE51" s="51"/>
      <c r="CF51" s="220"/>
      <c r="CG51" s="91"/>
      <c r="CH51" s="89"/>
      <c r="CI51" s="90"/>
      <c r="CJ51" s="206"/>
    </row>
    <row r="52" spans="2:88" ht="21" customHeight="1">
      <c r="B52" s="259">
        <v>2</v>
      </c>
      <c r="C52" s="15">
        <v>109.101</v>
      </c>
      <c r="D52" s="89">
        <v>51</v>
      </c>
      <c r="E52" s="90">
        <f>C52+D52*0.001</f>
        <v>109.152</v>
      </c>
      <c r="F52" s="14" t="s">
        <v>82</v>
      </c>
      <c r="G52" s="51"/>
      <c r="H52" s="259">
        <v>4</v>
      </c>
      <c r="I52" s="15">
        <v>109.385</v>
      </c>
      <c r="J52" s="89">
        <v>-51</v>
      </c>
      <c r="K52" s="90">
        <f>I52+J52*0.001</f>
        <v>109.334</v>
      </c>
      <c r="L52" s="320" t="s">
        <v>51</v>
      </c>
      <c r="M52" s="322" t="s">
        <v>83</v>
      </c>
      <c r="O52" s="322"/>
      <c r="P52" s="75"/>
      <c r="Q52" s="75"/>
      <c r="R52" s="197"/>
      <c r="S52" s="196"/>
      <c r="T52" s="196"/>
      <c r="AS52" s="78" t="s">
        <v>77</v>
      </c>
      <c r="BR52" s="264"/>
      <c r="BS52" s="262"/>
      <c r="CE52" s="51"/>
      <c r="CF52" s="220">
        <v>6</v>
      </c>
      <c r="CG52" s="91">
        <v>109.841</v>
      </c>
      <c r="CH52" s="89">
        <v>-65</v>
      </c>
      <c r="CI52" s="90">
        <f>CG52+CH52*0.001</f>
        <v>109.776</v>
      </c>
      <c r="CJ52" s="206" t="s">
        <v>82</v>
      </c>
    </row>
    <row r="53" spans="2:88" ht="21" customHeight="1" thickBot="1">
      <c r="B53" s="93"/>
      <c r="C53" s="94"/>
      <c r="D53" s="95"/>
      <c r="E53" s="95"/>
      <c r="F53" s="18"/>
      <c r="G53" s="51"/>
      <c r="H53" s="323"/>
      <c r="I53" s="198"/>
      <c r="J53" s="199"/>
      <c r="K53" s="198"/>
      <c r="L53" s="324"/>
      <c r="M53" s="325"/>
      <c r="N53" s="326"/>
      <c r="O53" s="327"/>
      <c r="P53" s="326"/>
      <c r="Q53" s="326"/>
      <c r="R53" s="328"/>
      <c r="S53" s="196"/>
      <c r="T53" s="196"/>
      <c r="AD53" s="32"/>
      <c r="AE53" s="33"/>
      <c r="BG53" s="32"/>
      <c r="BH53" s="33"/>
      <c r="BR53" s="265"/>
      <c r="BS53" s="262"/>
      <c r="CE53" s="51"/>
      <c r="CF53" s="276"/>
      <c r="CG53" s="273"/>
      <c r="CH53" s="199"/>
      <c r="CI53" s="198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2013-05-07T11:36:18Z</cp:lastPrinted>
  <dcterms:created xsi:type="dcterms:W3CDTF">2003-01-10T15:39:03Z</dcterms:created>
  <dcterms:modified xsi:type="dcterms:W3CDTF">2013-05-15T08:03:21Z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