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rupá" sheetId="2" r:id="rId2"/>
  </sheets>
  <definedNames/>
  <calcPr fullCalcOnLoad="1"/>
</workbook>
</file>

<file path=xl/sharedStrings.xml><?xml version="1.0" encoding="utf-8"?>
<sst xmlns="http://schemas.openxmlformats.org/spreadsheetml/2006/main" count="162" uniqueCount="107">
  <si>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</si>
  <si>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</si>
  <si>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</si>
  <si>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</si>
  <si>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</si>
  <si>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</si>
  <si>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</si>
  <si>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</si>
  <si>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</si>
  <si>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</si>
  <si>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</si>
  <si>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</si>
  <si>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</si>
  <si>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</si>
  <si>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</si>
  <si>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</si>
  <si>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</si>
  <si>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</si>
  <si>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</si>
  <si>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</si>
  <si>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</si>
  <si>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</si>
  <si>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</si>
  <si>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</si>
  <si>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</si>
  <si>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</si>
  <si>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</si>
  <si>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</si>
  <si>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</si>
  <si>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</si>
  <si>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</si>
  <si>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</si>
  <si>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</si>
  <si>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</si>
  <si>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</si>
  <si>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</si>
  <si>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</si>
  <si>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</si>
  <si>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</si>
  <si>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</si>
  <si>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</si>
  <si>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</si>
  <si>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</si>
  <si>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</si>
  <si>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</si>
  <si>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</si>
  <si>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</si>
  <si>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č. II,  úrovňové, jednostranné vnitřní</t>
  </si>
  <si>
    <t>č. I,  úrovňové, jednostranné vnitřní</t>
  </si>
  <si>
    <t>Vk 1</t>
  </si>
  <si>
    <t>Vk 2</t>
  </si>
  <si>
    <t>KANGO</t>
  </si>
  <si>
    <t>Telefonické  dorozumívání</t>
  </si>
  <si>
    <t>Kód : 1</t>
  </si>
  <si>
    <t>* ) = obsazení v době stanovené rozvrhem služby. V době nepřítomnosti přebírá jeho povinnosti výpravčí.</t>
  </si>
  <si>
    <t>provoz podle SŽDC D1</t>
  </si>
  <si>
    <t>L 3-5</t>
  </si>
  <si>
    <t>=</t>
  </si>
  <si>
    <t>Př KL</t>
  </si>
  <si>
    <t>KL</t>
  </si>
  <si>
    <t>V.  /  2013</t>
  </si>
  <si>
    <t>Km  65,838</t>
  </si>
  <si>
    <t>Směr  :  Kolešovice  //  Lužná u Rakovníka</t>
  </si>
  <si>
    <t>oba směry :</t>
  </si>
  <si>
    <t>signalista St.1 *) hlásí obsluhou</t>
  </si>
  <si>
    <t>zabezpečovacího zařízení</t>
  </si>
  <si>
    <t>signalista St.2 *) hlásí obsluhou</t>
  </si>
  <si>
    <t>vlaku ze směru :</t>
  </si>
  <si>
    <t>Odjezdové</t>
  </si>
  <si>
    <t>Odj.-skupinové</t>
  </si>
  <si>
    <t>Obvod  signalisty  St.1 *)</t>
  </si>
  <si>
    <t>Obvod  signalisty  St.2 *)</t>
  </si>
  <si>
    <t>S3-5</t>
  </si>
  <si>
    <t>Z  Kolešovic</t>
  </si>
  <si>
    <t>Z  Lužné u Rak.</t>
  </si>
  <si>
    <t>Zhlaví  bez</t>
  </si>
  <si>
    <t>Se 1</t>
  </si>
  <si>
    <t>531 H/J</t>
  </si>
  <si>
    <t>Elektromechanické</t>
  </si>
  <si>
    <t>Kód :  5</t>
  </si>
  <si>
    <t>závislá stavědla St.1 a St.2</t>
  </si>
  <si>
    <t>St. 1</t>
  </si>
  <si>
    <t>St. 2</t>
  </si>
  <si>
    <t>Signalista  -  1 *)</t>
  </si>
  <si>
    <t>Výprava vlaků návěstí Odjezd</t>
  </si>
  <si>
    <t>signalista St.1 hlásí obsluhou</t>
  </si>
  <si>
    <t>zast. - 20</t>
  </si>
  <si>
    <t>proj. - 10</t>
  </si>
  <si>
    <t>směr : Kolešovice a Lužná u Rakovníka</t>
  </si>
  <si>
    <t>signalista St.2 hlásí obsluhou</t>
  </si>
  <si>
    <t>směr : Měcholupy</t>
  </si>
  <si>
    <t>Směr  :  Měcholupy</t>
  </si>
  <si>
    <t>Obvod  St. 2 *)</t>
  </si>
  <si>
    <t>Obvod  St. 1 *)</t>
  </si>
  <si>
    <t>Km  65,838 = 0,000</t>
  </si>
  <si>
    <t>konstrukce sypané</t>
  </si>
  <si>
    <t>p/z</t>
  </si>
  <si>
    <t>páka</t>
  </si>
  <si>
    <t>směr Lužná u Rakovníka</t>
  </si>
  <si>
    <t>a Měcholupy</t>
  </si>
  <si>
    <t>Hlavní  staniční  kolej (HSK)</t>
  </si>
  <si>
    <r>
      <t xml:space="preserve">HSK </t>
    </r>
    <r>
      <rPr>
        <sz val="14"/>
        <rFont val="Arial CE"/>
        <family val="0"/>
      </rPr>
      <t>směr Kolešovice</t>
    </r>
  </si>
  <si>
    <t>S 3- 5</t>
  </si>
  <si>
    <t>L 3- 5</t>
  </si>
  <si>
    <t>4     5</t>
  </si>
  <si>
    <t xml:space="preserve"> St. 1</t>
  </si>
  <si>
    <t>Viz  "Tabulka současných jízdních cest"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</si>
</sst>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u val="single"/>
      <sz val="12"/>
      <name val="Arial CE"/>
      <family val="2"/>
    </font>
    <font>
      <i/>
      <sz val="14"/>
      <name val="Times New Roman CE"/>
      <family val="1"/>
    </font>
    <font>
      <sz val="12"/>
      <name val="Times New Roman"/>
      <family val="1"/>
    </font>
    <font>
      <b/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11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9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6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Continuous" vertical="center"/>
    </xf>
    <xf numFmtId="0" fontId="10" fillId="6" borderId="52" xfId="0" applyFont="1" applyFill="1" applyBorder="1" applyAlignment="1">
      <alignment horizontal="centerContinuous" vertical="center"/>
    </xf>
    <xf numFmtId="0" fontId="10" fillId="6" borderId="53" xfId="0" applyFont="1" applyFill="1" applyBorder="1" applyAlignment="1">
      <alignment horizontal="centerContinuous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/>
    </xf>
    <xf numFmtId="0" fontId="46" fillId="0" borderId="41" xfId="0" applyFont="1" applyBorder="1" applyAlignment="1">
      <alignment horizontal="centerContinuous" vertical="center"/>
    </xf>
    <xf numFmtId="0" fontId="46" fillId="0" borderId="65" xfId="0" applyFont="1" applyBorder="1" applyAlignment="1">
      <alignment horizontal="centerContinuous" vertical="center"/>
    </xf>
    <xf numFmtId="164" fontId="3" fillId="0" borderId="6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" borderId="69" xfId="0" applyFont="1" applyFill="1" applyBorder="1" applyAlignment="1">
      <alignment horizontal="centerContinuous" vertical="center"/>
    </xf>
    <xf numFmtId="0" fontId="46" fillId="0" borderId="47" xfId="0" applyFont="1" applyBorder="1" applyAlignment="1">
      <alignment horizontal="centerContinuous" vertical="center"/>
    </xf>
    <xf numFmtId="164" fontId="3" fillId="0" borderId="70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49" fontId="20" fillId="0" borderId="0" xfId="22" applyNumberFormat="1" applyFont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164" fontId="56" fillId="0" borderId="6" xfId="22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horizontal="left" vertical="top"/>
    </xf>
    <xf numFmtId="0" fontId="58" fillId="0" borderId="11" xfId="0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12" fillId="3" borderId="56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Krupá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23</xdr:row>
      <xdr:rowOff>114300</xdr:rowOff>
    </xdr:from>
    <xdr:to>
      <xdr:col>67</xdr:col>
      <xdr:colOff>266700</xdr:colOff>
      <xdr:row>23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44748450" y="5972175"/>
          <a:ext cx="537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Krupá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866775</xdr:colOff>
      <xdr:row>33</xdr:row>
      <xdr:rowOff>171450</xdr:rowOff>
    </xdr:from>
    <xdr:to>
      <xdr:col>36</xdr:col>
      <xdr:colOff>619125</xdr:colOff>
      <xdr:row>35</xdr:row>
      <xdr:rowOff>171450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69875" y="83153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2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876300</xdr:colOff>
      <xdr:row>32</xdr:row>
      <xdr:rowOff>114300</xdr:rowOff>
    </xdr:from>
    <xdr:to>
      <xdr:col>62</xdr:col>
      <xdr:colOff>228600</xdr:colOff>
      <xdr:row>32</xdr:row>
      <xdr:rowOff>114300</xdr:rowOff>
    </xdr:to>
    <xdr:sp>
      <xdr:nvSpPr>
        <xdr:cNvPr id="43" name="Line 798"/>
        <xdr:cNvSpPr>
          <a:spLocks/>
        </xdr:cNvSpPr>
      </xdr:nvSpPr>
      <xdr:spPr>
        <a:xfrm flipV="1">
          <a:off x="15278100" y="8029575"/>
          <a:ext cx="3086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41</xdr:row>
      <xdr:rowOff>0</xdr:rowOff>
    </xdr:from>
    <xdr:to>
      <xdr:col>6</xdr:col>
      <xdr:colOff>0</xdr:colOff>
      <xdr:row>43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9972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228600</xdr:colOff>
      <xdr:row>21</xdr:row>
      <xdr:rowOff>114300</xdr:rowOff>
    </xdr:to>
    <xdr:sp>
      <xdr:nvSpPr>
        <xdr:cNvPr id="47" name="Line 897"/>
        <xdr:cNvSpPr>
          <a:spLocks/>
        </xdr:cNvSpPr>
      </xdr:nvSpPr>
      <xdr:spPr>
        <a:xfrm flipH="1">
          <a:off x="16859250" y="5400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20</xdr:row>
      <xdr:rowOff>152400</xdr:rowOff>
    </xdr:from>
    <xdr:to>
      <xdr:col>25</xdr:col>
      <xdr:colOff>0</xdr:colOff>
      <xdr:row>21</xdr:row>
      <xdr:rowOff>0</xdr:rowOff>
    </xdr:to>
    <xdr:sp>
      <xdr:nvSpPr>
        <xdr:cNvPr id="48" name="Line 898"/>
        <xdr:cNvSpPr>
          <a:spLocks/>
        </xdr:cNvSpPr>
      </xdr:nvSpPr>
      <xdr:spPr>
        <a:xfrm flipV="1">
          <a:off x="176022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114300</xdr:rowOff>
    </xdr:from>
    <xdr:to>
      <xdr:col>26</xdr:col>
      <xdr:colOff>228600</xdr:colOff>
      <xdr:row>20</xdr:row>
      <xdr:rowOff>152400</xdr:rowOff>
    </xdr:to>
    <xdr:sp>
      <xdr:nvSpPr>
        <xdr:cNvPr id="49" name="Line 899"/>
        <xdr:cNvSpPr>
          <a:spLocks/>
        </xdr:cNvSpPr>
      </xdr:nvSpPr>
      <xdr:spPr>
        <a:xfrm flipV="1">
          <a:off x="183451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21</xdr:row>
      <xdr:rowOff>114300</xdr:rowOff>
    </xdr:from>
    <xdr:to>
      <xdr:col>23</xdr:col>
      <xdr:colOff>9525</xdr:colOff>
      <xdr:row>23</xdr:row>
      <xdr:rowOff>114300</xdr:rowOff>
    </xdr:to>
    <xdr:sp>
      <xdr:nvSpPr>
        <xdr:cNvPr id="50" name="Line 900"/>
        <xdr:cNvSpPr>
          <a:spLocks/>
        </xdr:cNvSpPr>
      </xdr:nvSpPr>
      <xdr:spPr>
        <a:xfrm flipV="1">
          <a:off x="14344650" y="55149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51" name="Group 912"/>
        <xdr:cNvGrpSpPr>
          <a:grpSpLocks noChangeAspect="1"/>
        </xdr:cNvGrpSpPr>
      </xdr:nvGrpSpPr>
      <xdr:grpSpPr>
        <a:xfrm>
          <a:off x="5814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27</xdr:row>
      <xdr:rowOff>104775</xdr:rowOff>
    </xdr:from>
    <xdr:to>
      <xdr:col>14</xdr:col>
      <xdr:colOff>771525</xdr:colOff>
      <xdr:row>28</xdr:row>
      <xdr:rowOff>104775</xdr:rowOff>
    </xdr:to>
    <xdr:grpSp>
      <xdr:nvGrpSpPr>
        <xdr:cNvPr id="54" name="Group 915"/>
        <xdr:cNvGrpSpPr>
          <a:grpSpLocks/>
        </xdr:cNvGrpSpPr>
      </xdr:nvGrpSpPr>
      <xdr:grpSpPr>
        <a:xfrm>
          <a:off x="10687050" y="687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58" name="Group 967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114300</xdr:rowOff>
    </xdr:from>
    <xdr:to>
      <xdr:col>18</xdr:col>
      <xdr:colOff>104775</xdr:colOff>
      <xdr:row>31</xdr:row>
      <xdr:rowOff>114300</xdr:rowOff>
    </xdr:to>
    <xdr:sp>
      <xdr:nvSpPr>
        <xdr:cNvPr id="61" name="Line 970"/>
        <xdr:cNvSpPr>
          <a:spLocks/>
        </xdr:cNvSpPr>
      </xdr:nvSpPr>
      <xdr:spPr>
        <a:xfrm flipH="1" flipV="1">
          <a:off x="7467600" y="6657975"/>
          <a:ext cx="55530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866775</xdr:colOff>
      <xdr:row>32</xdr:row>
      <xdr:rowOff>0</xdr:rowOff>
    </xdr:from>
    <xdr:to>
      <xdr:col>20</xdr:col>
      <xdr:colOff>123825</xdr:colOff>
      <xdr:row>32</xdr:row>
      <xdr:rowOff>76200</xdr:rowOff>
    </xdr:to>
    <xdr:sp>
      <xdr:nvSpPr>
        <xdr:cNvPr id="62" name="Line 971"/>
        <xdr:cNvSpPr>
          <a:spLocks/>
        </xdr:cNvSpPr>
      </xdr:nvSpPr>
      <xdr:spPr>
        <a:xfrm>
          <a:off x="137826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123825</xdr:colOff>
      <xdr:row>32</xdr:row>
      <xdr:rowOff>76200</xdr:rowOff>
    </xdr:from>
    <xdr:to>
      <xdr:col>20</xdr:col>
      <xdr:colOff>866775</xdr:colOff>
      <xdr:row>32</xdr:row>
      <xdr:rowOff>114300</xdr:rowOff>
    </xdr:to>
    <xdr:sp>
      <xdr:nvSpPr>
        <xdr:cNvPr id="63" name="Line 972"/>
        <xdr:cNvSpPr>
          <a:spLocks/>
        </xdr:cNvSpPr>
      </xdr:nvSpPr>
      <xdr:spPr>
        <a:xfrm>
          <a:off x="145256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31</xdr:row>
      <xdr:rowOff>114300</xdr:rowOff>
    </xdr:from>
    <xdr:to>
      <xdr:col>18</xdr:col>
      <xdr:colOff>866775</xdr:colOff>
      <xdr:row>32</xdr:row>
      <xdr:rowOff>0</xdr:rowOff>
    </xdr:to>
    <xdr:sp>
      <xdr:nvSpPr>
        <xdr:cNvPr id="64" name="Line 973"/>
        <xdr:cNvSpPr>
          <a:spLocks/>
        </xdr:cNvSpPr>
      </xdr:nvSpPr>
      <xdr:spPr>
        <a:xfrm flipH="1" flipV="1">
          <a:off x="13020675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65" name="Group 974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</xdr:colOff>
      <xdr:row>29</xdr:row>
      <xdr:rowOff>219075</xdr:rowOff>
    </xdr:from>
    <xdr:to>
      <xdr:col>15</xdr:col>
      <xdr:colOff>361950</xdr:colOff>
      <xdr:row>30</xdr:row>
      <xdr:rowOff>114300</xdr:rowOff>
    </xdr:to>
    <xdr:sp>
      <xdr:nvSpPr>
        <xdr:cNvPr id="68" name="kreslení 427"/>
        <xdr:cNvSpPr>
          <a:spLocks/>
        </xdr:cNvSpPr>
      </xdr:nvSpPr>
      <xdr:spPr>
        <a:xfrm rot="956723">
          <a:off x="10925175" y="7448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800100</xdr:colOff>
      <xdr:row>27</xdr:row>
      <xdr:rowOff>76200</xdr:rowOff>
    </xdr:from>
    <xdr:to>
      <xdr:col>38</xdr:col>
      <xdr:colOff>628650</xdr:colOff>
      <xdr:row>28</xdr:row>
      <xdr:rowOff>152400</xdr:rowOff>
    </xdr:to>
    <xdr:grpSp>
      <xdr:nvGrpSpPr>
        <xdr:cNvPr id="69" name="Group 990"/>
        <xdr:cNvGrpSpPr>
          <a:grpSpLocks/>
        </xdr:cNvGrpSpPr>
      </xdr:nvGrpSpPr>
      <xdr:grpSpPr>
        <a:xfrm>
          <a:off x="24117300" y="6848475"/>
          <a:ext cx="4286250" cy="304800"/>
          <a:chOff x="89" y="239"/>
          <a:chExt cx="863" cy="32"/>
        </a:xfrm>
        <a:solidFill>
          <a:srgbClr val="FFFFFF"/>
        </a:solidFill>
      </xdr:grpSpPr>
      <xdr:sp>
        <xdr:nvSpPr>
          <xdr:cNvPr id="70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238125</xdr:colOff>
      <xdr:row>27</xdr:row>
      <xdr:rowOff>114300</xdr:rowOff>
    </xdr:from>
    <xdr:to>
      <xdr:col>36</xdr:col>
      <xdr:colOff>238125</xdr:colOff>
      <xdr:row>28</xdr:row>
      <xdr:rowOff>114300</xdr:rowOff>
    </xdr:to>
    <xdr:sp>
      <xdr:nvSpPr>
        <xdr:cNvPr id="79" name="text 7125"/>
        <xdr:cNvSpPr txBox="1">
          <a:spLocks noChangeArrowheads="1"/>
        </xdr:cNvSpPr>
      </xdr:nvSpPr>
      <xdr:spPr>
        <a:xfrm>
          <a:off x="260127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74</xdr:col>
      <xdr:colOff>495300</xdr:colOff>
      <xdr:row>26</xdr:row>
      <xdr:rowOff>114300</xdr:rowOff>
    </xdr:to>
    <xdr:sp>
      <xdr:nvSpPr>
        <xdr:cNvPr id="80" name="Line 1001"/>
        <xdr:cNvSpPr>
          <a:spLocks/>
        </xdr:cNvSpPr>
      </xdr:nvSpPr>
      <xdr:spPr>
        <a:xfrm>
          <a:off x="52349400" y="62007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81" name="Line 1002"/>
        <xdr:cNvSpPr>
          <a:spLocks/>
        </xdr:cNvSpPr>
      </xdr:nvSpPr>
      <xdr:spPr>
        <a:xfrm flipH="1" flipV="1">
          <a:off x="508444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82" name="Line 1003"/>
        <xdr:cNvSpPr>
          <a:spLocks/>
        </xdr:cNvSpPr>
      </xdr:nvSpPr>
      <xdr:spPr>
        <a:xfrm flipH="1" flipV="1">
          <a:off x="501015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70</xdr:col>
      <xdr:colOff>495300</xdr:colOff>
      <xdr:row>24</xdr:row>
      <xdr:rowOff>114300</xdr:rowOff>
    </xdr:to>
    <xdr:sp>
      <xdr:nvSpPr>
        <xdr:cNvPr id="83" name="Line 1004"/>
        <xdr:cNvSpPr>
          <a:spLocks/>
        </xdr:cNvSpPr>
      </xdr:nvSpPr>
      <xdr:spPr>
        <a:xfrm flipH="1" flipV="1">
          <a:off x="5158740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4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4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4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4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4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4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4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4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4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4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4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4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4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4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4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4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4" name="Line 4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5" name="Line 4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6" name="Line 4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7" name="Line 4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8" name="Line 4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9" name="Line 4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0" name="Line 4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1" name="Line 4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2" name="Line 4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3" name="Line 4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4" name="Line 4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5" name="Line 4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6" name="Line 4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7" name="Line 4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8" name="Line 4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9" name="Line 4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0" name="Line 4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1" name="Line 4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2" name="Line 4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3" name="Line 4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4" name="Line 4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5" name="Line 4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6" name="Line 4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7" name="Line 4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8" name="Line 4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9" name="Line 4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0" name="Line 4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1" name="Line 4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2" name="Line 4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3" name="Line 4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4" name="Line 4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5" name="Line 4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6" name="Line 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7" name="Line 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8" name="Line 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9" name="Line 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0" name="Line 4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1" name="Line 4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2" name="Line 4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3" name="Line 4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4" name="Line 4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5" name="Line 4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6" name="Line 4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7" name="Line 4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8" name="Line 4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4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4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4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4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4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4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4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4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4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4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4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4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4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4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5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5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5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5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5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5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5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5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5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5" name="Line 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6" name="Line 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7" name="Line 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8" name="Line 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9" name="Line 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0" name="Line 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1" name="Line 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2" name="Line 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3" name="Line 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7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7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7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7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7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514350</xdr:colOff>
      <xdr:row>20</xdr:row>
      <xdr:rowOff>0</xdr:rowOff>
    </xdr:to>
    <xdr:grpSp>
      <xdr:nvGrpSpPr>
        <xdr:cNvPr id="756" name="Group 713"/>
        <xdr:cNvGrpSpPr>
          <a:grpSpLocks/>
        </xdr:cNvGrpSpPr>
      </xdr:nvGrpSpPr>
      <xdr:grpSpPr>
        <a:xfrm>
          <a:off x="9944100" y="4943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5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Line 71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1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552450</xdr:colOff>
      <xdr:row>19</xdr:row>
      <xdr:rowOff>0</xdr:rowOff>
    </xdr:from>
    <xdr:to>
      <xdr:col>65</xdr:col>
      <xdr:colOff>95250</xdr:colOff>
      <xdr:row>20</xdr:row>
      <xdr:rowOff>0</xdr:rowOff>
    </xdr:to>
    <xdr:grpSp>
      <xdr:nvGrpSpPr>
        <xdr:cNvPr id="760" name="Group 717"/>
        <xdr:cNvGrpSpPr>
          <a:grpSpLocks/>
        </xdr:cNvGrpSpPr>
      </xdr:nvGrpSpPr>
      <xdr:grpSpPr>
        <a:xfrm>
          <a:off x="47948850" y="4943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6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71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2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228600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764" name="Line 721"/>
        <xdr:cNvSpPr>
          <a:spLocks/>
        </xdr:cNvSpPr>
      </xdr:nvSpPr>
      <xdr:spPr>
        <a:xfrm flipV="1">
          <a:off x="19088100" y="5286375"/>
          <a:ext cx="1329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56</xdr:col>
      <xdr:colOff>914400</xdr:colOff>
      <xdr:row>20</xdr:row>
      <xdr:rowOff>114300</xdr:rowOff>
    </xdr:to>
    <xdr:sp>
      <xdr:nvSpPr>
        <xdr:cNvPr id="765" name="Line 722"/>
        <xdr:cNvSpPr>
          <a:spLocks/>
        </xdr:cNvSpPr>
      </xdr:nvSpPr>
      <xdr:spPr>
        <a:xfrm flipV="1">
          <a:off x="33356550" y="5286375"/>
          <a:ext cx="901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766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767" name="Line 72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60</xdr:col>
      <xdr:colOff>323850</xdr:colOff>
      <xdr:row>23</xdr:row>
      <xdr:rowOff>114300</xdr:rowOff>
    </xdr:to>
    <xdr:sp>
      <xdr:nvSpPr>
        <xdr:cNvPr id="768" name="Line 725"/>
        <xdr:cNvSpPr>
          <a:spLocks/>
        </xdr:cNvSpPr>
      </xdr:nvSpPr>
      <xdr:spPr>
        <a:xfrm flipV="1">
          <a:off x="33356550" y="5972175"/>
          <a:ext cx="11391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769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70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771" name="Line 73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66675</xdr:colOff>
      <xdr:row>25</xdr:row>
      <xdr:rowOff>19050</xdr:rowOff>
    </xdr:from>
    <xdr:to>
      <xdr:col>85</xdr:col>
      <xdr:colOff>495300</xdr:colOff>
      <xdr:row>25</xdr:row>
      <xdr:rowOff>209550</xdr:rowOff>
    </xdr:to>
    <xdr:grpSp>
      <xdr:nvGrpSpPr>
        <xdr:cNvPr id="772" name="Group 731"/>
        <xdr:cNvGrpSpPr>
          <a:grpSpLocks/>
        </xdr:cNvGrpSpPr>
      </xdr:nvGrpSpPr>
      <xdr:grpSpPr>
        <a:xfrm>
          <a:off x="63293625" y="63341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773" name="Rectangle 732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Line 733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734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735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777" name="text 38"/>
        <xdr:cNvSpPr txBox="1">
          <a:spLocks noChangeArrowheads="1"/>
        </xdr:cNvSpPr>
      </xdr:nvSpPr>
      <xdr:spPr>
        <a:xfrm>
          <a:off x="514350" y="5172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Kolešovice         </a:t>
          </a:r>
        </a:p>
      </xdr:txBody>
    </xdr:sp>
    <xdr:clientData/>
  </xdr:twoCellAnchor>
  <xdr:twoCellAnchor>
    <xdr:from>
      <xdr:col>3</xdr:col>
      <xdr:colOff>47625</xdr:colOff>
      <xdr:row>27</xdr:row>
      <xdr:rowOff>28575</xdr:rowOff>
    </xdr:from>
    <xdr:to>
      <xdr:col>3</xdr:col>
      <xdr:colOff>466725</xdr:colOff>
      <xdr:row>27</xdr:row>
      <xdr:rowOff>219075</xdr:rowOff>
    </xdr:to>
    <xdr:grpSp>
      <xdr:nvGrpSpPr>
        <xdr:cNvPr id="778" name="Group 737"/>
        <xdr:cNvGrpSpPr>
          <a:grpSpLocks/>
        </xdr:cNvGrpSpPr>
      </xdr:nvGrpSpPr>
      <xdr:grpSpPr>
        <a:xfrm>
          <a:off x="2047875" y="6800850"/>
          <a:ext cx="428625" cy="190500"/>
          <a:chOff x="-105" y="-126428"/>
          <a:chExt cx="39" cy="133340"/>
        </a:xfrm>
        <a:solidFill>
          <a:srgbClr val="FFFFFF"/>
        </a:solidFill>
      </xdr:grpSpPr>
      <xdr:sp>
        <xdr:nvSpPr>
          <xdr:cNvPr id="779" name="Rectangle 738"/>
          <xdr:cNvSpPr>
            <a:spLocks/>
          </xdr:cNvSpPr>
        </xdr:nvSpPr>
        <xdr:spPr>
          <a:xfrm>
            <a:off x="-7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Line 739"/>
          <xdr:cNvSpPr>
            <a:spLocks/>
          </xdr:cNvSpPr>
        </xdr:nvSpPr>
        <xdr:spPr>
          <a:xfrm>
            <a:off x="-103" y="-86426"/>
            <a:ext cx="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740"/>
          <xdr:cNvSpPr>
            <a:spLocks/>
          </xdr:cNvSpPr>
        </xdr:nvSpPr>
        <xdr:spPr>
          <a:xfrm>
            <a:off x="-84" y="-73092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741"/>
          <xdr:cNvSpPr>
            <a:spLocks/>
          </xdr:cNvSpPr>
        </xdr:nvSpPr>
        <xdr:spPr>
          <a:xfrm>
            <a:off x="-105" y="-113094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24</xdr:row>
      <xdr:rowOff>38100</xdr:rowOff>
    </xdr:from>
    <xdr:to>
      <xdr:col>3</xdr:col>
      <xdr:colOff>476250</xdr:colOff>
      <xdr:row>25</xdr:row>
      <xdr:rowOff>0</xdr:rowOff>
    </xdr:to>
    <xdr:grpSp>
      <xdr:nvGrpSpPr>
        <xdr:cNvPr id="783" name="Group 742"/>
        <xdr:cNvGrpSpPr>
          <a:grpSpLocks/>
        </xdr:cNvGrpSpPr>
      </xdr:nvGrpSpPr>
      <xdr:grpSpPr>
        <a:xfrm>
          <a:off x="2047875" y="612457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784" name="Rectangle 743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744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45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20</xdr:row>
      <xdr:rowOff>19050</xdr:rowOff>
    </xdr:from>
    <xdr:to>
      <xdr:col>19</xdr:col>
      <xdr:colOff>476250</xdr:colOff>
      <xdr:row>20</xdr:row>
      <xdr:rowOff>209550</xdr:rowOff>
    </xdr:to>
    <xdr:grpSp>
      <xdr:nvGrpSpPr>
        <xdr:cNvPr id="787" name="Group 746"/>
        <xdr:cNvGrpSpPr>
          <a:grpSpLocks/>
        </xdr:cNvGrpSpPr>
      </xdr:nvGrpSpPr>
      <xdr:grpSpPr>
        <a:xfrm>
          <a:off x="13935075" y="51911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788" name="Line 747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748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Line 749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750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751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Line 752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25</xdr:row>
      <xdr:rowOff>19050</xdr:rowOff>
    </xdr:from>
    <xdr:to>
      <xdr:col>19</xdr:col>
      <xdr:colOff>476250</xdr:colOff>
      <xdr:row>25</xdr:row>
      <xdr:rowOff>209550</xdr:rowOff>
    </xdr:to>
    <xdr:grpSp>
      <xdr:nvGrpSpPr>
        <xdr:cNvPr id="794" name="Group 753"/>
        <xdr:cNvGrpSpPr>
          <a:grpSpLocks/>
        </xdr:cNvGrpSpPr>
      </xdr:nvGrpSpPr>
      <xdr:grpSpPr>
        <a:xfrm>
          <a:off x="13935075" y="63341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795" name="Rectangle 754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755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756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276225</xdr:colOff>
      <xdr:row>24</xdr:row>
      <xdr:rowOff>19050</xdr:rowOff>
    </xdr:from>
    <xdr:to>
      <xdr:col>60</xdr:col>
      <xdr:colOff>704850</xdr:colOff>
      <xdr:row>24</xdr:row>
      <xdr:rowOff>209550</xdr:rowOff>
    </xdr:to>
    <xdr:grpSp>
      <xdr:nvGrpSpPr>
        <xdr:cNvPr id="798" name="Group 757"/>
        <xdr:cNvGrpSpPr>
          <a:grpSpLocks/>
        </xdr:cNvGrpSpPr>
      </xdr:nvGrpSpPr>
      <xdr:grpSpPr>
        <a:xfrm>
          <a:off x="44700825" y="61055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799" name="Line 758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759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Line 760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761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762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Line 763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27</xdr:row>
      <xdr:rowOff>19050</xdr:rowOff>
    </xdr:from>
    <xdr:to>
      <xdr:col>66</xdr:col>
      <xdr:colOff>800100</xdr:colOff>
      <xdr:row>27</xdr:row>
      <xdr:rowOff>209550</xdr:rowOff>
    </xdr:to>
    <xdr:grpSp>
      <xdr:nvGrpSpPr>
        <xdr:cNvPr id="805" name="Group 764"/>
        <xdr:cNvGrpSpPr>
          <a:grpSpLocks/>
        </xdr:cNvGrpSpPr>
      </xdr:nvGrpSpPr>
      <xdr:grpSpPr>
        <a:xfrm>
          <a:off x="49253775" y="67913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806" name="Rectangle 765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Line 766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767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114300</xdr:rowOff>
    </xdr:from>
    <xdr:to>
      <xdr:col>10</xdr:col>
      <xdr:colOff>647700</xdr:colOff>
      <xdr:row>28</xdr:row>
      <xdr:rowOff>28575</xdr:rowOff>
    </xdr:to>
    <xdr:grpSp>
      <xdr:nvGrpSpPr>
        <xdr:cNvPr id="809" name="Group 768"/>
        <xdr:cNvGrpSpPr>
          <a:grpSpLocks noChangeAspect="1"/>
        </xdr:cNvGrpSpPr>
      </xdr:nvGrpSpPr>
      <xdr:grpSpPr>
        <a:xfrm>
          <a:off x="73152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0" name="Line 7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7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876300</xdr:colOff>
      <xdr:row>21</xdr:row>
      <xdr:rowOff>219075</xdr:rowOff>
    </xdr:from>
    <xdr:to>
      <xdr:col>19</xdr:col>
      <xdr:colOff>209550</xdr:colOff>
      <xdr:row>23</xdr:row>
      <xdr:rowOff>114300</xdr:rowOff>
    </xdr:to>
    <xdr:grpSp>
      <xdr:nvGrpSpPr>
        <xdr:cNvPr id="812" name="Group 771"/>
        <xdr:cNvGrpSpPr>
          <a:grpSpLocks noChangeAspect="1"/>
        </xdr:cNvGrpSpPr>
      </xdr:nvGrpSpPr>
      <xdr:grpSpPr>
        <a:xfrm>
          <a:off x="13792200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3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295275</xdr:colOff>
      <xdr:row>21</xdr:row>
      <xdr:rowOff>219075</xdr:rowOff>
    </xdr:from>
    <xdr:to>
      <xdr:col>20</xdr:col>
      <xdr:colOff>85725</xdr:colOff>
      <xdr:row>23</xdr:row>
      <xdr:rowOff>114300</xdr:rowOff>
    </xdr:to>
    <xdr:grpSp>
      <xdr:nvGrpSpPr>
        <xdr:cNvPr id="815" name="Group 774"/>
        <xdr:cNvGrpSpPr>
          <a:grpSpLocks noChangeAspect="1"/>
        </xdr:cNvGrpSpPr>
      </xdr:nvGrpSpPr>
      <xdr:grpSpPr>
        <a:xfrm>
          <a:off x="14182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6" name="Line 7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7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23</xdr:row>
      <xdr:rowOff>114300</xdr:rowOff>
    </xdr:from>
    <xdr:to>
      <xdr:col>19</xdr:col>
      <xdr:colOff>57150</xdr:colOff>
      <xdr:row>26</xdr:row>
      <xdr:rowOff>114300</xdr:rowOff>
    </xdr:to>
    <xdr:sp>
      <xdr:nvSpPr>
        <xdr:cNvPr id="818" name="Line 777"/>
        <xdr:cNvSpPr>
          <a:spLocks/>
        </xdr:cNvSpPr>
      </xdr:nvSpPr>
      <xdr:spPr>
        <a:xfrm flipV="1">
          <a:off x="9696450" y="5972175"/>
          <a:ext cx="4248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21</xdr:row>
      <xdr:rowOff>152400</xdr:rowOff>
    </xdr:from>
    <xdr:to>
      <xdr:col>24</xdr:col>
      <xdr:colOff>323850</xdr:colOff>
      <xdr:row>22</xdr:row>
      <xdr:rowOff>152400</xdr:rowOff>
    </xdr:to>
    <xdr:grpSp>
      <xdr:nvGrpSpPr>
        <xdr:cNvPr id="819" name="Group 778"/>
        <xdr:cNvGrpSpPr>
          <a:grpSpLocks/>
        </xdr:cNvGrpSpPr>
      </xdr:nvGrpSpPr>
      <xdr:grpSpPr>
        <a:xfrm>
          <a:off x="17659350" y="5553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0" name="Rectangle 7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7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7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514350</xdr:colOff>
      <xdr:row>24</xdr:row>
      <xdr:rowOff>47625</xdr:rowOff>
    </xdr:from>
    <xdr:to>
      <xdr:col>14</xdr:col>
      <xdr:colOff>542925</xdr:colOff>
      <xdr:row>25</xdr:row>
      <xdr:rowOff>47625</xdr:rowOff>
    </xdr:to>
    <xdr:grpSp>
      <xdr:nvGrpSpPr>
        <xdr:cNvPr id="823" name="Group 782"/>
        <xdr:cNvGrpSpPr>
          <a:grpSpLocks/>
        </xdr:cNvGrpSpPr>
      </xdr:nvGrpSpPr>
      <xdr:grpSpPr>
        <a:xfrm>
          <a:off x="10458450" y="6134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4" name="Rectangle 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</xdr:colOff>
      <xdr:row>24</xdr:row>
      <xdr:rowOff>161925</xdr:rowOff>
    </xdr:from>
    <xdr:to>
      <xdr:col>18</xdr:col>
      <xdr:colOff>95250</xdr:colOff>
      <xdr:row>25</xdr:row>
      <xdr:rowOff>161925</xdr:rowOff>
    </xdr:to>
    <xdr:grpSp>
      <xdr:nvGrpSpPr>
        <xdr:cNvPr id="827" name="Group 786"/>
        <xdr:cNvGrpSpPr>
          <a:grpSpLocks/>
        </xdr:cNvGrpSpPr>
      </xdr:nvGrpSpPr>
      <xdr:grpSpPr>
        <a:xfrm>
          <a:off x="12982575" y="6248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8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24</xdr:row>
      <xdr:rowOff>76200</xdr:rowOff>
    </xdr:from>
    <xdr:to>
      <xdr:col>40</xdr:col>
      <xdr:colOff>0</xdr:colOff>
      <xdr:row>25</xdr:row>
      <xdr:rowOff>152400</xdr:rowOff>
    </xdr:to>
    <xdr:grpSp>
      <xdr:nvGrpSpPr>
        <xdr:cNvPr id="831" name="Group 790"/>
        <xdr:cNvGrpSpPr>
          <a:grpSpLocks/>
        </xdr:cNvGrpSpPr>
      </xdr:nvGrpSpPr>
      <xdr:grpSpPr>
        <a:xfrm>
          <a:off x="22802850" y="6162675"/>
          <a:ext cx="6457950" cy="304800"/>
          <a:chOff x="89" y="239"/>
          <a:chExt cx="863" cy="32"/>
        </a:xfrm>
        <a:solidFill>
          <a:srgbClr val="FFFFFF"/>
        </a:solidFill>
      </xdr:grpSpPr>
      <xdr:sp>
        <xdr:nvSpPr>
          <xdr:cNvPr id="832" name="Rectangle 7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7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7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7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7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7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7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7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7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238125</xdr:colOff>
      <xdr:row>24</xdr:row>
      <xdr:rowOff>114300</xdr:rowOff>
    </xdr:from>
    <xdr:to>
      <xdr:col>36</xdr:col>
      <xdr:colOff>238125</xdr:colOff>
      <xdr:row>25</xdr:row>
      <xdr:rowOff>114300</xdr:rowOff>
    </xdr:to>
    <xdr:sp>
      <xdr:nvSpPr>
        <xdr:cNvPr id="841" name="text 7125"/>
        <xdr:cNvSpPr txBox="1">
          <a:spLocks noChangeArrowheads="1"/>
        </xdr:cNvSpPr>
      </xdr:nvSpPr>
      <xdr:spPr>
        <a:xfrm>
          <a:off x="26012775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91</a:t>
          </a:r>
        </a:p>
      </xdr:txBody>
    </xdr:sp>
    <xdr:clientData/>
  </xdr:twoCellAnchor>
  <xdr:twoCellAnchor>
    <xdr:from>
      <xdr:col>9</xdr:col>
      <xdr:colOff>504825</xdr:colOff>
      <xdr:row>21</xdr:row>
      <xdr:rowOff>9525</xdr:rowOff>
    </xdr:from>
    <xdr:to>
      <xdr:col>9</xdr:col>
      <xdr:colOff>504825</xdr:colOff>
      <xdr:row>29</xdr:row>
      <xdr:rowOff>9525</xdr:rowOff>
    </xdr:to>
    <xdr:sp>
      <xdr:nvSpPr>
        <xdr:cNvPr id="842" name="Line 801"/>
        <xdr:cNvSpPr>
          <a:spLocks/>
        </xdr:cNvSpPr>
      </xdr:nvSpPr>
      <xdr:spPr>
        <a:xfrm>
          <a:off x="6962775" y="54102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19</xdr:row>
      <xdr:rowOff>0</xdr:rowOff>
    </xdr:from>
    <xdr:ext cx="971550" cy="457200"/>
    <xdr:sp>
      <xdr:nvSpPr>
        <xdr:cNvPr id="843" name="text 774"/>
        <xdr:cNvSpPr txBox="1">
          <a:spLocks noChangeArrowheads="1"/>
        </xdr:cNvSpPr>
      </xdr:nvSpPr>
      <xdr:spPr>
        <a:xfrm>
          <a:off x="6457950" y="4943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P46 - 1SNLI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0,280</a:t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71550" cy="457200"/>
    <xdr:sp>
      <xdr:nvSpPr>
        <xdr:cNvPr id="844" name="text 774"/>
        <xdr:cNvSpPr txBox="1">
          <a:spLocks noChangeArrowheads="1"/>
        </xdr:cNvSpPr>
      </xdr:nvSpPr>
      <xdr:spPr>
        <a:xfrm>
          <a:off x="6457950" y="7229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P46 - 1SNLI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65,558</a:t>
          </a:r>
        </a:p>
      </xdr:txBody>
    </xdr:sp>
    <xdr:clientData/>
  </xdr:oneCellAnchor>
  <xdr:twoCellAnchor>
    <xdr:from>
      <xdr:col>82</xdr:col>
      <xdr:colOff>152400</xdr:colOff>
      <xdr:row>24</xdr:row>
      <xdr:rowOff>9525</xdr:rowOff>
    </xdr:from>
    <xdr:to>
      <xdr:col>82</xdr:col>
      <xdr:colOff>504825</xdr:colOff>
      <xdr:row>29</xdr:row>
      <xdr:rowOff>9525</xdr:rowOff>
    </xdr:to>
    <xdr:sp>
      <xdr:nvSpPr>
        <xdr:cNvPr id="845" name="Line 807"/>
        <xdr:cNvSpPr>
          <a:spLocks/>
        </xdr:cNvSpPr>
      </xdr:nvSpPr>
      <xdr:spPr>
        <a:xfrm flipH="1">
          <a:off x="60921900" y="6096000"/>
          <a:ext cx="3524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22</xdr:row>
      <xdr:rowOff>0</xdr:rowOff>
    </xdr:from>
    <xdr:ext cx="971550" cy="457200"/>
    <xdr:sp>
      <xdr:nvSpPr>
        <xdr:cNvPr id="846" name="text 774"/>
        <xdr:cNvSpPr txBox="1">
          <a:spLocks noChangeArrowheads="1"/>
        </xdr:cNvSpPr>
      </xdr:nvSpPr>
      <xdr:spPr>
        <a:xfrm>
          <a:off x="607695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P47 - 3ZBI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66,389</a:t>
          </a:r>
        </a:p>
      </xdr:txBody>
    </xdr:sp>
    <xdr:clientData/>
  </xdr:oneCellAnchor>
  <xdr:twoCellAnchor>
    <xdr:from>
      <xdr:col>73</xdr:col>
      <xdr:colOff>361950</xdr:colOff>
      <xdr:row>28</xdr:row>
      <xdr:rowOff>114300</xdr:rowOff>
    </xdr:from>
    <xdr:to>
      <xdr:col>74</xdr:col>
      <xdr:colOff>609600</xdr:colOff>
      <xdr:row>29</xdr:row>
      <xdr:rowOff>0</xdr:rowOff>
    </xdr:to>
    <xdr:sp>
      <xdr:nvSpPr>
        <xdr:cNvPr id="847" name="Line 810"/>
        <xdr:cNvSpPr>
          <a:spLocks/>
        </xdr:cNvSpPr>
      </xdr:nvSpPr>
      <xdr:spPr>
        <a:xfrm flipH="1">
          <a:off x="54673500" y="7115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29</xdr:row>
      <xdr:rowOff>76200</xdr:rowOff>
    </xdr:from>
    <xdr:to>
      <xdr:col>72</xdr:col>
      <xdr:colOff>590550</xdr:colOff>
      <xdr:row>29</xdr:row>
      <xdr:rowOff>114300</xdr:rowOff>
    </xdr:to>
    <xdr:sp>
      <xdr:nvSpPr>
        <xdr:cNvPr id="848" name="Line 811"/>
        <xdr:cNvSpPr>
          <a:spLocks/>
        </xdr:cNvSpPr>
      </xdr:nvSpPr>
      <xdr:spPr>
        <a:xfrm flipH="1">
          <a:off x="531876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609600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849" name="Line 812"/>
        <xdr:cNvSpPr>
          <a:spLocks/>
        </xdr:cNvSpPr>
      </xdr:nvSpPr>
      <xdr:spPr>
        <a:xfrm flipH="1">
          <a:off x="55435500" y="6657975"/>
          <a:ext cx="2857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590550</xdr:colOff>
      <xdr:row>29</xdr:row>
      <xdr:rowOff>0</xdr:rowOff>
    </xdr:from>
    <xdr:to>
      <xdr:col>73</xdr:col>
      <xdr:colOff>361950</xdr:colOff>
      <xdr:row>29</xdr:row>
      <xdr:rowOff>76200</xdr:rowOff>
    </xdr:to>
    <xdr:sp>
      <xdr:nvSpPr>
        <xdr:cNvPr id="850" name="Line 813"/>
        <xdr:cNvSpPr>
          <a:spLocks/>
        </xdr:cNvSpPr>
      </xdr:nvSpPr>
      <xdr:spPr>
        <a:xfrm flipH="1">
          <a:off x="539305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29</xdr:row>
      <xdr:rowOff>114300</xdr:rowOff>
    </xdr:from>
    <xdr:to>
      <xdr:col>71</xdr:col>
      <xdr:colOff>381000</xdr:colOff>
      <xdr:row>29</xdr:row>
      <xdr:rowOff>114300</xdr:rowOff>
    </xdr:to>
    <xdr:sp>
      <xdr:nvSpPr>
        <xdr:cNvPr id="851" name="Line 814"/>
        <xdr:cNvSpPr>
          <a:spLocks/>
        </xdr:cNvSpPr>
      </xdr:nvSpPr>
      <xdr:spPr>
        <a:xfrm flipV="1">
          <a:off x="51835050" y="7343775"/>
          <a:ext cx="137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742950</xdr:colOff>
      <xdr:row>30</xdr:row>
      <xdr:rowOff>0</xdr:rowOff>
    </xdr:from>
    <xdr:to>
      <xdr:col>68</xdr:col>
      <xdr:colOff>0</xdr:colOff>
      <xdr:row>30</xdr:row>
      <xdr:rowOff>114300</xdr:rowOff>
    </xdr:to>
    <xdr:sp>
      <xdr:nvSpPr>
        <xdr:cNvPr id="852" name="Line 817"/>
        <xdr:cNvSpPr>
          <a:spLocks/>
        </xdr:cNvSpPr>
      </xdr:nvSpPr>
      <xdr:spPr>
        <a:xfrm flipH="1">
          <a:off x="49625250" y="7458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29</xdr:row>
      <xdr:rowOff>152400</xdr:rowOff>
    </xdr:from>
    <xdr:to>
      <xdr:col>68</xdr:col>
      <xdr:colOff>742950</xdr:colOff>
      <xdr:row>30</xdr:row>
      <xdr:rowOff>0</xdr:rowOff>
    </xdr:to>
    <xdr:sp>
      <xdr:nvSpPr>
        <xdr:cNvPr id="853" name="Line 818"/>
        <xdr:cNvSpPr>
          <a:spLocks/>
        </xdr:cNvSpPr>
      </xdr:nvSpPr>
      <xdr:spPr>
        <a:xfrm flipV="1">
          <a:off x="503682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742950</xdr:colOff>
      <xdr:row>29</xdr:row>
      <xdr:rowOff>114300</xdr:rowOff>
    </xdr:from>
    <xdr:to>
      <xdr:col>70</xdr:col>
      <xdr:colOff>0</xdr:colOff>
      <xdr:row>29</xdr:row>
      <xdr:rowOff>152400</xdr:rowOff>
    </xdr:to>
    <xdr:sp>
      <xdr:nvSpPr>
        <xdr:cNvPr id="854" name="Line 819"/>
        <xdr:cNvSpPr>
          <a:spLocks/>
        </xdr:cNvSpPr>
      </xdr:nvSpPr>
      <xdr:spPr>
        <a:xfrm flipV="1">
          <a:off x="511111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30</xdr:row>
      <xdr:rowOff>114300</xdr:rowOff>
    </xdr:from>
    <xdr:to>
      <xdr:col>66</xdr:col>
      <xdr:colOff>752475</xdr:colOff>
      <xdr:row>31</xdr:row>
      <xdr:rowOff>114300</xdr:rowOff>
    </xdr:to>
    <xdr:sp>
      <xdr:nvSpPr>
        <xdr:cNvPr id="855" name="Line 820"/>
        <xdr:cNvSpPr>
          <a:spLocks/>
        </xdr:cNvSpPr>
      </xdr:nvSpPr>
      <xdr:spPr>
        <a:xfrm flipV="1">
          <a:off x="48348900" y="7572375"/>
          <a:ext cx="12858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962025</xdr:colOff>
      <xdr:row>33</xdr:row>
      <xdr:rowOff>66675</xdr:rowOff>
    </xdr:from>
    <xdr:to>
      <xdr:col>61</xdr:col>
      <xdr:colOff>342900</xdr:colOff>
      <xdr:row>33</xdr:row>
      <xdr:rowOff>190500</xdr:rowOff>
    </xdr:to>
    <xdr:sp>
      <xdr:nvSpPr>
        <xdr:cNvPr id="856" name="kreslení 417"/>
        <xdr:cNvSpPr>
          <a:spLocks/>
        </xdr:cNvSpPr>
      </xdr:nvSpPr>
      <xdr:spPr>
        <a:xfrm>
          <a:off x="45386625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190500</xdr:colOff>
      <xdr:row>31</xdr:row>
      <xdr:rowOff>114300</xdr:rowOff>
    </xdr:from>
    <xdr:to>
      <xdr:col>64</xdr:col>
      <xdr:colOff>952500</xdr:colOff>
      <xdr:row>32</xdr:row>
      <xdr:rowOff>0</xdr:rowOff>
    </xdr:to>
    <xdr:sp>
      <xdr:nvSpPr>
        <xdr:cNvPr id="857" name="Line 822"/>
        <xdr:cNvSpPr>
          <a:spLocks/>
        </xdr:cNvSpPr>
      </xdr:nvSpPr>
      <xdr:spPr>
        <a:xfrm flipH="1">
          <a:off x="47586900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32</xdr:row>
      <xdr:rowOff>76200</xdr:rowOff>
    </xdr:from>
    <xdr:to>
      <xdr:col>62</xdr:col>
      <xdr:colOff>923925</xdr:colOff>
      <xdr:row>32</xdr:row>
      <xdr:rowOff>114300</xdr:rowOff>
    </xdr:to>
    <xdr:sp>
      <xdr:nvSpPr>
        <xdr:cNvPr id="858" name="Line 823"/>
        <xdr:cNvSpPr>
          <a:spLocks/>
        </xdr:cNvSpPr>
      </xdr:nvSpPr>
      <xdr:spPr>
        <a:xfrm flipH="1">
          <a:off x="461010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923925</xdr:colOff>
      <xdr:row>32</xdr:row>
      <xdr:rowOff>0</xdr:rowOff>
    </xdr:from>
    <xdr:to>
      <xdr:col>64</xdr:col>
      <xdr:colOff>190500</xdr:colOff>
      <xdr:row>32</xdr:row>
      <xdr:rowOff>76200</xdr:rowOff>
    </xdr:to>
    <xdr:sp>
      <xdr:nvSpPr>
        <xdr:cNvPr id="859" name="Line 824"/>
        <xdr:cNvSpPr>
          <a:spLocks/>
        </xdr:cNvSpPr>
      </xdr:nvSpPr>
      <xdr:spPr>
        <a:xfrm flipH="1">
          <a:off x="46834425" y="79152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22</xdr:row>
      <xdr:rowOff>0</xdr:rowOff>
    </xdr:from>
    <xdr:to>
      <xdr:col>60</xdr:col>
      <xdr:colOff>314325</xdr:colOff>
      <xdr:row>23</xdr:row>
      <xdr:rowOff>0</xdr:rowOff>
    </xdr:to>
    <xdr:grpSp>
      <xdr:nvGrpSpPr>
        <xdr:cNvPr id="860" name="Group 825"/>
        <xdr:cNvGrpSpPr>
          <a:grpSpLocks/>
        </xdr:cNvGrpSpPr>
      </xdr:nvGrpSpPr>
      <xdr:grpSpPr>
        <a:xfrm>
          <a:off x="44700825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61" name="Rectangle 8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21</xdr:row>
      <xdr:rowOff>219075</xdr:rowOff>
    </xdr:from>
    <xdr:to>
      <xdr:col>63</xdr:col>
      <xdr:colOff>419100</xdr:colOff>
      <xdr:row>23</xdr:row>
      <xdr:rowOff>114300</xdr:rowOff>
    </xdr:to>
    <xdr:grpSp>
      <xdr:nvGrpSpPr>
        <xdr:cNvPr id="864" name="Group 829"/>
        <xdr:cNvGrpSpPr>
          <a:grpSpLocks noChangeAspect="1"/>
        </xdr:cNvGrpSpPr>
      </xdr:nvGrpSpPr>
      <xdr:grpSpPr>
        <a:xfrm>
          <a:off x="469868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5" name="Line 8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8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171450</xdr:colOff>
      <xdr:row>21</xdr:row>
      <xdr:rowOff>114300</xdr:rowOff>
    </xdr:from>
    <xdr:to>
      <xdr:col>63</xdr:col>
      <xdr:colOff>266700</xdr:colOff>
      <xdr:row>23</xdr:row>
      <xdr:rowOff>114300</xdr:rowOff>
    </xdr:to>
    <xdr:sp>
      <xdr:nvSpPr>
        <xdr:cNvPr id="867" name="Line 832"/>
        <xdr:cNvSpPr>
          <a:spLocks/>
        </xdr:cNvSpPr>
      </xdr:nvSpPr>
      <xdr:spPr>
        <a:xfrm>
          <a:off x="44596050" y="5514975"/>
          <a:ext cx="2552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161925</xdr:colOff>
      <xdr:row>20</xdr:row>
      <xdr:rowOff>152400</xdr:rowOff>
    </xdr:from>
    <xdr:to>
      <xdr:col>58</xdr:col>
      <xdr:colOff>904875</xdr:colOff>
      <xdr:row>21</xdr:row>
      <xdr:rowOff>0</xdr:rowOff>
    </xdr:to>
    <xdr:sp>
      <xdr:nvSpPr>
        <xdr:cNvPr id="868" name="Line 833"/>
        <xdr:cNvSpPr>
          <a:spLocks/>
        </xdr:cNvSpPr>
      </xdr:nvSpPr>
      <xdr:spPr>
        <a:xfrm flipH="1" flipV="1">
          <a:off x="4310062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904875</xdr:colOff>
      <xdr:row>20</xdr:row>
      <xdr:rowOff>114300</xdr:rowOff>
    </xdr:from>
    <xdr:to>
      <xdr:col>58</xdr:col>
      <xdr:colOff>161925</xdr:colOff>
      <xdr:row>20</xdr:row>
      <xdr:rowOff>152400</xdr:rowOff>
    </xdr:to>
    <xdr:sp>
      <xdr:nvSpPr>
        <xdr:cNvPr id="869" name="Line 834"/>
        <xdr:cNvSpPr>
          <a:spLocks/>
        </xdr:cNvSpPr>
      </xdr:nvSpPr>
      <xdr:spPr>
        <a:xfrm flipH="1" flipV="1">
          <a:off x="42357675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904875</xdr:colOff>
      <xdr:row>21</xdr:row>
      <xdr:rowOff>0</xdr:rowOff>
    </xdr:from>
    <xdr:to>
      <xdr:col>60</xdr:col>
      <xdr:colOff>171450</xdr:colOff>
      <xdr:row>21</xdr:row>
      <xdr:rowOff>114300</xdr:rowOff>
    </xdr:to>
    <xdr:sp>
      <xdr:nvSpPr>
        <xdr:cNvPr id="870" name="Line 835"/>
        <xdr:cNvSpPr>
          <a:spLocks/>
        </xdr:cNvSpPr>
      </xdr:nvSpPr>
      <xdr:spPr>
        <a:xfrm flipH="1" flipV="1">
          <a:off x="43843575" y="5400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257175</xdr:colOff>
      <xdr:row>27</xdr:row>
      <xdr:rowOff>114300</xdr:rowOff>
    </xdr:from>
    <xdr:to>
      <xdr:col>72</xdr:col>
      <xdr:colOff>285750</xdr:colOff>
      <xdr:row>28</xdr:row>
      <xdr:rowOff>114300</xdr:rowOff>
    </xdr:to>
    <xdr:grpSp>
      <xdr:nvGrpSpPr>
        <xdr:cNvPr id="871" name="Group 836"/>
        <xdr:cNvGrpSpPr>
          <a:grpSpLocks/>
        </xdr:cNvGrpSpPr>
      </xdr:nvGrpSpPr>
      <xdr:grpSpPr>
        <a:xfrm>
          <a:off x="53597175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2" name="Rectangle 8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8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8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24</xdr:row>
      <xdr:rowOff>114300</xdr:rowOff>
    </xdr:from>
    <xdr:to>
      <xdr:col>68</xdr:col>
      <xdr:colOff>381000</xdr:colOff>
      <xdr:row>25</xdr:row>
      <xdr:rowOff>114300</xdr:rowOff>
    </xdr:to>
    <xdr:grpSp>
      <xdr:nvGrpSpPr>
        <xdr:cNvPr id="875" name="Group 840"/>
        <xdr:cNvGrpSpPr>
          <a:grpSpLocks/>
        </xdr:cNvGrpSpPr>
      </xdr:nvGrpSpPr>
      <xdr:grpSpPr>
        <a:xfrm>
          <a:off x="5072062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6" name="Rectangle 8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8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8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27</xdr:row>
      <xdr:rowOff>57150</xdr:rowOff>
    </xdr:from>
    <xdr:to>
      <xdr:col>81</xdr:col>
      <xdr:colOff>323850</xdr:colOff>
      <xdr:row>27</xdr:row>
      <xdr:rowOff>171450</xdr:rowOff>
    </xdr:to>
    <xdr:grpSp>
      <xdr:nvGrpSpPr>
        <xdr:cNvPr id="879" name="Group 844"/>
        <xdr:cNvGrpSpPr>
          <a:grpSpLocks noChangeAspect="1"/>
        </xdr:cNvGrpSpPr>
      </xdr:nvGrpSpPr>
      <xdr:grpSpPr>
        <a:xfrm>
          <a:off x="602837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0" name="Oval 8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8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8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142875</xdr:colOff>
      <xdr:row>32</xdr:row>
      <xdr:rowOff>0</xdr:rowOff>
    </xdr:to>
    <xdr:sp>
      <xdr:nvSpPr>
        <xdr:cNvPr id="883" name="text 38"/>
        <xdr:cNvSpPr txBox="1">
          <a:spLocks noChangeArrowheads="1"/>
        </xdr:cNvSpPr>
      </xdr:nvSpPr>
      <xdr:spPr>
        <a:xfrm>
          <a:off x="514350" y="745807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Lužná u Rakovníka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5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3" customFormat="1" ht="22.5" customHeight="1">
      <c r="A4" s="108"/>
      <c r="B4" s="37" t="s">
        <v>34</v>
      </c>
      <c r="C4" s="320" t="s">
        <v>77</v>
      </c>
      <c r="D4" s="109"/>
      <c r="E4" s="108"/>
      <c r="F4" s="108"/>
      <c r="G4" s="108"/>
      <c r="H4" s="108"/>
      <c r="I4" s="109"/>
      <c r="J4" s="97" t="s">
        <v>94</v>
      </c>
      <c r="K4" s="109"/>
      <c r="L4" s="110"/>
      <c r="M4" s="109"/>
      <c r="N4" s="109"/>
      <c r="O4" s="109"/>
      <c r="P4" s="109"/>
      <c r="Q4" s="111" t="s">
        <v>35</v>
      </c>
      <c r="R4" s="321">
        <v>533760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7"/>
      <c r="U6" s="107"/>
      <c r="V6" s="107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6"/>
      <c r="U7" s="104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58"/>
      <c r="I8" s="58"/>
      <c r="J8" s="58" t="s">
        <v>78</v>
      </c>
      <c r="K8" s="58"/>
      <c r="L8" s="58"/>
      <c r="M8" s="227"/>
      <c r="N8" s="130"/>
      <c r="O8" s="130"/>
      <c r="P8" s="130"/>
      <c r="Q8" s="130"/>
      <c r="R8" s="131"/>
      <c r="S8" s="127"/>
      <c r="T8" s="106"/>
      <c r="U8" s="104"/>
    </row>
    <row r="9" spans="1:21" ht="24.75" customHeight="1">
      <c r="A9" s="123"/>
      <c r="B9" s="128"/>
      <c r="C9" s="57" t="s">
        <v>8</v>
      </c>
      <c r="D9" s="130"/>
      <c r="E9" s="130"/>
      <c r="F9" s="130"/>
      <c r="G9" s="130"/>
      <c r="H9" s="130"/>
      <c r="I9" s="130"/>
      <c r="J9" s="132" t="s">
        <v>46</v>
      </c>
      <c r="K9" s="130"/>
      <c r="L9" s="130"/>
      <c r="M9" s="130"/>
      <c r="N9" s="130"/>
      <c r="O9" s="130"/>
      <c r="P9" s="344" t="s">
        <v>79</v>
      </c>
      <c r="Q9" s="344"/>
      <c r="R9" s="133"/>
      <c r="S9" s="127"/>
      <c r="T9" s="106"/>
      <c r="U9" s="104"/>
    </row>
    <row r="10" spans="1:21" ht="24.75" customHeight="1">
      <c r="A10" s="123"/>
      <c r="B10" s="128"/>
      <c r="C10" s="57" t="s">
        <v>10</v>
      </c>
      <c r="D10" s="130"/>
      <c r="E10" s="130"/>
      <c r="F10" s="130"/>
      <c r="G10" s="130"/>
      <c r="H10" s="130"/>
      <c r="I10" s="130"/>
      <c r="J10" s="132" t="s">
        <v>80</v>
      </c>
      <c r="K10" s="130"/>
      <c r="L10" s="130"/>
      <c r="M10" s="130"/>
      <c r="N10" s="130"/>
      <c r="O10" s="130"/>
      <c r="P10" s="344"/>
      <c r="Q10" s="344"/>
      <c r="R10" s="131"/>
      <c r="S10" s="127"/>
      <c r="T10" s="106"/>
      <c r="U10" s="104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6"/>
      <c r="U11" s="104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6"/>
      <c r="U12" s="104"/>
    </row>
    <row r="13" spans="1:21" ht="21" customHeight="1">
      <c r="A13" s="123"/>
      <c r="B13" s="128"/>
      <c r="C13" s="69" t="s">
        <v>15</v>
      </c>
      <c r="D13" s="130"/>
      <c r="E13" s="130"/>
      <c r="F13" s="130"/>
      <c r="G13" s="137" t="s">
        <v>81</v>
      </c>
      <c r="H13" s="130"/>
      <c r="I13" s="130"/>
      <c r="J13" s="137" t="s">
        <v>16</v>
      </c>
      <c r="K13" s="206"/>
      <c r="M13" s="137" t="s">
        <v>82</v>
      </c>
      <c r="N13" s="130"/>
      <c r="O13" s="137"/>
      <c r="P13" s="138"/>
      <c r="Q13" s="130"/>
      <c r="R13" s="131"/>
      <c r="S13" s="127"/>
      <c r="T13" s="106"/>
      <c r="U13" s="104"/>
    </row>
    <row r="14" spans="1:21" ht="21" customHeight="1">
      <c r="A14" s="123"/>
      <c r="B14" s="128"/>
      <c r="C14" s="68" t="s">
        <v>17</v>
      </c>
      <c r="D14" s="130"/>
      <c r="E14" s="130"/>
      <c r="F14" s="130"/>
      <c r="G14" s="329">
        <v>65.61</v>
      </c>
      <c r="H14" s="322"/>
      <c r="I14" s="322"/>
      <c r="J14" s="323">
        <v>65.838</v>
      </c>
      <c r="K14" s="324"/>
      <c r="L14" s="325"/>
      <c r="M14" s="329">
        <v>66.16</v>
      </c>
      <c r="N14" s="130"/>
      <c r="O14" s="228"/>
      <c r="P14" s="138"/>
      <c r="Q14" s="130"/>
      <c r="R14" s="131"/>
      <c r="S14" s="127"/>
      <c r="T14" s="106"/>
      <c r="U14" s="104"/>
    </row>
    <row r="15" spans="1:21" ht="21" customHeight="1">
      <c r="A15" s="123"/>
      <c r="B15" s="128"/>
      <c r="C15" s="68" t="s">
        <v>18</v>
      </c>
      <c r="D15" s="130"/>
      <c r="E15" s="130"/>
      <c r="F15" s="130"/>
      <c r="G15" s="68" t="s">
        <v>83</v>
      </c>
      <c r="H15" s="130"/>
      <c r="I15" s="130"/>
      <c r="J15" s="85" t="s">
        <v>19</v>
      </c>
      <c r="K15" s="229"/>
      <c r="M15" s="68" t="s">
        <v>83</v>
      </c>
      <c r="N15" s="130"/>
      <c r="O15" s="229"/>
      <c r="P15" s="130"/>
      <c r="Q15" s="130"/>
      <c r="R15" s="131"/>
      <c r="S15" s="127"/>
      <c r="T15" s="106"/>
      <c r="U15" s="104"/>
    </row>
    <row r="16" spans="1:21" ht="21" customHeight="1">
      <c r="A16" s="123"/>
      <c r="B16" s="128"/>
      <c r="C16" s="130"/>
      <c r="D16" s="130"/>
      <c r="E16" s="130"/>
      <c r="F16" s="130"/>
      <c r="G16" s="322"/>
      <c r="H16" s="322"/>
      <c r="I16" s="322"/>
      <c r="J16" s="68" t="s">
        <v>84</v>
      </c>
      <c r="K16" s="68"/>
      <c r="L16" s="322"/>
      <c r="M16" s="322"/>
      <c r="N16" s="130"/>
      <c r="O16" s="130"/>
      <c r="P16" s="130"/>
      <c r="Q16" s="130"/>
      <c r="R16" s="131"/>
      <c r="S16" s="127"/>
      <c r="T16" s="106"/>
      <c r="U16" s="104"/>
    </row>
    <row r="17" spans="1:21" ht="21" customHeight="1">
      <c r="A17" s="123"/>
      <c r="B17" s="134"/>
      <c r="C17" s="135"/>
      <c r="D17" s="135"/>
      <c r="E17" s="135"/>
      <c r="F17" s="135"/>
      <c r="G17" s="135"/>
      <c r="H17" s="135"/>
      <c r="I17" s="135"/>
      <c r="J17" s="326" t="s">
        <v>54</v>
      </c>
      <c r="K17" s="225"/>
      <c r="L17" s="135"/>
      <c r="M17" s="135"/>
      <c r="N17" s="135"/>
      <c r="O17" s="135"/>
      <c r="P17" s="135"/>
      <c r="Q17" s="135"/>
      <c r="R17" s="136"/>
      <c r="S17" s="127"/>
      <c r="T17" s="106"/>
      <c r="U17" s="104"/>
    </row>
    <row r="18" spans="1:21" ht="21" customHeight="1">
      <c r="A18" s="123"/>
      <c r="B18" s="128"/>
      <c r="C18" s="130"/>
      <c r="D18" s="130"/>
      <c r="E18" s="322"/>
      <c r="F18" s="327" t="s">
        <v>88</v>
      </c>
      <c r="G18" s="322"/>
      <c r="H18" s="322"/>
      <c r="I18" s="322"/>
      <c r="J18" s="283"/>
      <c r="L18" s="130"/>
      <c r="M18" s="322"/>
      <c r="N18" s="327" t="s">
        <v>90</v>
      </c>
      <c r="O18" s="322"/>
      <c r="P18" s="130"/>
      <c r="Q18" s="130"/>
      <c r="R18" s="131"/>
      <c r="S18" s="127"/>
      <c r="T18" s="106"/>
      <c r="U18" s="104"/>
    </row>
    <row r="19" spans="1:21" ht="21" customHeight="1">
      <c r="A19" s="123"/>
      <c r="B19" s="128"/>
      <c r="C19" s="68" t="s">
        <v>36</v>
      </c>
      <c r="D19" s="130"/>
      <c r="E19" s="130"/>
      <c r="F19" s="283" t="s">
        <v>85</v>
      </c>
      <c r="G19" s="130"/>
      <c r="H19" s="284" t="s">
        <v>86</v>
      </c>
      <c r="I19" s="284"/>
      <c r="J19" s="285"/>
      <c r="L19" s="130"/>
      <c r="M19" s="138"/>
      <c r="N19" s="283" t="s">
        <v>89</v>
      </c>
      <c r="O19" s="130"/>
      <c r="P19" s="284" t="s">
        <v>86</v>
      </c>
      <c r="Q19" s="284"/>
      <c r="R19" s="131"/>
      <c r="S19" s="127"/>
      <c r="T19" s="106"/>
      <c r="U19" s="104"/>
    </row>
    <row r="20" spans="1:21" ht="21" customHeight="1">
      <c r="A20" s="123"/>
      <c r="B20" s="128"/>
      <c r="C20" s="68" t="s">
        <v>37</v>
      </c>
      <c r="D20" s="130"/>
      <c r="E20" s="130"/>
      <c r="F20" s="328" t="s">
        <v>65</v>
      </c>
      <c r="G20" s="130"/>
      <c r="H20" s="284" t="s">
        <v>87</v>
      </c>
      <c r="I20" s="284"/>
      <c r="J20" s="285"/>
      <c r="L20" s="130"/>
      <c r="M20" s="138"/>
      <c r="N20" s="328" t="s">
        <v>65</v>
      </c>
      <c r="O20" s="130"/>
      <c r="P20" s="284" t="s">
        <v>87</v>
      </c>
      <c r="Q20" s="284"/>
      <c r="R20" s="131"/>
      <c r="S20" s="127"/>
      <c r="T20" s="106"/>
      <c r="U20" s="104"/>
    </row>
    <row r="21" spans="1:21" ht="21" customHeight="1">
      <c r="A21" s="123"/>
      <c r="B21" s="139"/>
      <c r="C21" s="140"/>
      <c r="D21" s="140"/>
      <c r="E21" s="140"/>
      <c r="F21" s="140"/>
      <c r="G21" s="140"/>
      <c r="H21" s="140"/>
      <c r="I21" s="140"/>
      <c r="J21" s="235"/>
      <c r="K21" s="140"/>
      <c r="L21" s="140"/>
      <c r="M21" s="140"/>
      <c r="N21" s="140"/>
      <c r="O21" s="140"/>
      <c r="P21" s="140"/>
      <c r="Q21" s="140"/>
      <c r="R21" s="141"/>
      <c r="S21" s="127"/>
      <c r="T21" s="106"/>
      <c r="U21" s="104"/>
    </row>
    <row r="22" spans="1:21" ht="21" customHeight="1">
      <c r="A22" s="123"/>
      <c r="B22" s="142"/>
      <c r="C22" s="143"/>
      <c r="D22" s="143"/>
      <c r="E22" s="144"/>
      <c r="F22" s="144"/>
      <c r="G22" s="144"/>
      <c r="H22" s="144"/>
      <c r="I22" s="143"/>
      <c r="J22" s="145"/>
      <c r="K22" s="143"/>
      <c r="L22" s="143"/>
      <c r="M22" s="143"/>
      <c r="N22" s="143"/>
      <c r="O22" s="143"/>
      <c r="P22" s="143"/>
      <c r="Q22" s="143"/>
      <c r="R22" s="143"/>
      <c r="S22" s="127"/>
      <c r="T22" s="106"/>
      <c r="U22" s="104"/>
    </row>
    <row r="23" spans="1:19" ht="30" customHeight="1">
      <c r="A23" s="146"/>
      <c r="B23" s="147"/>
      <c r="C23" s="148"/>
      <c r="D23" s="346" t="s">
        <v>38</v>
      </c>
      <c r="E23" s="347"/>
      <c r="F23" s="347"/>
      <c r="G23" s="347"/>
      <c r="H23" s="148"/>
      <c r="I23" s="149"/>
      <c r="J23" s="150"/>
      <c r="K23" s="147"/>
      <c r="L23" s="148"/>
      <c r="M23" s="346" t="s">
        <v>39</v>
      </c>
      <c r="N23" s="346"/>
      <c r="O23" s="346"/>
      <c r="P23" s="346"/>
      <c r="Q23" s="148"/>
      <c r="R23" s="149"/>
      <c r="S23" s="127"/>
    </row>
    <row r="24" spans="1:20" s="155" customFormat="1" ht="21" customHeight="1" thickBot="1">
      <c r="A24" s="151"/>
      <c r="B24" s="152" t="s">
        <v>24</v>
      </c>
      <c r="C24" s="95" t="s">
        <v>25</v>
      </c>
      <c r="D24" s="95" t="s">
        <v>26</v>
      </c>
      <c r="E24" s="153" t="s">
        <v>27</v>
      </c>
      <c r="F24" s="348" t="s">
        <v>28</v>
      </c>
      <c r="G24" s="349"/>
      <c r="H24" s="349"/>
      <c r="I24" s="350"/>
      <c r="J24" s="150"/>
      <c r="K24" s="152" t="s">
        <v>24</v>
      </c>
      <c r="L24" s="95" t="s">
        <v>25</v>
      </c>
      <c r="M24" s="95" t="s">
        <v>26</v>
      </c>
      <c r="N24" s="153" t="s">
        <v>27</v>
      </c>
      <c r="O24" s="348" t="s">
        <v>28</v>
      </c>
      <c r="P24" s="349"/>
      <c r="Q24" s="349"/>
      <c r="R24" s="350"/>
      <c r="S24" s="154"/>
      <c r="T24" s="102"/>
    </row>
    <row r="25" spans="1:20" s="113" customFormat="1" ht="21" customHeight="1" thickTop="1">
      <c r="A25" s="146"/>
      <c r="B25" s="156"/>
      <c r="C25" s="157"/>
      <c r="D25" s="158"/>
      <c r="E25" s="159"/>
      <c r="F25" s="160"/>
      <c r="G25" s="161"/>
      <c r="H25" s="161"/>
      <c r="I25" s="162"/>
      <c r="J25" s="150"/>
      <c r="K25" s="156"/>
      <c r="L25" s="286"/>
      <c r="M25" s="287"/>
      <c r="N25" s="288"/>
      <c r="O25" s="160"/>
      <c r="P25" s="161"/>
      <c r="Q25" s="161"/>
      <c r="R25" s="162"/>
      <c r="S25" s="127"/>
      <c r="T25" s="102"/>
    </row>
    <row r="26" spans="1:20" s="113" customFormat="1" ht="21" customHeight="1">
      <c r="A26" s="146"/>
      <c r="B26" s="163">
        <v>1</v>
      </c>
      <c r="C26" s="164">
        <v>65.665</v>
      </c>
      <c r="D26" s="164">
        <v>66.167</v>
      </c>
      <c r="E26" s="289">
        <f>(D26-C26)*1000</f>
        <v>501.99999999999534</v>
      </c>
      <c r="F26" s="337" t="s">
        <v>100</v>
      </c>
      <c r="G26" s="338"/>
      <c r="H26" s="338"/>
      <c r="I26" s="339"/>
      <c r="J26" s="150"/>
      <c r="K26" s="163">
        <v>1</v>
      </c>
      <c r="L26" s="164">
        <v>65.806</v>
      </c>
      <c r="M26" s="164">
        <v>65.868</v>
      </c>
      <c r="N26" s="289">
        <f>(M26-L26)*1000</f>
        <v>61.99999999999761</v>
      </c>
      <c r="O26" s="340" t="s">
        <v>48</v>
      </c>
      <c r="P26" s="341"/>
      <c r="Q26" s="341"/>
      <c r="R26" s="342"/>
      <c r="S26" s="127"/>
      <c r="T26" s="102"/>
    </row>
    <row r="27" spans="1:20" s="113" customFormat="1" ht="21" customHeight="1">
      <c r="A27" s="146"/>
      <c r="B27" s="156"/>
      <c r="C27" s="286"/>
      <c r="D27" s="287"/>
      <c r="E27" s="288"/>
      <c r="F27" s="259" t="s">
        <v>98</v>
      </c>
      <c r="G27" s="260"/>
      <c r="H27" s="260"/>
      <c r="I27" s="261"/>
      <c r="J27" s="150"/>
      <c r="K27" s="163"/>
      <c r="L27" s="164"/>
      <c r="M27" s="164"/>
      <c r="N27" s="289"/>
      <c r="O27" s="340" t="s">
        <v>95</v>
      </c>
      <c r="P27" s="341"/>
      <c r="Q27" s="341"/>
      <c r="R27" s="342"/>
      <c r="S27" s="127"/>
      <c r="T27" s="102"/>
    </row>
    <row r="28" spans="1:20" s="113" customFormat="1" ht="21" customHeight="1">
      <c r="A28" s="146"/>
      <c r="B28" s="163"/>
      <c r="C28" s="164"/>
      <c r="D28" s="164"/>
      <c r="E28" s="289"/>
      <c r="F28" s="259" t="s">
        <v>99</v>
      </c>
      <c r="G28" s="260"/>
      <c r="H28" s="260"/>
      <c r="I28" s="261"/>
      <c r="J28" s="150"/>
      <c r="K28" s="163"/>
      <c r="L28" s="164"/>
      <c r="M28" s="164"/>
      <c r="N28" s="289">
        <f>(M28-L28)*1000</f>
        <v>0</v>
      </c>
      <c r="O28" s="343"/>
      <c r="P28" s="344"/>
      <c r="Q28" s="344"/>
      <c r="R28" s="345"/>
      <c r="S28" s="127"/>
      <c r="T28" s="102"/>
    </row>
    <row r="29" spans="1:20" s="113" customFormat="1" ht="21" customHeight="1">
      <c r="A29" s="146"/>
      <c r="B29" s="163">
        <v>3</v>
      </c>
      <c r="C29" s="330">
        <v>65.71600000000001</v>
      </c>
      <c r="D29" s="330">
        <v>66.11</v>
      </c>
      <c r="E29" s="289">
        <f>(D29-C29)*1000</f>
        <v>393.99999999999125</v>
      </c>
      <c r="F29" s="337" t="s">
        <v>101</v>
      </c>
      <c r="G29" s="338"/>
      <c r="H29" s="338"/>
      <c r="I29" s="339"/>
      <c r="J29" s="150"/>
      <c r="K29" s="163">
        <v>3</v>
      </c>
      <c r="L29" s="164">
        <v>65.787</v>
      </c>
      <c r="M29" s="164">
        <v>65.878</v>
      </c>
      <c r="N29" s="289">
        <f>(M29-L29)*1000</f>
        <v>90.99999999999397</v>
      </c>
      <c r="O29" s="340" t="s">
        <v>47</v>
      </c>
      <c r="P29" s="341"/>
      <c r="Q29" s="341"/>
      <c r="R29" s="342"/>
      <c r="S29" s="127"/>
      <c r="T29" s="102"/>
    </row>
    <row r="30" spans="1:20" s="113" customFormat="1" ht="21" customHeight="1">
      <c r="A30" s="146"/>
      <c r="B30" s="163">
        <v>5</v>
      </c>
      <c r="C30" s="330">
        <v>65.71600000000001</v>
      </c>
      <c r="D30" s="330">
        <v>66.11</v>
      </c>
      <c r="E30" s="289">
        <f>(D30-C30)*1000</f>
        <v>393.99999999999125</v>
      </c>
      <c r="F30" s="340" t="s">
        <v>40</v>
      </c>
      <c r="G30" s="341"/>
      <c r="H30" s="341"/>
      <c r="I30" s="342"/>
      <c r="J30" s="150"/>
      <c r="K30" s="163"/>
      <c r="L30" s="164"/>
      <c r="M30" s="164"/>
      <c r="N30" s="289">
        <f>(L30-M30)*1000</f>
        <v>0</v>
      </c>
      <c r="O30" s="340" t="s">
        <v>95</v>
      </c>
      <c r="P30" s="341"/>
      <c r="Q30" s="341"/>
      <c r="R30" s="342"/>
      <c r="S30" s="127"/>
      <c r="T30" s="102"/>
    </row>
    <row r="31" spans="1:20" s="108" customFormat="1" ht="21" customHeight="1">
      <c r="A31" s="146"/>
      <c r="B31" s="165"/>
      <c r="C31" s="166"/>
      <c r="D31" s="167"/>
      <c r="E31" s="168"/>
      <c r="F31" s="169"/>
      <c r="G31" s="170"/>
      <c r="H31" s="170"/>
      <c r="I31" s="171"/>
      <c r="J31" s="150"/>
      <c r="K31" s="165"/>
      <c r="L31" s="166"/>
      <c r="M31" s="167"/>
      <c r="N31" s="168"/>
      <c r="O31" s="169"/>
      <c r="P31" s="170"/>
      <c r="Q31" s="170"/>
      <c r="R31" s="171"/>
      <c r="S31" s="127"/>
      <c r="T31" s="102"/>
    </row>
    <row r="32" spans="1:19" ht="21" customHeight="1" thickBo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</row>
  </sheetData>
  <sheetProtection password="E755" sheet="1" objects="1" scenarios="1"/>
  <mergeCells count="14"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90" t="s">
        <v>62</v>
      </c>
      <c r="C2" s="291"/>
      <c r="D2" s="291"/>
      <c r="E2" s="291"/>
      <c r="F2" s="291"/>
      <c r="G2" s="291"/>
      <c r="H2" s="291"/>
      <c r="I2" s="291"/>
      <c r="J2" s="291"/>
      <c r="K2" s="291"/>
      <c r="L2" s="292"/>
      <c r="P2" s="32"/>
      <c r="Q2" s="33"/>
      <c r="R2" s="33"/>
      <c r="S2" s="33"/>
      <c r="T2" s="303" t="s">
        <v>4</v>
      </c>
      <c r="U2" s="304"/>
      <c r="V2" s="303"/>
      <c r="W2" s="303"/>
      <c r="X2" s="303"/>
      <c r="Y2" s="303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57" t="s">
        <v>4</v>
      </c>
      <c r="BO2" s="357"/>
      <c r="BP2" s="357"/>
      <c r="BQ2" s="357"/>
      <c r="BR2" s="33"/>
      <c r="BS2" s="33"/>
      <c r="BT2" s="33"/>
      <c r="BU2" s="34"/>
      <c r="BY2" s="29"/>
      <c r="BZ2" s="178"/>
      <c r="CA2" s="179"/>
      <c r="CB2" s="179"/>
      <c r="CC2" s="179"/>
      <c r="CD2" s="179"/>
      <c r="CE2" s="96" t="s">
        <v>91</v>
      </c>
      <c r="CF2" s="179"/>
      <c r="CG2" s="179"/>
      <c r="CH2" s="179"/>
      <c r="CI2" s="179"/>
      <c r="CJ2" s="180"/>
    </row>
    <row r="3" spans="16:77" ht="21" customHeight="1" thickBot="1" thickTop="1">
      <c r="P3" s="315" t="s">
        <v>5</v>
      </c>
      <c r="Q3" s="237"/>
      <c r="R3" s="237"/>
      <c r="S3" s="238"/>
      <c r="T3" s="35"/>
      <c r="U3" s="36"/>
      <c r="V3" s="281" t="s">
        <v>68</v>
      </c>
      <c r="W3" s="237"/>
      <c r="X3" s="281" t="s">
        <v>69</v>
      </c>
      <c r="Y3" s="238"/>
      <c r="Z3" s="35"/>
      <c r="AA3" s="36"/>
      <c r="AB3" s="351" t="s">
        <v>6</v>
      </c>
      <c r="AC3" s="35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55" t="s">
        <v>6</v>
      </c>
      <c r="BK3" s="356"/>
      <c r="BL3" s="358"/>
      <c r="BM3" s="359"/>
      <c r="BN3" s="281" t="s">
        <v>68</v>
      </c>
      <c r="BO3" s="237"/>
      <c r="BP3" s="281" t="s">
        <v>69</v>
      </c>
      <c r="BQ3" s="238"/>
      <c r="BR3" s="216"/>
      <c r="BS3" s="217"/>
      <c r="BT3" s="353" t="s">
        <v>5</v>
      </c>
      <c r="BU3" s="354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P4" s="42"/>
      <c r="Q4" s="43"/>
      <c r="R4" s="7"/>
      <c r="S4" s="43"/>
      <c r="T4" s="185" t="s">
        <v>70</v>
      </c>
      <c r="U4" s="319"/>
      <c r="V4" s="185"/>
      <c r="W4" s="185"/>
      <c r="X4" s="185"/>
      <c r="Y4" s="185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7" t="s">
        <v>61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5" t="s">
        <v>71</v>
      </c>
      <c r="BO4" s="185"/>
      <c r="BP4" s="185"/>
      <c r="BQ4" s="185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9"/>
      <c r="F5" s="49"/>
      <c r="G5" s="293" t="s">
        <v>63</v>
      </c>
      <c r="H5" s="49"/>
      <c r="I5" s="49"/>
      <c r="J5" s="49"/>
      <c r="L5" s="50"/>
      <c r="P5" s="311" t="s">
        <v>73</v>
      </c>
      <c r="Q5" s="306"/>
      <c r="R5" s="305" t="s">
        <v>74</v>
      </c>
      <c r="S5" s="316"/>
      <c r="T5" s="8"/>
      <c r="U5" s="10"/>
      <c r="V5" s="9"/>
      <c r="W5" s="301"/>
      <c r="X5" s="8"/>
      <c r="Y5" s="10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8"/>
      <c r="BM5" s="51"/>
      <c r="BN5" s="9"/>
      <c r="BO5" s="301"/>
      <c r="BP5" s="8"/>
      <c r="BQ5" s="10"/>
      <c r="BR5" s="8"/>
      <c r="BS5" s="10"/>
      <c r="BT5" s="53"/>
      <c r="BU5" s="54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5" t="s">
        <v>52</v>
      </c>
      <c r="H6" s="48"/>
      <c r="I6" s="48"/>
      <c r="J6" s="49"/>
      <c r="K6" s="56" t="s">
        <v>53</v>
      </c>
      <c r="L6" s="50"/>
      <c r="P6" s="312" t="s">
        <v>58</v>
      </c>
      <c r="Q6" s="307">
        <v>0.98</v>
      </c>
      <c r="R6" s="20" t="s">
        <v>3</v>
      </c>
      <c r="S6" s="317">
        <v>64.67</v>
      </c>
      <c r="T6" s="8"/>
      <c r="U6" s="10"/>
      <c r="V6" s="9"/>
      <c r="W6" s="302"/>
      <c r="X6" s="230"/>
      <c r="Y6" s="297"/>
      <c r="Z6" s="8"/>
      <c r="AA6" s="10"/>
      <c r="AB6" s="240" t="s">
        <v>75</v>
      </c>
      <c r="AC6" s="24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6" t="s">
        <v>51</v>
      </c>
      <c r="AS6" s="83" t="s">
        <v>29</v>
      </c>
      <c r="AT6" s="177" t="s">
        <v>43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86"/>
      <c r="BK6" s="187"/>
      <c r="BL6" s="226"/>
      <c r="BM6" s="210"/>
      <c r="BN6" s="9"/>
      <c r="BO6" s="302"/>
      <c r="BP6" s="230"/>
      <c r="BQ6" s="297"/>
      <c r="BR6" s="211"/>
      <c r="BS6" s="210"/>
      <c r="BT6" s="20" t="s">
        <v>2</v>
      </c>
      <c r="BU6" s="27">
        <v>67.2</v>
      </c>
      <c r="BY6" s="29"/>
      <c r="BZ6" s="45"/>
      <c r="CA6" s="46" t="s">
        <v>8</v>
      </c>
      <c r="CB6" s="47"/>
      <c r="CC6" s="48"/>
      <c r="CD6" s="48"/>
      <c r="CE6" s="55" t="s">
        <v>52</v>
      </c>
      <c r="CF6" s="48"/>
      <c r="CG6" s="48"/>
      <c r="CH6" s="49"/>
      <c r="CI6" s="56" t="s">
        <v>53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60" t="s">
        <v>55</v>
      </c>
      <c r="H7" s="48"/>
      <c r="I7" s="48"/>
      <c r="J7" s="47"/>
      <c r="K7" s="47"/>
      <c r="L7" s="59"/>
      <c r="P7" s="312" t="s">
        <v>57</v>
      </c>
      <c r="Q7" s="14">
        <v>64.85799999999999</v>
      </c>
      <c r="R7" s="20"/>
      <c r="S7" s="28"/>
      <c r="T7" s="8"/>
      <c r="U7" s="10"/>
      <c r="V7" s="226" t="s">
        <v>44</v>
      </c>
      <c r="W7" s="269">
        <v>65.665</v>
      </c>
      <c r="X7" s="230" t="s">
        <v>72</v>
      </c>
      <c r="Y7" s="297">
        <v>65.665</v>
      </c>
      <c r="Z7" s="8"/>
      <c r="AA7" s="10"/>
      <c r="AB7" s="242" t="s">
        <v>41</v>
      </c>
      <c r="AC7" s="243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333" t="s">
        <v>76</v>
      </c>
      <c r="BK7" s="334">
        <v>66.367</v>
      </c>
      <c r="BL7" s="230"/>
      <c r="BM7" s="28"/>
      <c r="BN7" s="226" t="s">
        <v>45</v>
      </c>
      <c r="BO7" s="269">
        <v>66.167</v>
      </c>
      <c r="BP7" s="230" t="s">
        <v>56</v>
      </c>
      <c r="BQ7" s="297">
        <v>66.11</v>
      </c>
      <c r="BR7" s="11"/>
      <c r="BS7" s="210"/>
      <c r="BT7" s="20"/>
      <c r="BU7" s="201"/>
      <c r="BY7" s="29"/>
      <c r="BZ7" s="45"/>
      <c r="CA7" s="46" t="s">
        <v>10</v>
      </c>
      <c r="CB7" s="47"/>
      <c r="CC7" s="48"/>
      <c r="CD7" s="48"/>
      <c r="CE7" s="60" t="s">
        <v>55</v>
      </c>
      <c r="CF7" s="48"/>
      <c r="CG7" s="48"/>
      <c r="CH7" s="47"/>
      <c r="CI7" s="47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P8" s="313" t="s">
        <v>59</v>
      </c>
      <c r="Q8" s="308">
        <v>0.467</v>
      </c>
      <c r="R8" s="15" t="s">
        <v>0</v>
      </c>
      <c r="S8" s="18">
        <v>65.37</v>
      </c>
      <c r="T8" s="8"/>
      <c r="U8" s="10"/>
      <c r="V8" s="226"/>
      <c r="W8" s="269"/>
      <c r="X8" s="230"/>
      <c r="Y8" s="297"/>
      <c r="Z8" s="8"/>
      <c r="AA8" s="10"/>
      <c r="AB8" s="240" t="s">
        <v>42</v>
      </c>
      <c r="AC8" s="241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90" t="s">
        <v>60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86"/>
      <c r="BK8" s="187"/>
      <c r="BL8" s="226"/>
      <c r="BM8" s="210"/>
      <c r="BN8" s="226"/>
      <c r="BO8" s="269"/>
      <c r="BP8" s="230"/>
      <c r="BQ8" s="297"/>
      <c r="BR8" s="221"/>
      <c r="BS8" s="222"/>
      <c r="BT8" s="15" t="s">
        <v>1</v>
      </c>
      <c r="BU8" s="16">
        <v>66.499</v>
      </c>
      <c r="BY8" s="29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7"/>
      <c r="D9" s="47"/>
      <c r="E9" s="47"/>
      <c r="F9" s="47"/>
      <c r="G9" s="294" t="s">
        <v>63</v>
      </c>
      <c r="H9" s="47"/>
      <c r="I9" s="47"/>
      <c r="J9" s="47"/>
      <c r="K9" s="47"/>
      <c r="L9" s="59"/>
      <c r="P9" s="314" t="s">
        <v>57</v>
      </c>
      <c r="Q9" s="309">
        <v>65.371</v>
      </c>
      <c r="R9" s="310"/>
      <c r="S9" s="318"/>
      <c r="T9" s="22"/>
      <c r="U9" s="21"/>
      <c r="V9" s="298"/>
      <c r="W9" s="21"/>
      <c r="X9" s="299"/>
      <c r="Y9" s="300"/>
      <c r="Z9" s="22"/>
      <c r="AA9" s="21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5"/>
      <c r="BL9" s="19"/>
      <c r="BM9" s="247"/>
      <c r="BN9" s="298"/>
      <c r="BO9" s="21"/>
      <c r="BP9" s="299"/>
      <c r="BQ9" s="300"/>
      <c r="BR9" s="22"/>
      <c r="BS9" s="21"/>
      <c r="BT9" s="25"/>
      <c r="BU9" s="26"/>
      <c r="BY9" s="29"/>
      <c r="BZ9" s="64"/>
      <c r="CA9" s="47"/>
      <c r="CB9" s="47"/>
      <c r="CC9" s="47"/>
      <c r="CD9" s="47"/>
      <c r="CE9" s="296"/>
      <c r="CF9" s="47"/>
      <c r="CG9" s="47"/>
      <c r="CH9" s="47"/>
      <c r="CI9" s="47"/>
      <c r="CJ9" s="59"/>
    </row>
    <row r="10" spans="2:88" ht="21" customHeight="1">
      <c r="B10" s="45"/>
      <c r="C10" s="66" t="s">
        <v>11</v>
      </c>
      <c r="D10" s="47"/>
      <c r="E10" s="47"/>
      <c r="F10" s="49"/>
      <c r="G10" s="67" t="s">
        <v>64</v>
      </c>
      <c r="H10" s="47"/>
      <c r="I10" s="47"/>
      <c r="J10" s="68" t="s">
        <v>12</v>
      </c>
      <c r="K10" s="295">
        <v>20</v>
      </c>
      <c r="L10" s="282"/>
      <c r="V10" s="9"/>
      <c r="W10" s="239"/>
      <c r="X10" s="230"/>
      <c r="Y10" s="192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6" t="s">
        <v>11</v>
      </c>
      <c r="CB10" s="47"/>
      <c r="CC10" s="47"/>
      <c r="CD10" s="49"/>
      <c r="CE10" s="67" t="s">
        <v>66</v>
      </c>
      <c r="CF10" s="47"/>
      <c r="CG10" s="47"/>
      <c r="CH10" s="68" t="s">
        <v>12</v>
      </c>
      <c r="CI10" s="295">
        <v>20</v>
      </c>
      <c r="CJ10" s="50"/>
    </row>
    <row r="11" spans="2:88" ht="21" customHeight="1">
      <c r="B11" s="45"/>
      <c r="C11" s="66" t="s">
        <v>67</v>
      </c>
      <c r="D11" s="47"/>
      <c r="E11" s="47"/>
      <c r="F11" s="49"/>
      <c r="G11" s="67" t="s">
        <v>65</v>
      </c>
      <c r="H11" s="47"/>
      <c r="I11" s="11"/>
      <c r="J11" s="68" t="s">
        <v>14</v>
      </c>
      <c r="K11" s="295">
        <v>10</v>
      </c>
      <c r="L11" s="282"/>
      <c r="V11" s="9"/>
      <c r="W11" s="239"/>
      <c r="X11" s="9"/>
      <c r="Y11" s="23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6" t="s">
        <v>13</v>
      </c>
      <c r="CB11" s="47"/>
      <c r="CC11" s="47"/>
      <c r="CD11" s="49"/>
      <c r="CE11" s="67" t="s">
        <v>65</v>
      </c>
      <c r="CF11" s="47"/>
      <c r="CG11" s="11"/>
      <c r="CH11" s="68" t="s">
        <v>14</v>
      </c>
      <c r="CI11" s="295">
        <v>10</v>
      </c>
      <c r="CJ11" s="50"/>
    </row>
    <row r="12" spans="2:88" ht="21" customHeight="1" thickBot="1">
      <c r="B12" s="70"/>
      <c r="C12" s="71"/>
      <c r="D12" s="71"/>
      <c r="E12" s="71"/>
      <c r="F12" s="71"/>
      <c r="G12" s="236" t="s">
        <v>54</v>
      </c>
      <c r="H12" s="71"/>
      <c r="I12" s="71"/>
      <c r="J12" s="71"/>
      <c r="K12" s="71"/>
      <c r="L12" s="72"/>
      <c r="P12" s="73"/>
      <c r="Q12" s="73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70"/>
      <c r="CA12" s="71"/>
      <c r="CB12" s="71"/>
      <c r="CC12" s="71"/>
      <c r="CD12" s="71"/>
      <c r="CE12" s="236" t="s">
        <v>54</v>
      </c>
      <c r="CF12" s="71"/>
      <c r="CG12" s="71"/>
      <c r="CH12" s="71"/>
      <c r="CI12" s="71"/>
      <c r="CJ12" s="72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4"/>
      <c r="AS13" s="29"/>
      <c r="AT13" s="74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3"/>
      <c r="Q14" s="73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3"/>
      <c r="BW14" s="73"/>
      <c r="BX14" s="73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7:88" ht="18" customHeight="1">
      <c r="G15" s="258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67:88" ht="18" customHeight="1">
      <c r="BO16" s="193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1" ht="18" customHeight="1">
      <c r="O17" s="199"/>
      <c r="BI17" s="193"/>
    </row>
    <row r="18" spans="25:67" ht="18" customHeight="1">
      <c r="Y18" s="29"/>
      <c r="AU18" s="198"/>
      <c r="AX18" s="233"/>
      <c r="BA18" s="233"/>
      <c r="BI18" s="193"/>
      <c r="BL18" s="231"/>
      <c r="BO18" s="94"/>
    </row>
    <row r="19" spans="15:65" ht="18" customHeight="1">
      <c r="O19" s="332" t="s">
        <v>105</v>
      </c>
      <c r="AU19" s="29"/>
      <c r="AW19" s="198"/>
      <c r="BE19" s="29"/>
      <c r="BI19" s="182"/>
      <c r="BM19" s="331" t="s">
        <v>82</v>
      </c>
    </row>
    <row r="20" spans="20:65" ht="18" customHeight="1">
      <c r="T20" s="205" t="s">
        <v>102</v>
      </c>
      <c r="AQ20" s="198"/>
      <c r="AW20" s="29"/>
      <c r="AZ20" s="29"/>
      <c r="BC20" s="29"/>
      <c r="BF20" s="29"/>
      <c r="BG20" s="215"/>
      <c r="BM20" s="198"/>
    </row>
    <row r="21" spans="43:65" ht="18" customHeight="1">
      <c r="AQ21" s="29"/>
      <c r="AR21" s="29"/>
      <c r="AS21" s="29"/>
      <c r="AT21" s="29"/>
      <c r="AY21" s="215"/>
      <c r="BM21" s="29"/>
    </row>
    <row r="22" spans="8:73" ht="18" customHeight="1">
      <c r="H22" s="214"/>
      <c r="I22" s="74"/>
      <c r="S22" s="181"/>
      <c r="AC22" s="215"/>
      <c r="AO22" s="193"/>
      <c r="AW22" s="181"/>
      <c r="BF22" s="224"/>
      <c r="BI22" s="203"/>
      <c r="BK22" s="250"/>
      <c r="BO22" s="29"/>
      <c r="BP22" s="29"/>
      <c r="BU22" s="224"/>
    </row>
    <row r="23" spans="19:88" ht="18" customHeight="1">
      <c r="S23" s="29"/>
      <c r="T23" s="181" t="s">
        <v>104</v>
      </c>
      <c r="V23" s="181"/>
      <c r="AG23" s="198"/>
      <c r="AO23" s="94"/>
      <c r="AR23" s="29"/>
      <c r="AS23" s="29"/>
      <c r="AT23" s="29"/>
      <c r="AU23" s="29"/>
      <c r="AW23" s="29"/>
      <c r="BB23" s="77"/>
      <c r="BC23" s="29"/>
      <c r="BK23" s="249"/>
      <c r="BL23" s="181">
        <v>8</v>
      </c>
      <c r="BX23" s="29"/>
      <c r="BY23" s="29"/>
      <c r="BZ23" s="193"/>
      <c r="CA23" s="29"/>
      <c r="CB23" s="74"/>
      <c r="CE23" s="74"/>
      <c r="CF23" s="74"/>
      <c r="CG23" s="74"/>
      <c r="CI23" s="74"/>
      <c r="CJ23" s="74"/>
    </row>
    <row r="24" spans="2:84" ht="18" customHeight="1">
      <c r="B24" s="79"/>
      <c r="Q24" s="181"/>
      <c r="T24" s="29"/>
      <c r="V24" s="29"/>
      <c r="AG24" s="29"/>
      <c r="AR24" s="29"/>
      <c r="AS24" s="77"/>
      <c r="AT24" s="29"/>
      <c r="BE24" s="29"/>
      <c r="BK24" s="29"/>
      <c r="BL24" s="29"/>
      <c r="BP24" s="203"/>
      <c r="BR24" s="29"/>
      <c r="BU24" s="29"/>
      <c r="BV24" s="29"/>
      <c r="BW24" s="29"/>
      <c r="BZ24" s="194"/>
      <c r="CE24" s="74"/>
      <c r="CF24" s="74"/>
    </row>
    <row r="25" spans="12:86" ht="18" customHeight="1">
      <c r="L25" s="181"/>
      <c r="Q25" s="29"/>
      <c r="S25" s="219"/>
      <c r="T25" s="205" t="s">
        <v>44</v>
      </c>
      <c r="U25" s="29"/>
      <c r="V25" s="181"/>
      <c r="W25" s="29"/>
      <c r="Z25" s="204"/>
      <c r="AB25" s="198"/>
      <c r="AC25" s="219"/>
      <c r="AD25" s="184"/>
      <c r="AF25" s="29"/>
      <c r="AH25" s="29"/>
      <c r="AI25" s="29"/>
      <c r="AS25" s="219"/>
      <c r="AY25" s="29"/>
      <c r="AZ25" s="29"/>
      <c r="BA25" s="29"/>
      <c r="BB25" s="29"/>
      <c r="BC25" s="29"/>
      <c r="BG25" s="29"/>
      <c r="BN25" s="29"/>
      <c r="BO25" s="181"/>
      <c r="BR25" s="29"/>
      <c r="BU25" s="193"/>
      <c r="BV25" s="29"/>
      <c r="BY25" s="181"/>
      <c r="BZ25" s="29"/>
      <c r="CF25" s="74"/>
      <c r="CG25" s="29"/>
      <c r="CH25" s="80" t="s">
        <v>1</v>
      </c>
    </row>
    <row r="26" spans="4:84" ht="18" customHeight="1">
      <c r="D26" s="81" t="s">
        <v>59</v>
      </c>
      <c r="I26" s="29"/>
      <c r="K26" s="181"/>
      <c r="L26" s="29"/>
      <c r="P26" s="193"/>
      <c r="Q26" s="29"/>
      <c r="S26" s="29"/>
      <c r="T26" s="29"/>
      <c r="V26" s="29"/>
      <c r="W26" s="181"/>
      <c r="AA26" s="29"/>
      <c r="AB26" s="29"/>
      <c r="AI26" s="29"/>
      <c r="AM26" s="29"/>
      <c r="AN26" s="181"/>
      <c r="AR26" s="29"/>
      <c r="AS26" s="29"/>
      <c r="AT26" s="29"/>
      <c r="AW26" s="213"/>
      <c r="AZ26" s="29"/>
      <c r="BB26" s="29"/>
      <c r="BC26" s="29"/>
      <c r="BH26" s="199"/>
      <c r="BI26" s="220" t="s">
        <v>103</v>
      </c>
      <c r="BJ26" s="29"/>
      <c r="BL26" s="29"/>
      <c r="BM26" s="29"/>
      <c r="BN26" s="29"/>
      <c r="BO26" s="181"/>
      <c r="BP26" s="29"/>
      <c r="BQ26" s="29"/>
      <c r="BR26" s="29"/>
      <c r="BS26" s="29"/>
      <c r="BU26" s="194"/>
      <c r="BV26" s="29"/>
      <c r="BW26" s="181">
        <v>10</v>
      </c>
      <c r="BY26" s="29"/>
      <c r="BZ26" s="29"/>
      <c r="CA26" s="181">
        <v>11</v>
      </c>
      <c r="CF26" s="74"/>
    </row>
    <row r="27" spans="1:89" ht="18" customHeight="1">
      <c r="A27" s="79"/>
      <c r="B27" s="79"/>
      <c r="H27" s="29"/>
      <c r="K27" s="29"/>
      <c r="N27" s="29"/>
      <c r="P27" s="194"/>
      <c r="R27" s="29"/>
      <c r="S27" s="29"/>
      <c r="V27" s="29"/>
      <c r="W27" s="29"/>
      <c r="AN27" s="29"/>
      <c r="AO27" s="29"/>
      <c r="AR27" s="29"/>
      <c r="AS27" s="77"/>
      <c r="AT27" s="29"/>
      <c r="AW27" s="279"/>
      <c r="AZ27" s="29"/>
      <c r="BB27" s="29"/>
      <c r="BC27" s="234"/>
      <c r="BH27" s="29"/>
      <c r="BJ27" s="29"/>
      <c r="BO27" s="29"/>
      <c r="BT27" s="29"/>
      <c r="BU27" s="29"/>
      <c r="BV27" s="29"/>
      <c r="BW27" s="29"/>
      <c r="CA27" s="29"/>
      <c r="CF27" s="29"/>
      <c r="CJ27" s="79"/>
      <c r="CK27" s="79"/>
    </row>
    <row r="28" spans="1:74" ht="18" customHeight="1">
      <c r="A28" s="79"/>
      <c r="K28" s="181">
        <v>1</v>
      </c>
      <c r="M28" s="29"/>
      <c r="N28" s="181">
        <v>2</v>
      </c>
      <c r="P28" s="29"/>
      <c r="S28" s="29"/>
      <c r="AA28" s="29"/>
      <c r="AD28" s="29"/>
      <c r="AF28" s="29"/>
      <c r="AG28" s="29"/>
      <c r="AH28" s="29"/>
      <c r="AI28" s="29"/>
      <c r="AO28" s="184"/>
      <c r="AR28" s="29"/>
      <c r="AT28" s="29"/>
      <c r="AV28" s="78"/>
      <c r="AW28" s="279"/>
      <c r="AZ28" s="29"/>
      <c r="BB28" s="29"/>
      <c r="BC28" s="29"/>
      <c r="BG28" s="29"/>
      <c r="BH28" s="29"/>
      <c r="BJ28" s="184"/>
      <c r="BO28" s="29"/>
      <c r="BS28" s="29"/>
      <c r="BU28" s="220"/>
      <c r="BV28" s="181"/>
    </row>
    <row r="29" spans="1:89" ht="18" customHeight="1">
      <c r="A29" s="79"/>
      <c r="D29" s="81" t="s">
        <v>0</v>
      </c>
      <c r="N29" s="29"/>
      <c r="O29" s="181"/>
      <c r="U29" s="181"/>
      <c r="V29" s="29"/>
      <c r="X29" s="78"/>
      <c r="AF29" s="219"/>
      <c r="AG29" s="29"/>
      <c r="AI29" s="29"/>
      <c r="AM29" s="198"/>
      <c r="AR29" s="29"/>
      <c r="AS29" s="29"/>
      <c r="AT29" s="29"/>
      <c r="AW29" s="213"/>
      <c r="AX29" s="29"/>
      <c r="AZ29" s="29"/>
      <c r="BB29" s="29"/>
      <c r="BC29" s="29"/>
      <c r="BH29" s="29"/>
      <c r="BI29" s="246"/>
      <c r="BO29" s="220" t="s">
        <v>45</v>
      </c>
      <c r="BQ29" s="220"/>
      <c r="BR29" s="181"/>
      <c r="BS29" s="181"/>
      <c r="BV29" s="29"/>
      <c r="BX29" s="181"/>
      <c r="CD29" s="335" t="s">
        <v>76</v>
      </c>
      <c r="CK29" s="79"/>
    </row>
    <row r="30" spans="10:85" ht="18" customHeight="1">
      <c r="J30" s="198"/>
      <c r="N30" s="29"/>
      <c r="O30" s="29"/>
      <c r="V30" s="181"/>
      <c r="W30" s="29"/>
      <c r="X30" s="29"/>
      <c r="Y30" s="29"/>
      <c r="AG30" s="29"/>
      <c r="AI30" s="29"/>
      <c r="AM30" s="29"/>
      <c r="AR30" s="29"/>
      <c r="AS30" s="29"/>
      <c r="AT30" s="29"/>
      <c r="AU30" s="29"/>
      <c r="AZ30" s="184"/>
      <c r="BK30" s="181"/>
      <c r="BN30" s="29"/>
      <c r="BP30" s="29"/>
      <c r="BQ30" s="181"/>
      <c r="BR30" s="29"/>
      <c r="BS30" s="29"/>
      <c r="BT30" s="29"/>
      <c r="BV30" s="29"/>
      <c r="BW30" s="29"/>
      <c r="BX30" s="29"/>
      <c r="BZ30" s="29"/>
      <c r="CD30" s="181"/>
      <c r="CG30" s="29"/>
    </row>
    <row r="31" spans="5:85" ht="18" customHeight="1">
      <c r="E31" s="200"/>
      <c r="G31" s="29"/>
      <c r="J31" s="29"/>
      <c r="L31" s="29"/>
      <c r="O31" s="181"/>
      <c r="P31" s="215" t="s">
        <v>49</v>
      </c>
      <c r="S31" s="29"/>
      <c r="T31" s="200"/>
      <c r="X31" s="181"/>
      <c r="AB31" s="29"/>
      <c r="AG31" s="29"/>
      <c r="AH31" s="77"/>
      <c r="BG31" s="29"/>
      <c r="BI31" s="29"/>
      <c r="BO31" s="29"/>
      <c r="BR31" s="181"/>
      <c r="BS31" s="220"/>
      <c r="BW31" s="181"/>
      <c r="CD31" s="29"/>
      <c r="CE31" s="212"/>
      <c r="CG31" s="213"/>
    </row>
    <row r="32" spans="9:82" ht="18" customHeight="1">
      <c r="I32" s="29"/>
      <c r="N32" s="29"/>
      <c r="O32" s="181"/>
      <c r="R32" s="29"/>
      <c r="AB32" s="181"/>
      <c r="AG32" s="29"/>
      <c r="AI32" s="29"/>
      <c r="BF32" s="29"/>
      <c r="BI32" s="181"/>
      <c r="BN32" s="29"/>
      <c r="BO32" s="29"/>
      <c r="BU32" s="29"/>
      <c r="BV32" s="29"/>
      <c r="BW32" s="181"/>
      <c r="CD32" s="181"/>
    </row>
    <row r="33" spans="10:75" ht="18" customHeight="1">
      <c r="J33" s="94"/>
      <c r="O33" s="29"/>
      <c r="S33" s="29"/>
      <c r="AD33" s="29"/>
      <c r="AS33" s="29"/>
      <c r="AU33" s="29"/>
      <c r="AW33" s="29"/>
      <c r="BF33" s="181"/>
      <c r="BH33" s="29"/>
      <c r="BI33" s="181"/>
      <c r="BK33" s="29"/>
      <c r="BN33" s="29"/>
      <c r="BO33" s="205"/>
      <c r="BP33" s="29"/>
      <c r="BQ33" s="29"/>
      <c r="BS33" s="215"/>
      <c r="BT33" s="29"/>
      <c r="BW33" s="29"/>
    </row>
    <row r="34" spans="19:81" ht="18" customHeight="1">
      <c r="S34" s="181"/>
      <c r="AD34" s="184"/>
      <c r="AN34" s="278"/>
      <c r="BG34" s="29"/>
      <c r="BI34" s="196"/>
      <c r="BK34" s="29"/>
      <c r="BN34" s="195"/>
      <c r="BO34" s="220"/>
      <c r="BP34" s="29"/>
      <c r="BQ34" s="29"/>
      <c r="BR34" s="29"/>
      <c r="BW34" s="181"/>
      <c r="CC34" s="198"/>
    </row>
    <row r="35" spans="9:81" ht="18" customHeight="1">
      <c r="I35" s="29"/>
      <c r="AE35" s="276"/>
      <c r="AI35" s="280"/>
      <c r="BG35" s="184"/>
      <c r="BJ35" s="231" t="s">
        <v>50</v>
      </c>
      <c r="BK35" s="184"/>
      <c r="BU35" s="182"/>
      <c r="CC35" s="29"/>
    </row>
    <row r="36" spans="17:73" ht="18" customHeight="1">
      <c r="Q36" s="218"/>
      <c r="R36" s="193"/>
      <c r="AJ36" s="231"/>
      <c r="AV36" s="29"/>
      <c r="AX36" s="29"/>
      <c r="BC36" s="184"/>
      <c r="BH36" s="29"/>
      <c r="BI36" s="181"/>
      <c r="BK36" s="29"/>
      <c r="BL36" s="181"/>
      <c r="BU36" s="193"/>
    </row>
    <row r="37" spans="18:73" ht="18" customHeight="1">
      <c r="R37" s="194"/>
      <c r="Y37" s="223"/>
      <c r="AA37" s="223"/>
      <c r="AE37" s="29"/>
      <c r="AU37" s="184"/>
      <c r="AW37" s="183"/>
      <c r="BU37" s="194"/>
    </row>
    <row r="38" spans="35:80" ht="18" customHeight="1">
      <c r="AI38" s="232"/>
      <c r="AX38" s="29"/>
      <c r="AY38" s="29"/>
      <c r="BT38" s="29"/>
      <c r="BX38" s="29"/>
      <c r="CB38" s="202"/>
    </row>
    <row r="39" ht="18" customHeight="1">
      <c r="AP39" s="218"/>
    </row>
    <row r="40" spans="39:45" ht="18" customHeight="1">
      <c r="AM40" s="29"/>
      <c r="AS40" s="29"/>
    </row>
    <row r="41" spans="39:49" ht="18" customHeight="1">
      <c r="AM41" s="184"/>
      <c r="AW41" s="193"/>
    </row>
    <row r="42" ht="18" customHeight="1">
      <c r="AW42" s="94"/>
    </row>
    <row r="43" ht="18" customHeight="1"/>
    <row r="44" spans="2:20" ht="18" customHeight="1" thickBot="1">
      <c r="B44" s="262" t="s">
        <v>24</v>
      </c>
      <c r="C44" s="263" t="s">
        <v>30</v>
      </c>
      <c r="D44" s="263" t="s">
        <v>31</v>
      </c>
      <c r="E44" s="263" t="s">
        <v>32</v>
      </c>
      <c r="F44" s="273" t="s">
        <v>33</v>
      </c>
      <c r="M44" s="188"/>
      <c r="N44" s="188"/>
      <c r="O44" s="188"/>
      <c r="P44" s="188"/>
      <c r="Q44" s="188"/>
      <c r="R44" s="188"/>
      <c r="S44" s="188"/>
      <c r="T44" s="188"/>
    </row>
    <row r="45" spans="2:88" ht="18" customHeight="1" thickTop="1">
      <c r="B45" s="84"/>
      <c r="C45" s="4"/>
      <c r="D45" s="3" t="s">
        <v>93</v>
      </c>
      <c r="E45" s="4"/>
      <c r="F45" s="274"/>
      <c r="M45" s="191"/>
      <c r="N45" s="191"/>
      <c r="O45" s="191"/>
      <c r="P45" s="191"/>
      <c r="Q45" s="191"/>
      <c r="R45" s="191"/>
      <c r="S45" s="191"/>
      <c r="T45" s="191"/>
      <c r="AZ45" s="76"/>
      <c r="CJ45" s="188"/>
    </row>
    <row r="46" spans="2:88" ht="18" customHeight="1" thickBot="1">
      <c r="B46" s="208"/>
      <c r="C46" s="86"/>
      <c r="D46" s="86"/>
      <c r="E46" s="86"/>
      <c r="F46" s="275"/>
      <c r="K46" s="73"/>
      <c r="L46" s="73"/>
      <c r="M46" s="56"/>
      <c r="N46" s="56"/>
      <c r="O46" s="49"/>
      <c r="P46" s="49"/>
      <c r="Q46" s="49"/>
      <c r="R46" s="49"/>
      <c r="S46" s="49"/>
      <c r="T46" s="49"/>
      <c r="AC46" s="73"/>
      <c r="AS46" s="75" t="s">
        <v>20</v>
      </c>
      <c r="AZ46" s="76"/>
      <c r="BR46" s="188"/>
      <c r="BS46" s="188"/>
      <c r="BT46" s="188"/>
      <c r="BU46" s="188"/>
      <c r="BV46" s="188"/>
      <c r="BW46" s="188"/>
      <c r="BX46" s="188"/>
      <c r="BY46" s="188"/>
      <c r="CC46" s="73"/>
      <c r="CD46" s="73"/>
      <c r="CE46" s="73"/>
      <c r="CF46" s="262" t="s">
        <v>24</v>
      </c>
      <c r="CG46" s="263" t="s">
        <v>30</v>
      </c>
      <c r="CH46" s="263" t="s">
        <v>31</v>
      </c>
      <c r="CI46" s="263" t="s">
        <v>32</v>
      </c>
      <c r="CJ46" s="264" t="s">
        <v>33</v>
      </c>
    </row>
    <row r="47" spans="2:88" ht="21" customHeight="1" thickTop="1">
      <c r="B47" s="209">
        <v>1</v>
      </c>
      <c r="C47" s="89">
        <v>65.572</v>
      </c>
      <c r="D47" s="87">
        <v>45</v>
      </c>
      <c r="E47" s="88">
        <f>C47+D47*0.001</f>
        <v>65.617</v>
      </c>
      <c r="F47" s="13" t="s">
        <v>96</v>
      </c>
      <c r="G47" s="9"/>
      <c r="H47" s="56"/>
      <c r="I47" s="56"/>
      <c r="J47" s="56"/>
      <c r="K47" s="56"/>
      <c r="L47" s="56"/>
      <c r="M47" s="253"/>
      <c r="N47" s="188"/>
      <c r="O47" s="188"/>
      <c r="P47" s="188"/>
      <c r="Q47" s="188"/>
      <c r="R47" s="188"/>
      <c r="S47" s="188"/>
      <c r="T47" s="188"/>
      <c r="AS47" s="76" t="s">
        <v>21</v>
      </c>
      <c r="BR47" s="188"/>
      <c r="BS47" s="188"/>
      <c r="BT47" s="188"/>
      <c r="BU47" s="188"/>
      <c r="BV47" s="188"/>
      <c r="BW47" s="188"/>
      <c r="BX47" s="188"/>
      <c r="BY47" s="188"/>
      <c r="BZ47" s="56"/>
      <c r="CA47" s="56"/>
      <c r="CB47" s="56"/>
      <c r="CC47" s="56"/>
      <c r="CD47" s="56"/>
      <c r="CE47" s="9"/>
      <c r="CF47" s="266"/>
      <c r="CG47" s="4"/>
      <c r="CH47" s="3" t="s">
        <v>92</v>
      </c>
      <c r="CI47" s="4"/>
      <c r="CJ47" s="5"/>
    </row>
    <row r="48" spans="2:88" ht="21" customHeight="1">
      <c r="B48" s="207" t="s">
        <v>49</v>
      </c>
      <c r="C48" s="277">
        <v>65.621</v>
      </c>
      <c r="D48" s="87"/>
      <c r="E48" s="88"/>
      <c r="F48" s="13" t="s">
        <v>97</v>
      </c>
      <c r="G48" s="56"/>
      <c r="H48" s="56"/>
      <c r="I48" s="49"/>
      <c r="J48" s="56"/>
      <c r="K48" s="49"/>
      <c r="L48" s="49"/>
      <c r="M48" s="253"/>
      <c r="N48" s="188"/>
      <c r="O48" s="188"/>
      <c r="P48" s="188"/>
      <c r="Q48" s="188"/>
      <c r="R48" s="188"/>
      <c r="S48" s="188"/>
      <c r="T48" s="188"/>
      <c r="AS48" s="76" t="s">
        <v>22</v>
      </c>
      <c r="AZ48" s="76"/>
      <c r="BR48" s="56"/>
      <c r="BS48" s="56"/>
      <c r="BT48" s="56"/>
      <c r="BU48" s="56"/>
      <c r="BV48" s="56"/>
      <c r="BW48" s="191"/>
      <c r="BX48" s="191"/>
      <c r="BY48" s="191"/>
      <c r="BZ48" s="56"/>
      <c r="CA48" s="49"/>
      <c r="CB48" s="56"/>
      <c r="CC48" s="49"/>
      <c r="CD48" s="49"/>
      <c r="CE48" s="56"/>
      <c r="CF48" s="209"/>
      <c r="CG48" s="89"/>
      <c r="CH48" s="87"/>
      <c r="CI48" s="88"/>
      <c r="CJ48" s="267"/>
    </row>
    <row r="49" spans="2:88" ht="21" customHeight="1">
      <c r="B49" s="248">
        <v>2</v>
      </c>
      <c r="C49" s="14">
        <v>65.599</v>
      </c>
      <c r="D49" s="87">
        <v>51</v>
      </c>
      <c r="E49" s="88">
        <f>C49+D49*0.001</f>
        <v>65.65</v>
      </c>
      <c r="F49" s="13" t="s">
        <v>96</v>
      </c>
      <c r="G49" s="9"/>
      <c r="H49" s="270"/>
      <c r="I49" s="271"/>
      <c r="J49" s="251"/>
      <c r="K49" s="252"/>
      <c r="L49" s="9"/>
      <c r="M49" s="253"/>
      <c r="N49" s="188"/>
      <c r="O49" s="188"/>
      <c r="P49" s="188"/>
      <c r="Q49" s="188"/>
      <c r="R49" s="188"/>
      <c r="S49" s="188"/>
      <c r="T49" s="188"/>
      <c r="AZ49" s="76"/>
      <c r="BR49" s="49"/>
      <c r="BS49" s="49"/>
      <c r="BT49" s="49"/>
      <c r="BU49" s="49"/>
      <c r="BV49" s="56"/>
      <c r="BW49" s="56"/>
      <c r="BX49" s="56"/>
      <c r="BY49" s="49"/>
      <c r="BZ49" s="270"/>
      <c r="CA49" s="271"/>
      <c r="CB49" s="251"/>
      <c r="CC49" s="252"/>
      <c r="CD49" s="9"/>
      <c r="CE49" s="9"/>
      <c r="CF49" s="248">
        <v>8</v>
      </c>
      <c r="CG49" s="14">
        <v>66.147</v>
      </c>
      <c r="CH49" s="87">
        <v>-37</v>
      </c>
      <c r="CI49" s="88">
        <f>CG49+CH49*0.001</f>
        <v>66.11</v>
      </c>
      <c r="CJ49" s="13" t="s">
        <v>97</v>
      </c>
    </row>
    <row r="50" spans="2:88" ht="21" customHeight="1">
      <c r="B50" s="209">
        <v>4</v>
      </c>
      <c r="C50" s="89">
        <v>65.665</v>
      </c>
      <c r="D50" s="87">
        <v>-51</v>
      </c>
      <c r="E50" s="88">
        <f>C50+D50*0.001</f>
        <v>65.614</v>
      </c>
      <c r="F50" s="13" t="s">
        <v>97</v>
      </c>
      <c r="G50" s="49"/>
      <c r="H50" s="255"/>
      <c r="I50" s="252"/>
      <c r="J50" s="251"/>
      <c r="K50" s="252"/>
      <c r="L50" s="9"/>
      <c r="M50" s="253"/>
      <c r="N50" s="188"/>
      <c r="O50" s="188"/>
      <c r="P50" s="188"/>
      <c r="Q50" s="188"/>
      <c r="R50" s="188"/>
      <c r="S50" s="188"/>
      <c r="T50" s="188"/>
      <c r="AS50" s="82" t="s">
        <v>23</v>
      </c>
      <c r="BR50" s="254"/>
      <c r="BS50" s="244"/>
      <c r="BT50" s="251"/>
      <c r="BU50" s="252"/>
      <c r="BV50" s="9"/>
      <c r="BW50" s="253"/>
      <c r="BX50" s="188"/>
      <c r="BY50" s="188"/>
      <c r="BZ50" s="255"/>
      <c r="CA50" s="252"/>
      <c r="CB50" s="251"/>
      <c r="CC50" s="252"/>
      <c r="CD50" s="9"/>
      <c r="CE50" s="49"/>
      <c r="CF50" s="248">
        <v>10</v>
      </c>
      <c r="CG50" s="14">
        <v>66.259</v>
      </c>
      <c r="CH50" s="87">
        <v>-65</v>
      </c>
      <c r="CI50" s="88">
        <f>CG50+CH50*0.001</f>
        <v>66.194</v>
      </c>
      <c r="CJ50" s="13" t="s">
        <v>96</v>
      </c>
    </row>
    <row r="51" spans="2:88" ht="21" customHeight="1">
      <c r="B51" s="209" t="s">
        <v>57</v>
      </c>
      <c r="C51" s="89">
        <v>0.1729999999999876</v>
      </c>
      <c r="D51" s="87">
        <v>51</v>
      </c>
      <c r="E51" s="88">
        <f>C51+D51*0.001</f>
        <v>0.2239999999999876</v>
      </c>
      <c r="F51" s="13"/>
      <c r="G51" s="49"/>
      <c r="H51" s="254"/>
      <c r="I51" s="244"/>
      <c r="J51" s="251"/>
      <c r="K51" s="252"/>
      <c r="L51" s="9"/>
      <c r="M51" s="253"/>
      <c r="N51" s="188"/>
      <c r="O51" s="188"/>
      <c r="P51" s="188"/>
      <c r="Q51" s="188"/>
      <c r="R51" s="188"/>
      <c r="S51" s="188"/>
      <c r="T51" s="188"/>
      <c r="AQ51" s="78"/>
      <c r="AR51" s="78"/>
      <c r="AS51" s="76" t="s">
        <v>106</v>
      </c>
      <c r="AT51" s="78"/>
      <c r="AU51" s="78"/>
      <c r="AZ51" s="76"/>
      <c r="BR51" s="254"/>
      <c r="BS51" s="244"/>
      <c r="BT51" s="251"/>
      <c r="BU51" s="252"/>
      <c r="BV51" s="9"/>
      <c r="BW51" s="253"/>
      <c r="BX51" s="188"/>
      <c r="BY51" s="188"/>
      <c r="BZ51" s="254"/>
      <c r="CA51" s="244"/>
      <c r="CB51" s="251"/>
      <c r="CC51" s="252"/>
      <c r="CD51" s="9"/>
      <c r="CE51" s="49"/>
      <c r="CF51" s="207" t="s">
        <v>50</v>
      </c>
      <c r="CG51" s="277">
        <v>66.119</v>
      </c>
      <c r="CH51" s="87"/>
      <c r="CI51" s="88"/>
      <c r="CJ51" s="13" t="s">
        <v>97</v>
      </c>
    </row>
    <row r="52" spans="2:88" ht="21" customHeight="1">
      <c r="B52" s="248">
        <v>5</v>
      </c>
      <c r="C52" s="14">
        <v>65.665</v>
      </c>
      <c r="D52" s="87">
        <v>51</v>
      </c>
      <c r="E52" s="88">
        <f>C52+D52*0.001</f>
        <v>65.71600000000001</v>
      </c>
      <c r="F52" s="13" t="s">
        <v>97</v>
      </c>
      <c r="G52" s="49"/>
      <c r="H52" s="254"/>
      <c r="I52" s="244"/>
      <c r="J52" s="251"/>
      <c r="K52" s="252"/>
      <c r="L52" s="9"/>
      <c r="M52" s="253"/>
      <c r="N52" s="188"/>
      <c r="O52" s="188"/>
      <c r="P52" s="188"/>
      <c r="Q52" s="188"/>
      <c r="R52" s="188"/>
      <c r="S52" s="188"/>
      <c r="T52" s="188"/>
      <c r="AQ52" s="78"/>
      <c r="AR52" s="78"/>
      <c r="AS52" s="76"/>
      <c r="AT52" s="78"/>
      <c r="AU52" s="78"/>
      <c r="AZ52" s="76"/>
      <c r="BR52" s="255"/>
      <c r="BS52" s="252"/>
      <c r="BT52" s="251"/>
      <c r="BU52" s="252"/>
      <c r="BV52" s="9"/>
      <c r="BW52" s="253"/>
      <c r="BX52" s="188"/>
      <c r="BY52" s="188"/>
      <c r="BZ52" s="254"/>
      <c r="CA52" s="244"/>
      <c r="CB52" s="251"/>
      <c r="CC52" s="252"/>
      <c r="CD52" s="9"/>
      <c r="CE52" s="49"/>
      <c r="CF52" s="209">
        <v>11</v>
      </c>
      <c r="CG52" s="89">
        <v>66.301</v>
      </c>
      <c r="CH52" s="87">
        <v>-65</v>
      </c>
      <c r="CI52" s="88">
        <f>CG52+CH52*0.001</f>
        <v>66.236</v>
      </c>
      <c r="CJ52" s="197" t="s">
        <v>96</v>
      </c>
    </row>
    <row r="53" spans="2:88" ht="21" customHeight="1" thickBot="1">
      <c r="B53" s="91"/>
      <c r="C53" s="92"/>
      <c r="D53" s="93"/>
      <c r="E53" s="93"/>
      <c r="F53" s="17"/>
      <c r="G53" s="49"/>
      <c r="H53" s="272"/>
      <c r="I53" s="244"/>
      <c r="J53" s="251"/>
      <c r="K53" s="252"/>
      <c r="L53" s="9"/>
      <c r="M53" s="257"/>
      <c r="N53" s="188"/>
      <c r="O53" s="188"/>
      <c r="P53" s="188"/>
      <c r="Q53" s="188"/>
      <c r="R53" s="188"/>
      <c r="S53" s="188"/>
      <c r="T53" s="188"/>
      <c r="AD53" s="30"/>
      <c r="AE53" s="31"/>
      <c r="AQ53" s="78"/>
      <c r="AR53" s="78"/>
      <c r="AS53" s="336"/>
      <c r="AT53" s="78"/>
      <c r="AU53" s="78"/>
      <c r="BG53" s="30"/>
      <c r="BH53" s="31"/>
      <c r="BR53" s="256"/>
      <c r="BS53" s="252"/>
      <c r="BT53" s="251"/>
      <c r="BU53" s="252"/>
      <c r="BV53" s="9"/>
      <c r="BW53" s="257"/>
      <c r="BX53" s="188"/>
      <c r="BY53" s="188"/>
      <c r="BZ53" s="272"/>
      <c r="CA53" s="244"/>
      <c r="CB53" s="251"/>
      <c r="CC53" s="252"/>
      <c r="CD53" s="9"/>
      <c r="CE53" s="49"/>
      <c r="CF53" s="268"/>
      <c r="CG53" s="265"/>
      <c r="CH53" s="190"/>
      <c r="CI53" s="189"/>
      <c r="CJ53" s="245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755" sheet="1" objects="1" scenarios="1"/>
  <mergeCells count="5">
    <mergeCell ref="AB3:AC3"/>
    <mergeCell ref="BT3:BU3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2013-05-09T12:37:19Z</cp:lastPrinted>
  <dcterms:created xsi:type="dcterms:W3CDTF">2003-01-10T15:39:03Z</dcterms:created>
  <dcterms:modified xsi:type="dcterms:W3CDTF">2013-05-15T07:15:12Z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