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285" activeTab="1"/>
  </bookViews>
  <sheets>
    <sheet name="titul" sheetId="1" r:id="rId1"/>
    <sheet name="Libochovice" sheetId="2" r:id="rId2"/>
  </sheets>
  <definedNames/>
  <calcPr fullCalcOnLoad="1"/>
</workbook>
</file>

<file path=xl/sharedStrings.xml><?xml version="1.0" encoding="utf-8"?>
<sst xmlns="http://schemas.openxmlformats.org/spreadsheetml/2006/main" count="199" uniqueCount="122">
  <si>
    <t>Trať :</t>
  </si>
  <si>
    <t>Ev. č. :</t>
  </si>
  <si>
    <t>Lovosice - Libochovice = Libochovice - Louny = Vraňany - Libochovice</t>
  </si>
  <si>
    <t>Staniční</t>
  </si>
  <si>
    <t>zabezpečovací</t>
  </si>
  <si>
    <t>Kód :  1</t>
  </si>
  <si>
    <t>zařízení :</t>
  </si>
  <si>
    <t>Dopravní stanoviště :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</si>
  <si>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</si>
  <si>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</si>
  <si>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</si>
  <si>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</si>
  <si>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</si>
  <si>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</si>
  <si>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</si>
  <si>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</si>
  <si>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</si>
  <si>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</si>
  <si>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Vjezd - odjezd - průjezd</t>
  </si>
  <si>
    <t>Směr  :  Chotěšov  pod  Hazmburkem  /  Straškov</t>
  </si>
  <si>
    <t>Směr  :  Koštice  nad  Ohří</t>
  </si>
  <si>
    <t>Odjezdová</t>
  </si>
  <si>
    <t>Seřaďovací</t>
  </si>
  <si>
    <t>oba směry:</t>
  </si>
  <si>
    <t>Traťové</t>
  </si>
  <si>
    <t>Z  Chotěšova p.H.</t>
  </si>
  <si>
    <t>Ze  Straškova</t>
  </si>
  <si>
    <t>Km  13,732</t>
  </si>
  <si>
    <t>Kód : 15</t>
  </si>
  <si>
    <t>=</t>
  </si>
  <si>
    <t>odjezdových</t>
  </si>
  <si>
    <t>seřaďovacích</t>
  </si>
  <si>
    <t>C</t>
  </si>
  <si>
    <t>JTom</t>
  </si>
  <si>
    <t>návěstidel</t>
  </si>
  <si>
    <t>Zjišťování  konce</t>
  </si>
  <si>
    <t>zast.</t>
  </si>
  <si>
    <t>vlaku  ze  směru :</t>
  </si>
  <si>
    <t>proj.</t>
  </si>
  <si>
    <t>Vjezdové / odjezdové rychlosti :</t>
  </si>
  <si>
    <t>vlaku :</t>
  </si>
  <si>
    <t>v pokračování traťové koleje - rychlost traťová s místním omezením</t>
  </si>
  <si>
    <t>při jízdě do odbočky - rychlost 40 km/h</t>
  </si>
  <si>
    <t>Vk 4</t>
  </si>
  <si>
    <t>Vk 2</t>
  </si>
  <si>
    <t>Vk 1</t>
  </si>
  <si>
    <t>staničení</t>
  </si>
  <si>
    <t>N</t>
  </si>
  <si>
    <t>námezník</t>
  </si>
  <si>
    <t>přest.</t>
  </si>
  <si>
    <t>ručně</t>
  </si>
  <si>
    <t>"chotěšovsko-straškovské  zhlaví"</t>
  </si>
  <si>
    <t>poznámka</t>
  </si>
  <si>
    <t>z / na</t>
  </si>
  <si>
    <t>na / z</t>
  </si>
  <si>
    <t>přes  výhybky</t>
  </si>
  <si>
    <t>TK Chotěšov p.H.</t>
  </si>
  <si>
    <t>k. č.  1</t>
  </si>
  <si>
    <t>3, 4, 5</t>
  </si>
  <si>
    <t>KANGO</t>
  </si>
  <si>
    <t>X. / 2014</t>
  </si>
  <si>
    <t>Telefonické  dorozumívání</t>
  </si>
  <si>
    <t>provoz podle SŽDC D 3</t>
  </si>
  <si>
    <t>LT 3</t>
  </si>
  <si>
    <t>Vk 5</t>
  </si>
  <si>
    <t>539 B / 530 A</t>
  </si>
  <si>
    <t>Km  13,731 = 20,304 = 0,000</t>
  </si>
  <si>
    <t>LT</t>
  </si>
  <si>
    <t>LT 5</t>
  </si>
  <si>
    <t>Obvod  obsluhy  vlaku</t>
  </si>
  <si>
    <t>Dopravna  bez</t>
  </si>
  <si>
    <t>doprovod vlaku</t>
  </si>
  <si>
    <t>nejsou</t>
  </si>
  <si>
    <t>60</t>
  </si>
  <si>
    <t>-</t>
  </si>
  <si>
    <t>Z  Koštic n.O.</t>
  </si>
  <si>
    <t xml:space="preserve">   LT</t>
  </si>
  <si>
    <t>bývalé</t>
  </si>
  <si>
    <t>Hranice dopravny</t>
  </si>
  <si>
    <t>Návěstidla</t>
  </si>
  <si>
    <t>8b</t>
  </si>
  <si>
    <t>8a</t>
  </si>
  <si>
    <t>Obvod  doprovodu  vlaku</t>
  </si>
  <si>
    <t>Vlečka č: V3109 v.č.2 j.t. 0,000</t>
  </si>
  <si>
    <t>přednostní poloha na v.č.3</t>
  </si>
  <si>
    <t xml:space="preserve">   výměnový zámek, klíč je držen v kontrolním zámku Vk 1</t>
  </si>
  <si>
    <t xml:space="preserve">   kontrolní výkolejkový zámek, klíč Vk1/2 je v SHK - IX.</t>
  </si>
  <si>
    <t>přednostní poloha na v.č.1</t>
  </si>
  <si>
    <t xml:space="preserve">   odtlačný KVZ, klíč je držen v kontrolním zámku v.č.3</t>
  </si>
  <si>
    <t xml:space="preserve">   odtlačný kontrolní VZ, klíč 3t/3/1t/1 je v SHK - IIII.</t>
  </si>
  <si>
    <t xml:space="preserve">   odtlačný KVZ, do obou směrů, klíč 4t/4 je v SHK - I.</t>
  </si>
  <si>
    <t xml:space="preserve">   odtlačný KVZ, klíč je držen v kontrolním zámku v.č.8b</t>
  </si>
  <si>
    <t xml:space="preserve">   odtlačný KVZ, klíč je držen v kontrolním zámku Vk 2</t>
  </si>
  <si>
    <t xml:space="preserve">   kontrolní výkolejkový zámek, klíč Vk2/6t/6 je v SHK - XI.</t>
  </si>
  <si>
    <t xml:space="preserve">   odtlačný kontrolní VZ, klíč 8t/8/5t/5 je v SHK - V.</t>
  </si>
  <si>
    <t xml:space="preserve">   výměnový zámek, klíč je držen v kontrolním zámku Vk 4</t>
  </si>
  <si>
    <t xml:space="preserve">   kontrolní výkolejkový zámek, klíč Vk4/8a je v SHK - VII.</t>
  </si>
  <si>
    <t>přednostní poloha na v.č.16</t>
  </si>
  <si>
    <t xml:space="preserve">   odtlačný KVZ, do obou směrů, klíč 18t/18 je v SHK - II.</t>
  </si>
  <si>
    <t xml:space="preserve">   odtlačný KVZ, do obou směrů, klíč 17t/17 je v SHK - IV.</t>
  </si>
  <si>
    <t xml:space="preserve">   odtlačný KVZ, klíč je držen v kontrolním zámku Vk 5</t>
  </si>
  <si>
    <t xml:space="preserve">   kontrolní výkolejkový zámek, klíč Vk5/16t/16 je v SHK - VII.</t>
  </si>
  <si>
    <t xml:space="preserve">   výměnový zámek, klíč 15 je v SHK - VI.</t>
  </si>
  <si>
    <t xml:space="preserve">   upínačem hákového závěru zajištění ve směru na v.č.15</t>
  </si>
  <si>
    <t>Zjišťování</t>
  </si>
  <si>
    <t>konce  vlaku</t>
  </si>
  <si>
    <t>č. I,  úrovňové, jednostranné</t>
  </si>
  <si>
    <t>směr Koštice nad Ohří</t>
  </si>
  <si>
    <t>směr Chotěšov pod Hazmburkem</t>
  </si>
  <si>
    <t>konstrukce sypané</t>
  </si>
  <si>
    <t>konstrukce Tischer</t>
  </si>
  <si>
    <t>č. II,  úrovňové, jednostranné</t>
  </si>
  <si>
    <t>č. III,  úrovňové, jednostranné</t>
  </si>
  <si>
    <t>Mechanické</t>
  </si>
  <si>
    <t>výhybky a výkolejky přestavuje a uzamyká doprovod vlaku</t>
  </si>
  <si>
    <t>klíče od výhybek a výkolejek v soupravě hlavních klíčů (SHK)</t>
  </si>
  <si>
    <t>j.t. 20,304</t>
  </si>
  <si>
    <t>zast. - 60</t>
  </si>
  <si>
    <t>proj. - nejsou</t>
  </si>
  <si>
    <t>všechny směry :</t>
  </si>
  <si>
    <t>Dopravna D3 - sídlo DD v ŽST Čížkovice</t>
  </si>
  <si>
    <t>Poznámka: zobrazeno v měřítku od v.č.1 po v.č.18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</si>
</sst>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62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color indexed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name val="Arial CE"/>
      <family val="2"/>
    </font>
    <font>
      <sz val="10"/>
      <color indexed="14"/>
      <name val="Arial CE"/>
      <family val="0"/>
    </font>
    <font>
      <b/>
      <sz val="12"/>
      <name val="Times New Roman CE"/>
      <family val="0"/>
    </font>
    <font>
      <i/>
      <sz val="14"/>
      <name val="Arial CE"/>
      <family val="2"/>
    </font>
    <font>
      <i/>
      <sz val="14"/>
      <name val="Times New Roman CE"/>
      <family val="1"/>
    </font>
    <font>
      <sz val="20"/>
      <name val="Arial CE"/>
      <family val="2"/>
    </font>
    <font>
      <b/>
      <sz val="12"/>
      <name val="Times New Roman"/>
      <family val="1"/>
    </font>
    <font>
      <sz val="12"/>
      <color indexed="12"/>
      <name val="Times New Roman CE"/>
      <family val="1"/>
    </font>
    <font>
      <sz val="11"/>
      <name val="Arial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16" fillId="0" borderId="6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64" fontId="6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3" borderId="23" xfId="21" applyFont="1" applyFill="1" applyBorder="1" applyAlignment="1" quotePrefix="1">
      <alignment vertical="center"/>
      <protection/>
    </xf>
    <xf numFmtId="164" fontId="0" fillId="3" borderId="23" xfId="21" applyNumberFormat="1" applyFont="1" applyFill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25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4" borderId="26" xfId="21" applyFont="1" applyFill="1" applyBorder="1" applyAlignment="1">
      <alignment vertical="center"/>
      <protection/>
    </xf>
    <xf numFmtId="0" fontId="0" fillId="4" borderId="27" xfId="21" applyFont="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29" xfId="21" applyFont="1" applyFill="1" applyBorder="1" applyAlignment="1">
      <alignment horizontal="center" vertical="center"/>
      <protection/>
    </xf>
    <xf numFmtId="0" fontId="7" fillId="4" borderId="12" xfId="21" applyFont="1" applyFill="1" applyBorder="1" applyAlignment="1">
      <alignment horizontal="center" vertical="center"/>
      <protection/>
    </xf>
    <xf numFmtId="0" fontId="7" fillId="4" borderId="30" xfId="21" applyFont="1" applyFill="1" applyBorder="1" applyAlignment="1">
      <alignment horizontal="center" vertical="center"/>
      <protection/>
    </xf>
    <xf numFmtId="0" fontId="0" fillId="3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1" xfId="21" applyNumberFormat="1" applyFont="1" applyBorder="1" applyAlignment="1">
      <alignment vertical="center"/>
      <protection/>
    </xf>
    <xf numFmtId="164" fontId="0" fillId="0" borderId="17" xfId="21" applyNumberFormat="1" applyFont="1" applyBorder="1" applyAlignment="1">
      <alignment vertical="center"/>
      <protection/>
    </xf>
    <xf numFmtId="164" fontId="0" fillId="0" borderId="17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3" fillId="0" borderId="17" xfId="21" applyNumberFormat="1" applyFont="1" applyBorder="1" applyAlignment="1">
      <alignment horizontal="center" vertical="center"/>
      <protection/>
    </xf>
    <xf numFmtId="1" fontId="33" fillId="0" borderId="1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34" xfId="21" applyNumberFormat="1" applyFont="1" applyBorder="1" applyAlignment="1">
      <alignment vertical="center"/>
      <protection/>
    </xf>
    <xf numFmtId="164" fontId="0" fillId="0" borderId="34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0" fillId="0" borderId="36" xfId="21" applyNumberFormat="1" applyFont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9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21" applyFont="1" applyBorder="1">
      <alignment/>
      <protection/>
    </xf>
    <xf numFmtId="0" fontId="0" fillId="0" borderId="0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28" fillId="2" borderId="0" xfId="2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25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21" applyFont="1" applyFill="1" applyBorder="1" applyAlignment="1">
      <alignment vertical="center"/>
      <protection/>
    </xf>
    <xf numFmtId="0" fontId="0" fillId="5" borderId="53" xfId="0" applyFill="1" applyBorder="1" applyAlignment="1">
      <alignment/>
    </xf>
    <xf numFmtId="0" fontId="0" fillId="5" borderId="54" xfId="0" applyFill="1" applyBorder="1" applyAlignment="1">
      <alignment/>
    </xf>
    <xf numFmtId="0" fontId="0" fillId="5" borderId="55" xfId="0" applyFill="1" applyBorder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26" fillId="0" borderId="0" xfId="21" applyFont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6" fillId="0" borderId="0" xfId="21" applyFont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22" fillId="3" borderId="56" xfId="0" applyFont="1" applyFill="1" applyBorder="1" applyAlignment="1">
      <alignment horizontal="centerContinuous" vertical="center"/>
    </xf>
    <xf numFmtId="0" fontId="22" fillId="3" borderId="57" xfId="0" applyFont="1" applyFill="1" applyBorder="1" applyAlignment="1">
      <alignment horizontal="centerContinuous" vertical="center"/>
    </xf>
    <xf numFmtId="0" fontId="4" fillId="6" borderId="58" xfId="0" applyFont="1" applyFill="1" applyBorder="1" applyAlignment="1">
      <alignment horizontal="centerContinuous" vertical="center"/>
    </xf>
    <xf numFmtId="0" fontId="4" fillId="6" borderId="59" xfId="0" applyFont="1" applyFill="1" applyBorder="1" applyAlignment="1">
      <alignment horizontal="centerContinuous" vertical="center"/>
    </xf>
    <xf numFmtId="0" fontId="3" fillId="0" borderId="32" xfId="0" applyFont="1" applyBorder="1" applyAlignment="1">
      <alignment/>
    </xf>
    <xf numFmtId="0" fontId="4" fillId="6" borderId="60" xfId="0" applyFont="1" applyFill="1" applyBorder="1" applyAlignment="1">
      <alignment horizontal="centerContinuous" vertical="center"/>
    </xf>
    <xf numFmtId="0" fontId="4" fillId="6" borderId="61" xfId="0" applyFont="1" applyFill="1" applyBorder="1" applyAlignment="1">
      <alignment horizontal="centerContinuous" vertical="center"/>
    </xf>
    <xf numFmtId="0" fontId="22" fillId="3" borderId="62" xfId="0" applyFont="1" applyFill="1" applyBorder="1" applyAlignment="1">
      <alignment horizontal="centerContinuous" vertical="center"/>
    </xf>
    <xf numFmtId="0" fontId="41" fillId="5" borderId="54" xfId="0" applyFont="1" applyFill="1" applyBorder="1" applyAlignment="1">
      <alignment horizontal="centerContinuous" vertical="center"/>
    </xf>
    <xf numFmtId="0" fontId="7" fillId="2" borderId="15" xfId="0" applyFont="1" applyFill="1" applyBorder="1" applyAlignment="1">
      <alignment horizontal="centerContinuous" vertical="center"/>
    </xf>
    <xf numFmtId="0" fontId="39" fillId="0" borderId="1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4" fillId="6" borderId="63" xfId="0" applyFont="1" applyFill="1" applyBorder="1" applyAlignment="1">
      <alignment horizontal="centerContinuous" vertical="center"/>
    </xf>
    <xf numFmtId="0" fontId="4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Continuous" vertical="center"/>
      <protection/>
    </xf>
    <xf numFmtId="0" fontId="44" fillId="0" borderId="0" xfId="21" applyFont="1" applyFill="1" applyBorder="1" applyAlignment="1">
      <alignment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64" fontId="0" fillId="0" borderId="0" xfId="20" applyNumberFormat="1" applyFont="1" applyAlignment="1">
      <alignment horizontal="center"/>
      <protection/>
    </xf>
    <xf numFmtId="0" fontId="15" fillId="0" borderId="0" xfId="0" applyFont="1" applyAlignment="1">
      <alignment horizontal="left" vertical="top"/>
    </xf>
    <xf numFmtId="0" fontId="5" fillId="6" borderId="58" xfId="0" applyFont="1" applyFill="1" applyBorder="1" applyAlignment="1">
      <alignment horizontal="centerContinuous" vertical="center"/>
    </xf>
    <xf numFmtId="0" fontId="5" fillId="6" borderId="59" xfId="0" applyFont="1" applyFill="1" applyBorder="1" applyAlignment="1">
      <alignment horizontal="centerContinuous" vertical="center"/>
    </xf>
    <xf numFmtId="0" fontId="0" fillId="0" borderId="8" xfId="0" applyFont="1" applyBorder="1" applyAlignment="1">
      <alignment vertical="center"/>
    </xf>
    <xf numFmtId="0" fontId="5" fillId="6" borderId="63" xfId="0" applyFont="1" applyFill="1" applyBorder="1" applyAlignment="1">
      <alignment horizontal="centerContinuous" vertical="center"/>
    </xf>
    <xf numFmtId="0" fontId="5" fillId="6" borderId="60" xfId="0" applyFont="1" applyFill="1" applyBorder="1" applyAlignment="1">
      <alignment horizontal="centerContinuous" vertical="center"/>
    </xf>
    <xf numFmtId="0" fontId="4" fillId="6" borderId="58" xfId="0" applyFont="1" applyFill="1" applyBorder="1" applyAlignment="1">
      <alignment vertical="center"/>
    </xf>
    <xf numFmtId="0" fontId="4" fillId="6" borderId="61" xfId="0" applyFont="1" applyFill="1" applyBorder="1" applyAlignment="1">
      <alignment vertical="center"/>
    </xf>
    <xf numFmtId="164" fontId="49" fillId="0" borderId="5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4" fontId="49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3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0" fillId="0" borderId="3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53" fillId="0" borderId="17" xfId="21" applyNumberFormat="1" applyFont="1" applyBorder="1" applyAlignment="1">
      <alignment horizontal="center" vertic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164" fontId="49" fillId="0" borderId="0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49" fillId="0" borderId="6" xfId="0" applyNumberFormat="1" applyFont="1" applyBorder="1" applyAlignment="1">
      <alignment horizontal="centerContinuous" vertical="center"/>
    </xf>
    <xf numFmtId="164" fontId="7" fillId="0" borderId="6" xfId="0" applyNumberFormat="1" applyFont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64" xfId="0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6" borderId="60" xfId="0" applyFont="1" applyFill="1" applyBorder="1" applyAlignment="1">
      <alignment vertical="center"/>
    </xf>
    <xf numFmtId="164" fontId="49" fillId="0" borderId="0" xfId="0" applyNumberFormat="1" applyFont="1" applyBorder="1" applyAlignment="1">
      <alignment vertical="center"/>
    </xf>
    <xf numFmtId="164" fontId="49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6" fillId="0" borderId="0" xfId="0" applyNumberFormat="1" applyFont="1" applyBorder="1" applyAlignment="1" quotePrefix="1">
      <alignment horizontal="center" vertical="center"/>
    </xf>
    <xf numFmtId="164" fontId="0" fillId="0" borderId="9" xfId="0" applyNumberFormat="1" applyFont="1" applyFill="1" applyBorder="1" applyAlignment="1">
      <alignment vertical="center"/>
    </xf>
    <xf numFmtId="164" fontId="7" fillId="0" borderId="0" xfId="0" applyNumberFormat="1" applyFont="1" applyBorder="1" applyAlignment="1" quotePrefix="1">
      <alignment horizontal="center" vertical="center"/>
    </xf>
    <xf numFmtId="0" fontId="7" fillId="0" borderId="2" xfId="0" applyFont="1" applyBorder="1" applyAlignment="1">
      <alignment vertical="center"/>
    </xf>
    <xf numFmtId="164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left"/>
      <protection/>
    </xf>
    <xf numFmtId="0" fontId="18" fillId="0" borderId="0" xfId="0" applyFont="1" applyAlignment="1">
      <alignment horizontal="right" vertical="center"/>
    </xf>
    <xf numFmtId="49" fontId="56" fillId="0" borderId="0" xfId="21" applyNumberFormat="1" applyFont="1" applyBorder="1" applyAlignment="1">
      <alignment horizontal="center" vertical="center"/>
      <protection/>
    </xf>
    <xf numFmtId="0" fontId="6" fillId="0" borderId="32" xfId="21" applyFont="1" applyFill="1" applyBorder="1" applyAlignment="1">
      <alignment horizontal="centerContinuous" vertical="center"/>
      <protection/>
    </xf>
    <xf numFmtId="0" fontId="7" fillId="0" borderId="4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64" fontId="49" fillId="0" borderId="32" xfId="0" applyNumberFormat="1" applyFont="1" applyBorder="1" applyAlignment="1">
      <alignment horizontal="centerContinuous" vertical="center"/>
    </xf>
    <xf numFmtId="164" fontId="7" fillId="0" borderId="32" xfId="0" applyNumberFormat="1" applyFont="1" applyBorder="1" applyAlignment="1">
      <alignment horizontal="centerContinuous" vertical="center"/>
    </xf>
    <xf numFmtId="0" fontId="0" fillId="0" borderId="68" xfId="0" applyFont="1" applyFill="1" applyBorder="1" applyAlignment="1">
      <alignment vertical="center"/>
    </xf>
    <xf numFmtId="0" fontId="12" fillId="0" borderId="69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0" fillId="0" borderId="48" xfId="0" applyBorder="1" applyAlignment="1">
      <alignment vertical="center"/>
    </xf>
    <xf numFmtId="0" fontId="0" fillId="0" borderId="68" xfId="0" applyBorder="1" applyAlignment="1">
      <alignment vertical="center"/>
    </xf>
    <xf numFmtId="164" fontId="6" fillId="0" borderId="50" xfId="0" applyNumberFormat="1" applyFont="1" applyBorder="1" applyAlignment="1" quotePrefix="1">
      <alignment horizontal="center" vertical="center"/>
    </xf>
    <xf numFmtId="164" fontId="6" fillId="0" borderId="1" xfId="0" applyNumberFormat="1" applyFont="1" applyBorder="1" applyAlignment="1" quotePrefix="1">
      <alignment horizontal="centerContinuous" vertical="center"/>
    </xf>
    <xf numFmtId="0" fontId="9" fillId="0" borderId="70" xfId="0" applyFont="1" applyBorder="1" applyAlignment="1">
      <alignment horizontal="centerContinuous" vertical="center"/>
    </xf>
    <xf numFmtId="0" fontId="37" fillId="0" borderId="31" xfId="21" applyNumberFormat="1" applyFont="1" applyBorder="1" applyAlignment="1">
      <alignment horizontal="center" vertical="center"/>
      <protection/>
    </xf>
    <xf numFmtId="0" fontId="13" fillId="0" borderId="18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26" fillId="0" borderId="0" xfId="21" applyFont="1" applyFill="1" applyBorder="1" applyAlignment="1">
      <alignment horizontal="left" vertical="center"/>
      <protection/>
    </xf>
    <xf numFmtId="0" fontId="7" fillId="0" borderId="2" xfId="0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" vertical="center"/>
    </xf>
    <xf numFmtId="0" fontId="39" fillId="0" borderId="71" xfId="0" applyFont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64" fontId="7" fillId="0" borderId="0" xfId="0" applyNumberFormat="1" applyFont="1" applyBorder="1" applyAlignment="1">
      <alignment horizontal="left" vertical="center"/>
    </xf>
    <xf numFmtId="164" fontId="49" fillId="0" borderId="0" xfId="0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center" vertical="center"/>
    </xf>
    <xf numFmtId="164" fontId="61" fillId="0" borderId="17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0" xfId="21" applyFont="1">
      <alignment/>
      <protection/>
    </xf>
    <xf numFmtId="0" fontId="38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top"/>
      <protection/>
    </xf>
    <xf numFmtId="0" fontId="31" fillId="0" borderId="0" xfId="21" applyFont="1" applyBorder="1" applyAlignment="1">
      <alignment horizontal="center" vertical="center"/>
      <protection/>
    </xf>
    <xf numFmtId="49" fontId="31" fillId="0" borderId="0" xfId="21" applyNumberFormat="1" applyFont="1" applyBorder="1" applyAlignment="1">
      <alignment horizontal="center" vertical="center"/>
      <protection/>
    </xf>
    <xf numFmtId="164" fontId="33" fillId="0" borderId="17" xfId="21" applyNumberFormat="1" applyFont="1" applyFill="1" applyBorder="1" applyAlignment="1">
      <alignment horizontal="center" vertical="center"/>
      <protection/>
    </xf>
    <xf numFmtId="1" fontId="33" fillId="0" borderId="1" xfId="21" applyNumberFormat="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3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7" fillId="0" borderId="32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6" fillId="0" borderId="32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16" fillId="0" borderId="32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32" fillId="4" borderId="27" xfId="21" applyFont="1" applyFill="1" applyBorder="1" applyAlignment="1">
      <alignment horizontal="center" vertical="center"/>
      <protection/>
    </xf>
    <xf numFmtId="0" fontId="32" fillId="4" borderId="27" xfId="21" applyFont="1" applyFill="1" applyBorder="1" applyAlignment="1" quotePrefix="1">
      <alignment horizontal="center" vertical="center"/>
      <protection/>
    </xf>
    <xf numFmtId="0" fontId="7" fillId="4" borderId="72" xfId="21" applyFont="1" applyFill="1" applyBorder="1" applyAlignment="1">
      <alignment horizontal="center" vertical="center"/>
      <protection/>
    </xf>
    <xf numFmtId="0" fontId="7" fillId="4" borderId="73" xfId="21" applyFont="1" applyFill="1" applyBorder="1" applyAlignment="1">
      <alignment horizontal="center" vertical="center"/>
      <protection/>
    </xf>
    <xf numFmtId="0" fontId="7" fillId="4" borderId="74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Libochovice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149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1490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149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1490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149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149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1490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149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1490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149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304800</xdr:colOff>
      <xdr:row>32</xdr:row>
      <xdr:rowOff>114300</xdr:rowOff>
    </xdr:from>
    <xdr:to>
      <xdr:col>33</xdr:col>
      <xdr:colOff>57150</xdr:colOff>
      <xdr:row>32</xdr:row>
      <xdr:rowOff>114300</xdr:rowOff>
    </xdr:to>
    <xdr:sp>
      <xdr:nvSpPr>
        <xdr:cNvPr id="1" name="Line 606"/>
        <xdr:cNvSpPr>
          <a:spLocks/>
        </xdr:cNvSpPr>
      </xdr:nvSpPr>
      <xdr:spPr>
        <a:xfrm flipV="1">
          <a:off x="18649950" y="8105775"/>
          <a:ext cx="5695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32</xdr:row>
      <xdr:rowOff>114300</xdr:rowOff>
    </xdr:from>
    <xdr:to>
      <xdr:col>87</xdr:col>
      <xdr:colOff>19050</xdr:colOff>
      <xdr:row>32</xdr:row>
      <xdr:rowOff>114300</xdr:rowOff>
    </xdr:to>
    <xdr:sp>
      <xdr:nvSpPr>
        <xdr:cNvPr id="2" name="Line 313"/>
        <xdr:cNvSpPr>
          <a:spLocks/>
        </xdr:cNvSpPr>
      </xdr:nvSpPr>
      <xdr:spPr>
        <a:xfrm flipV="1">
          <a:off x="52349400" y="8105775"/>
          <a:ext cx="12382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32</xdr:row>
      <xdr:rowOff>114300</xdr:rowOff>
    </xdr:from>
    <xdr:to>
      <xdr:col>70</xdr:col>
      <xdr:colOff>476250</xdr:colOff>
      <xdr:row>32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33299400" y="8105775"/>
          <a:ext cx="19030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35</xdr:row>
      <xdr:rowOff>114300</xdr:rowOff>
    </xdr:from>
    <xdr:to>
      <xdr:col>11</xdr:col>
      <xdr:colOff>266700</xdr:colOff>
      <xdr:row>35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019175" y="8791575"/>
          <a:ext cx="7191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285750</xdr:colOff>
      <xdr:row>35</xdr:row>
      <xdr:rowOff>114300</xdr:rowOff>
    </xdr:from>
    <xdr:to>
      <xdr:col>64</xdr:col>
      <xdr:colOff>171450</xdr:colOff>
      <xdr:row>35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8229600" y="8791575"/>
          <a:ext cx="39338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Libochovice</a:t>
          </a:r>
        </a:p>
      </xdr:txBody>
    </xdr:sp>
    <xdr:clientData/>
  </xdr:twoCellAnchor>
  <xdr:oneCellAnchor>
    <xdr:from>
      <xdr:col>44</xdr:col>
      <xdr:colOff>342900</xdr:colOff>
      <xdr:row>6</xdr:row>
      <xdr:rowOff>0</xdr:rowOff>
    </xdr:from>
    <xdr:ext cx="304800" cy="285750"/>
    <xdr:sp>
      <xdr:nvSpPr>
        <xdr:cNvPr id="7" name="Oval 35"/>
        <xdr:cNvSpPr>
          <a:spLocks/>
        </xdr:cNvSpPr>
      </xdr:nvSpPr>
      <xdr:spPr>
        <a:xfrm>
          <a:off x="32727900" y="172402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32</xdr:row>
      <xdr:rowOff>114300</xdr:rowOff>
    </xdr:from>
    <xdr:to>
      <xdr:col>24</xdr:col>
      <xdr:colOff>495300</xdr:colOff>
      <xdr:row>35</xdr:row>
      <xdr:rowOff>114300</xdr:rowOff>
    </xdr:to>
    <xdr:sp>
      <xdr:nvSpPr>
        <xdr:cNvPr id="8" name="Line 60"/>
        <xdr:cNvSpPr>
          <a:spLocks/>
        </xdr:cNvSpPr>
      </xdr:nvSpPr>
      <xdr:spPr>
        <a:xfrm flipV="1">
          <a:off x="8210550" y="8105775"/>
          <a:ext cx="965835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8677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10" name="Line 106"/>
        <xdr:cNvSpPr>
          <a:spLocks/>
        </xdr:cNvSpPr>
      </xdr:nvSpPr>
      <xdr:spPr>
        <a:xfrm>
          <a:off x="581025" y="8791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514350" y="5705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Straškov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5</xdr:col>
      <xdr:colOff>0</xdr:colOff>
      <xdr:row>39</xdr:row>
      <xdr:rowOff>0</xdr:rowOff>
    </xdr:to>
    <xdr:sp>
      <xdr:nvSpPr>
        <xdr:cNvPr id="12" name="text 37"/>
        <xdr:cNvSpPr txBox="1">
          <a:spLocks noChangeArrowheads="1"/>
        </xdr:cNvSpPr>
      </xdr:nvSpPr>
      <xdr:spPr>
        <a:xfrm>
          <a:off x="514350" y="91344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Chotěšov pod Hazmburkem</a:t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991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4" name="Line 118"/>
        <xdr:cNvSpPr>
          <a:spLocks/>
        </xdr:cNvSpPr>
      </xdr:nvSpPr>
      <xdr:spPr>
        <a:xfrm>
          <a:off x="64779525" y="8105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14350" y="639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6" name="Line 120"/>
        <xdr:cNvSpPr>
          <a:spLocks/>
        </xdr:cNvSpPr>
      </xdr:nvSpPr>
      <xdr:spPr>
        <a:xfrm>
          <a:off x="581025" y="6505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35</xdr:row>
      <xdr:rowOff>0</xdr:rowOff>
    </xdr:from>
    <xdr:to>
      <xdr:col>45</xdr:col>
      <xdr:colOff>0</xdr:colOff>
      <xdr:row>36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8677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38</xdr:col>
      <xdr:colOff>476250</xdr:colOff>
      <xdr:row>38</xdr:row>
      <xdr:rowOff>114300</xdr:rowOff>
    </xdr:from>
    <xdr:to>
      <xdr:col>60</xdr:col>
      <xdr:colOff>504825</xdr:colOff>
      <xdr:row>38</xdr:row>
      <xdr:rowOff>114300</xdr:rowOff>
    </xdr:to>
    <xdr:sp>
      <xdr:nvSpPr>
        <xdr:cNvPr id="18" name="Line 177"/>
        <xdr:cNvSpPr>
          <a:spLocks/>
        </xdr:cNvSpPr>
      </xdr:nvSpPr>
      <xdr:spPr>
        <a:xfrm>
          <a:off x="28251150" y="9477375"/>
          <a:ext cx="1667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9" name="Line 536"/>
        <xdr:cNvSpPr>
          <a:spLocks/>
        </xdr:cNvSpPr>
      </xdr:nvSpPr>
      <xdr:spPr>
        <a:xfrm flipH="1">
          <a:off x="333470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0" name="Line 537"/>
        <xdr:cNvSpPr>
          <a:spLocks/>
        </xdr:cNvSpPr>
      </xdr:nvSpPr>
      <xdr:spPr>
        <a:xfrm flipH="1">
          <a:off x="333470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21" name="Line 538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22" name="Line 539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23" name="Line 543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24" name="Line 544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25" name="Line 545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26" name="Line 546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27" name="Line 549"/>
        <xdr:cNvSpPr>
          <a:spLocks/>
        </xdr:cNvSpPr>
      </xdr:nvSpPr>
      <xdr:spPr>
        <a:xfrm flipH="1">
          <a:off x="333470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28" name="Line 550"/>
        <xdr:cNvSpPr>
          <a:spLocks/>
        </xdr:cNvSpPr>
      </xdr:nvSpPr>
      <xdr:spPr>
        <a:xfrm flipH="1">
          <a:off x="333470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29" name="Line 551"/>
        <xdr:cNvSpPr>
          <a:spLocks/>
        </xdr:cNvSpPr>
      </xdr:nvSpPr>
      <xdr:spPr>
        <a:xfrm flipH="1">
          <a:off x="333470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30" name="Line 552"/>
        <xdr:cNvSpPr>
          <a:spLocks/>
        </xdr:cNvSpPr>
      </xdr:nvSpPr>
      <xdr:spPr>
        <a:xfrm flipH="1">
          <a:off x="333470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1" name="Line 555"/>
        <xdr:cNvSpPr>
          <a:spLocks/>
        </xdr:cNvSpPr>
      </xdr:nvSpPr>
      <xdr:spPr>
        <a:xfrm flipH="1">
          <a:off x="123920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2" name="Line 556"/>
        <xdr:cNvSpPr>
          <a:spLocks/>
        </xdr:cNvSpPr>
      </xdr:nvSpPr>
      <xdr:spPr>
        <a:xfrm flipH="1">
          <a:off x="123920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3" name="Line 557"/>
        <xdr:cNvSpPr>
          <a:spLocks/>
        </xdr:cNvSpPr>
      </xdr:nvSpPr>
      <xdr:spPr>
        <a:xfrm flipH="1">
          <a:off x="123920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4" name="Line 558"/>
        <xdr:cNvSpPr>
          <a:spLocks/>
        </xdr:cNvSpPr>
      </xdr:nvSpPr>
      <xdr:spPr>
        <a:xfrm flipH="1">
          <a:off x="123920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35" name="Line 561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36" name="Line 562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37" name="Line 563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38" name="Line 564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9" name="Line 567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0" name="Line 568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1" name="Line 569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2" name="Line 570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</xdr:colOff>
      <xdr:row>32</xdr:row>
      <xdr:rowOff>114300</xdr:rowOff>
    </xdr:from>
    <xdr:to>
      <xdr:col>25</xdr:col>
      <xdr:colOff>285750</xdr:colOff>
      <xdr:row>32</xdr:row>
      <xdr:rowOff>114300</xdr:rowOff>
    </xdr:to>
    <xdr:sp>
      <xdr:nvSpPr>
        <xdr:cNvPr id="43" name="Line 572"/>
        <xdr:cNvSpPr>
          <a:spLocks/>
        </xdr:cNvSpPr>
      </xdr:nvSpPr>
      <xdr:spPr>
        <a:xfrm flipV="1">
          <a:off x="9953625" y="8105775"/>
          <a:ext cx="8677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" name="Line 573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5" name="Line 574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6" name="Line 575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7" name="Line 576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12</xdr:col>
      <xdr:colOff>0</xdr:colOff>
      <xdr:row>48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4350" y="11191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49" name="text 55"/>
        <xdr:cNvSpPr txBox="1">
          <a:spLocks noChangeArrowheads="1"/>
        </xdr:cNvSpPr>
      </xdr:nvSpPr>
      <xdr:spPr>
        <a:xfrm>
          <a:off x="57283350" y="11191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50" name="Line 842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51" name="Line 843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52" name="Line 844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53" name="Line 845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30</xdr:row>
      <xdr:rowOff>209550</xdr:rowOff>
    </xdr:from>
    <xdr:to>
      <xdr:col>25</xdr:col>
      <xdr:colOff>419100</xdr:colOff>
      <xdr:row>32</xdr:row>
      <xdr:rowOff>114300</xdr:rowOff>
    </xdr:to>
    <xdr:grpSp>
      <xdr:nvGrpSpPr>
        <xdr:cNvPr id="54" name="Group 850"/>
        <xdr:cNvGrpSpPr>
          <a:grpSpLocks/>
        </xdr:cNvGrpSpPr>
      </xdr:nvGrpSpPr>
      <xdr:grpSpPr>
        <a:xfrm>
          <a:off x="18449925" y="7743825"/>
          <a:ext cx="304800" cy="361950"/>
          <a:chOff x="-37" y="-1375"/>
          <a:chExt cx="28" cy="15808"/>
        </a:xfrm>
        <a:solidFill>
          <a:srgbClr val="FFFFFF"/>
        </a:solidFill>
      </xdr:grpSpPr>
      <xdr:sp>
        <xdr:nvSpPr>
          <xdr:cNvPr id="55" name="Line 851"/>
          <xdr:cNvSpPr>
            <a:spLocks/>
          </xdr:cNvSpPr>
        </xdr:nvSpPr>
        <xdr:spPr>
          <a:xfrm>
            <a:off x="-23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852"/>
          <xdr:cNvSpPr>
            <a:spLocks/>
          </xdr:cNvSpPr>
        </xdr:nvSpPr>
        <xdr:spPr>
          <a:xfrm>
            <a:off x="-37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35</xdr:row>
      <xdr:rowOff>114300</xdr:rowOff>
    </xdr:from>
    <xdr:to>
      <xdr:col>11</xdr:col>
      <xdr:colOff>419100</xdr:colOff>
      <xdr:row>37</xdr:row>
      <xdr:rowOff>28575</xdr:rowOff>
    </xdr:to>
    <xdr:grpSp>
      <xdr:nvGrpSpPr>
        <xdr:cNvPr id="57" name="Group 874"/>
        <xdr:cNvGrpSpPr>
          <a:grpSpLocks/>
        </xdr:cNvGrpSpPr>
      </xdr:nvGrpSpPr>
      <xdr:grpSpPr>
        <a:xfrm>
          <a:off x="8048625" y="8791575"/>
          <a:ext cx="304800" cy="371475"/>
          <a:chOff x="-37" y="-5615"/>
          <a:chExt cx="28" cy="16224"/>
        </a:xfrm>
        <a:solidFill>
          <a:srgbClr val="FFFFFF"/>
        </a:solidFill>
      </xdr:grpSpPr>
      <xdr:sp>
        <xdr:nvSpPr>
          <xdr:cNvPr id="58" name="Line 875"/>
          <xdr:cNvSpPr>
            <a:spLocks/>
          </xdr:cNvSpPr>
        </xdr:nvSpPr>
        <xdr:spPr>
          <a:xfrm flipH="1">
            <a:off x="-23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876"/>
          <xdr:cNvSpPr>
            <a:spLocks/>
          </xdr:cNvSpPr>
        </xdr:nvSpPr>
        <xdr:spPr>
          <a:xfrm>
            <a:off x="-37" y="-14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30</xdr:row>
      <xdr:rowOff>209550</xdr:rowOff>
    </xdr:from>
    <xdr:to>
      <xdr:col>77</xdr:col>
      <xdr:colOff>419100</xdr:colOff>
      <xdr:row>32</xdr:row>
      <xdr:rowOff>114300</xdr:rowOff>
    </xdr:to>
    <xdr:grpSp>
      <xdr:nvGrpSpPr>
        <xdr:cNvPr id="60" name="Group 887"/>
        <xdr:cNvGrpSpPr>
          <a:grpSpLocks/>
        </xdr:cNvGrpSpPr>
      </xdr:nvGrpSpPr>
      <xdr:grpSpPr>
        <a:xfrm>
          <a:off x="57388125" y="7743825"/>
          <a:ext cx="304800" cy="361950"/>
          <a:chOff x="-37" y="-1375"/>
          <a:chExt cx="28" cy="15808"/>
        </a:xfrm>
        <a:solidFill>
          <a:srgbClr val="FFFFFF"/>
        </a:solidFill>
      </xdr:grpSpPr>
      <xdr:sp>
        <xdr:nvSpPr>
          <xdr:cNvPr id="61" name="Line 888"/>
          <xdr:cNvSpPr>
            <a:spLocks/>
          </xdr:cNvSpPr>
        </xdr:nvSpPr>
        <xdr:spPr>
          <a:xfrm>
            <a:off x="-23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89"/>
          <xdr:cNvSpPr>
            <a:spLocks/>
          </xdr:cNvSpPr>
        </xdr:nvSpPr>
        <xdr:spPr>
          <a:xfrm>
            <a:off x="-37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133350</xdr:colOff>
      <xdr:row>40</xdr:row>
      <xdr:rowOff>57150</xdr:rowOff>
    </xdr:from>
    <xdr:to>
      <xdr:col>29</xdr:col>
      <xdr:colOff>485775</xdr:colOff>
      <xdr:row>40</xdr:row>
      <xdr:rowOff>180975</xdr:rowOff>
    </xdr:to>
    <xdr:sp>
      <xdr:nvSpPr>
        <xdr:cNvPr id="63" name="kreslení 427"/>
        <xdr:cNvSpPr>
          <a:spLocks/>
        </xdr:cNvSpPr>
      </xdr:nvSpPr>
      <xdr:spPr>
        <a:xfrm>
          <a:off x="21450300" y="9877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64" name="Line 992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65" name="Line 993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66" name="Line 994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67" name="Line 995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68" name="Line 1006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69" name="Line 1007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70" name="Line 1008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71" name="Line 1009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72" name="Line 1020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73" name="Line 1021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923925</xdr:colOff>
      <xdr:row>29</xdr:row>
      <xdr:rowOff>114300</xdr:rowOff>
    </xdr:from>
    <xdr:to>
      <xdr:col>68</xdr:col>
      <xdr:colOff>476250</xdr:colOff>
      <xdr:row>29</xdr:row>
      <xdr:rowOff>114300</xdr:rowOff>
    </xdr:to>
    <xdr:sp>
      <xdr:nvSpPr>
        <xdr:cNvPr id="74" name="Line 3"/>
        <xdr:cNvSpPr>
          <a:spLocks/>
        </xdr:cNvSpPr>
      </xdr:nvSpPr>
      <xdr:spPr>
        <a:xfrm flipV="1">
          <a:off x="46834425" y="7419975"/>
          <a:ext cx="401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114300</xdr:rowOff>
    </xdr:from>
    <xdr:to>
      <xdr:col>44</xdr:col>
      <xdr:colOff>57150</xdr:colOff>
      <xdr:row>29</xdr:row>
      <xdr:rowOff>114300</xdr:rowOff>
    </xdr:to>
    <xdr:sp>
      <xdr:nvSpPr>
        <xdr:cNvPr id="75" name="Line 4"/>
        <xdr:cNvSpPr>
          <a:spLocks/>
        </xdr:cNvSpPr>
      </xdr:nvSpPr>
      <xdr:spPr>
        <a:xfrm flipV="1">
          <a:off x="20840700" y="7419975"/>
          <a:ext cx="11601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38</xdr:col>
      <xdr:colOff>0</xdr:colOff>
      <xdr:row>54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22802850" y="12563475"/>
          <a:ext cx="4972050" cy="4953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25</xdr:col>
      <xdr:colOff>266700</xdr:colOff>
      <xdr:row>29</xdr:row>
      <xdr:rowOff>104775</xdr:rowOff>
    </xdr:from>
    <xdr:to>
      <xdr:col>28</xdr:col>
      <xdr:colOff>514350</xdr:colOff>
      <xdr:row>32</xdr:row>
      <xdr:rowOff>114300</xdr:rowOff>
    </xdr:to>
    <xdr:sp>
      <xdr:nvSpPr>
        <xdr:cNvPr id="77" name="Line 30"/>
        <xdr:cNvSpPr>
          <a:spLocks/>
        </xdr:cNvSpPr>
      </xdr:nvSpPr>
      <xdr:spPr>
        <a:xfrm flipV="1">
          <a:off x="18611850" y="7410450"/>
          <a:ext cx="2247900" cy="6953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866775</xdr:colOff>
      <xdr:row>40</xdr:row>
      <xdr:rowOff>180975</xdr:rowOff>
    </xdr:from>
    <xdr:to>
      <xdr:col>32</xdr:col>
      <xdr:colOff>123825</xdr:colOff>
      <xdr:row>41</xdr:row>
      <xdr:rowOff>57150</xdr:rowOff>
    </xdr:to>
    <xdr:sp>
      <xdr:nvSpPr>
        <xdr:cNvPr id="78" name="Line 34"/>
        <xdr:cNvSpPr>
          <a:spLocks/>
        </xdr:cNvSpPr>
      </xdr:nvSpPr>
      <xdr:spPr>
        <a:xfrm flipH="1" flipV="1">
          <a:off x="22698075" y="100012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35</xdr:row>
      <xdr:rowOff>114300</xdr:rowOff>
    </xdr:from>
    <xdr:to>
      <xdr:col>30</xdr:col>
      <xdr:colOff>866775</xdr:colOff>
      <xdr:row>40</xdr:row>
      <xdr:rowOff>180975</xdr:rowOff>
    </xdr:to>
    <xdr:sp>
      <xdr:nvSpPr>
        <xdr:cNvPr id="79" name="Line 35"/>
        <xdr:cNvSpPr>
          <a:spLocks/>
        </xdr:cNvSpPr>
      </xdr:nvSpPr>
      <xdr:spPr>
        <a:xfrm>
          <a:off x="17868900" y="8791575"/>
          <a:ext cx="4829175" cy="1209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123825</xdr:colOff>
      <xdr:row>41</xdr:row>
      <xdr:rowOff>57150</xdr:rowOff>
    </xdr:from>
    <xdr:to>
      <xdr:col>32</xdr:col>
      <xdr:colOff>952500</xdr:colOff>
      <xdr:row>41</xdr:row>
      <xdr:rowOff>114300</xdr:rowOff>
    </xdr:to>
    <xdr:sp>
      <xdr:nvSpPr>
        <xdr:cNvPr id="80" name="Line 36"/>
        <xdr:cNvSpPr>
          <a:spLocks/>
        </xdr:cNvSpPr>
      </xdr:nvSpPr>
      <xdr:spPr>
        <a:xfrm flipH="1" flipV="1">
          <a:off x="23441025" y="10106025"/>
          <a:ext cx="8286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33</xdr:col>
      <xdr:colOff>266700</xdr:colOff>
      <xdr:row>35</xdr:row>
      <xdr:rowOff>114300</xdr:rowOff>
    </xdr:to>
    <xdr:sp>
      <xdr:nvSpPr>
        <xdr:cNvPr id="81" name="Line 40"/>
        <xdr:cNvSpPr>
          <a:spLocks/>
        </xdr:cNvSpPr>
      </xdr:nvSpPr>
      <xdr:spPr>
        <a:xfrm>
          <a:off x="20840700" y="8105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27</xdr:row>
      <xdr:rowOff>209550</xdr:rowOff>
    </xdr:from>
    <xdr:to>
      <xdr:col>68</xdr:col>
      <xdr:colOff>628650</xdr:colOff>
      <xdr:row>29</xdr:row>
      <xdr:rowOff>114300</xdr:rowOff>
    </xdr:to>
    <xdr:grpSp>
      <xdr:nvGrpSpPr>
        <xdr:cNvPr id="82" name="Group 141"/>
        <xdr:cNvGrpSpPr>
          <a:grpSpLocks/>
        </xdr:cNvGrpSpPr>
      </xdr:nvGrpSpPr>
      <xdr:grpSpPr>
        <a:xfrm>
          <a:off x="50692050" y="7058025"/>
          <a:ext cx="304800" cy="361950"/>
          <a:chOff x="-59" y="-1327"/>
          <a:chExt cx="28" cy="15808"/>
        </a:xfrm>
        <a:solidFill>
          <a:srgbClr val="FFFFFF"/>
        </a:solidFill>
      </xdr:grpSpPr>
      <xdr:sp>
        <xdr:nvSpPr>
          <xdr:cNvPr id="83" name="Line 142"/>
          <xdr:cNvSpPr>
            <a:spLocks/>
          </xdr:cNvSpPr>
        </xdr:nvSpPr>
        <xdr:spPr>
          <a:xfrm>
            <a:off x="-45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43"/>
          <xdr:cNvSpPr>
            <a:spLocks/>
          </xdr:cNvSpPr>
        </xdr:nvSpPr>
        <xdr:spPr>
          <a:xfrm>
            <a:off x="-59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34</xdr:row>
      <xdr:rowOff>123825</xdr:rowOff>
    </xdr:from>
    <xdr:to>
      <xdr:col>66</xdr:col>
      <xdr:colOff>647700</xdr:colOff>
      <xdr:row>36</xdr:row>
      <xdr:rowOff>38100</xdr:rowOff>
    </xdr:to>
    <xdr:grpSp>
      <xdr:nvGrpSpPr>
        <xdr:cNvPr id="85" name="Group 158"/>
        <xdr:cNvGrpSpPr>
          <a:grpSpLocks/>
        </xdr:cNvGrpSpPr>
      </xdr:nvGrpSpPr>
      <xdr:grpSpPr>
        <a:xfrm>
          <a:off x="49225200" y="8572500"/>
          <a:ext cx="304800" cy="371475"/>
          <a:chOff x="-58" y="-5183"/>
          <a:chExt cx="28" cy="16224"/>
        </a:xfrm>
        <a:solidFill>
          <a:srgbClr val="FFFFFF"/>
        </a:solidFill>
      </xdr:grpSpPr>
      <xdr:sp>
        <xdr:nvSpPr>
          <xdr:cNvPr id="86" name="Line 159"/>
          <xdr:cNvSpPr>
            <a:spLocks/>
          </xdr:cNvSpPr>
        </xdr:nvSpPr>
        <xdr:spPr>
          <a:xfrm flipH="1">
            <a:off x="-44" y="-51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60"/>
          <xdr:cNvSpPr>
            <a:spLocks/>
          </xdr:cNvSpPr>
        </xdr:nvSpPr>
        <xdr:spPr>
          <a:xfrm>
            <a:off x="-58" y="-10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27</xdr:row>
      <xdr:rowOff>114300</xdr:rowOff>
    </xdr:from>
    <xdr:to>
      <xdr:col>68</xdr:col>
      <xdr:colOff>495300</xdr:colOff>
      <xdr:row>29</xdr:row>
      <xdr:rowOff>114300</xdr:rowOff>
    </xdr:to>
    <xdr:sp>
      <xdr:nvSpPr>
        <xdr:cNvPr id="88" name="Line 167"/>
        <xdr:cNvSpPr>
          <a:spLocks/>
        </xdr:cNvSpPr>
      </xdr:nvSpPr>
      <xdr:spPr>
        <a:xfrm>
          <a:off x="48634650" y="6962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114300</xdr:rowOff>
    </xdr:from>
    <xdr:to>
      <xdr:col>77</xdr:col>
      <xdr:colOff>266700</xdr:colOff>
      <xdr:row>32</xdr:row>
      <xdr:rowOff>114300</xdr:rowOff>
    </xdr:to>
    <xdr:sp>
      <xdr:nvSpPr>
        <xdr:cNvPr id="89" name="Line 168"/>
        <xdr:cNvSpPr>
          <a:spLocks/>
        </xdr:cNvSpPr>
      </xdr:nvSpPr>
      <xdr:spPr>
        <a:xfrm>
          <a:off x="50844450" y="7419975"/>
          <a:ext cx="6705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90" name="Line 204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91" name="Line 205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92" name="Line 206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93" name="Line 207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19050</xdr:colOff>
      <xdr:row>30</xdr:row>
      <xdr:rowOff>9525</xdr:rowOff>
    </xdr:from>
    <xdr:to>
      <xdr:col>79</xdr:col>
      <xdr:colOff>19050</xdr:colOff>
      <xdr:row>34</xdr:row>
      <xdr:rowOff>219075</xdr:rowOff>
    </xdr:to>
    <xdr:sp>
      <xdr:nvSpPr>
        <xdr:cNvPr id="94" name="Line 212"/>
        <xdr:cNvSpPr>
          <a:spLocks/>
        </xdr:cNvSpPr>
      </xdr:nvSpPr>
      <xdr:spPr>
        <a:xfrm flipH="1">
          <a:off x="58788300" y="75438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28575</xdr:colOff>
      <xdr:row>30</xdr:row>
      <xdr:rowOff>9525</xdr:rowOff>
    </xdr:from>
    <xdr:to>
      <xdr:col>85</xdr:col>
      <xdr:colOff>28575</xdr:colOff>
      <xdr:row>34</xdr:row>
      <xdr:rowOff>219075</xdr:rowOff>
    </xdr:to>
    <xdr:sp>
      <xdr:nvSpPr>
        <xdr:cNvPr id="95" name="Line 215"/>
        <xdr:cNvSpPr>
          <a:spLocks/>
        </xdr:cNvSpPr>
      </xdr:nvSpPr>
      <xdr:spPr>
        <a:xfrm flipH="1">
          <a:off x="63255525" y="75438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26</xdr:col>
      <xdr:colOff>0</xdr:colOff>
      <xdr:row>40</xdr:row>
      <xdr:rowOff>0</xdr:rowOff>
    </xdr:to>
    <xdr:sp>
      <xdr:nvSpPr>
        <xdr:cNvPr id="96" name="text 207"/>
        <xdr:cNvSpPr txBox="1">
          <a:spLocks noChangeArrowheads="1"/>
        </xdr:cNvSpPr>
      </xdr:nvSpPr>
      <xdr:spPr>
        <a:xfrm>
          <a:off x="18345150" y="9591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34</xdr:col>
      <xdr:colOff>504825</xdr:colOff>
      <xdr:row>26</xdr:row>
      <xdr:rowOff>114300</xdr:rowOff>
    </xdr:from>
    <xdr:to>
      <xdr:col>62</xdr:col>
      <xdr:colOff>400050</xdr:colOff>
      <xdr:row>26</xdr:row>
      <xdr:rowOff>114300</xdr:rowOff>
    </xdr:to>
    <xdr:sp>
      <xdr:nvSpPr>
        <xdr:cNvPr id="97" name="Line 218"/>
        <xdr:cNvSpPr>
          <a:spLocks/>
        </xdr:cNvSpPr>
      </xdr:nvSpPr>
      <xdr:spPr>
        <a:xfrm>
          <a:off x="25307925" y="6734175"/>
          <a:ext cx="2100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98" name="Line 219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99" name="Line 220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00" name="Line 221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01" name="Line 222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02" name="Line 225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03" name="Line 226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04" name="Line 227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05" name="Line 228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06" name="Line 23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07" name="Line 23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08" name="Line 23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09" name="Line 23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10" name="Line 237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11" name="Line 238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12" name="Line 239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13" name="Line 240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35</xdr:row>
      <xdr:rowOff>114300</xdr:rowOff>
    </xdr:from>
    <xdr:to>
      <xdr:col>24</xdr:col>
      <xdr:colOff>647700</xdr:colOff>
      <xdr:row>37</xdr:row>
      <xdr:rowOff>28575</xdr:rowOff>
    </xdr:to>
    <xdr:grpSp>
      <xdr:nvGrpSpPr>
        <xdr:cNvPr id="114" name="Group 245"/>
        <xdr:cNvGrpSpPr>
          <a:grpSpLocks/>
        </xdr:cNvGrpSpPr>
      </xdr:nvGrpSpPr>
      <xdr:grpSpPr>
        <a:xfrm>
          <a:off x="17716500" y="8791575"/>
          <a:ext cx="304800" cy="371475"/>
          <a:chOff x="-58" y="-5615"/>
          <a:chExt cx="28" cy="16224"/>
        </a:xfrm>
        <a:solidFill>
          <a:srgbClr val="FFFFFF"/>
        </a:solidFill>
      </xdr:grpSpPr>
      <xdr:sp>
        <xdr:nvSpPr>
          <xdr:cNvPr id="115" name="Line 246"/>
          <xdr:cNvSpPr>
            <a:spLocks/>
          </xdr:cNvSpPr>
        </xdr:nvSpPr>
        <xdr:spPr>
          <a:xfrm flipH="1">
            <a:off x="-44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47"/>
          <xdr:cNvSpPr>
            <a:spLocks/>
          </xdr:cNvSpPr>
        </xdr:nvSpPr>
        <xdr:spPr>
          <a:xfrm>
            <a:off x="-58" y="-14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30</xdr:row>
      <xdr:rowOff>209550</xdr:rowOff>
    </xdr:from>
    <xdr:to>
      <xdr:col>24</xdr:col>
      <xdr:colOff>647700</xdr:colOff>
      <xdr:row>32</xdr:row>
      <xdr:rowOff>114300</xdr:rowOff>
    </xdr:to>
    <xdr:grpSp>
      <xdr:nvGrpSpPr>
        <xdr:cNvPr id="117" name="Group 248"/>
        <xdr:cNvGrpSpPr>
          <a:grpSpLocks/>
        </xdr:cNvGrpSpPr>
      </xdr:nvGrpSpPr>
      <xdr:grpSpPr>
        <a:xfrm>
          <a:off x="17716500" y="7743825"/>
          <a:ext cx="304800" cy="361950"/>
          <a:chOff x="-58" y="-1375"/>
          <a:chExt cx="28" cy="15808"/>
        </a:xfrm>
        <a:solidFill>
          <a:srgbClr val="FFFFFF"/>
        </a:solidFill>
      </xdr:grpSpPr>
      <xdr:sp>
        <xdr:nvSpPr>
          <xdr:cNvPr id="118" name="Line 249"/>
          <xdr:cNvSpPr>
            <a:spLocks/>
          </xdr:cNvSpPr>
        </xdr:nvSpPr>
        <xdr:spPr>
          <a:xfrm>
            <a:off x="-44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50"/>
          <xdr:cNvSpPr>
            <a:spLocks/>
          </xdr:cNvSpPr>
        </xdr:nvSpPr>
        <xdr:spPr>
          <a:xfrm>
            <a:off x="-58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30</xdr:row>
      <xdr:rowOff>209550</xdr:rowOff>
    </xdr:from>
    <xdr:to>
      <xdr:col>28</xdr:col>
      <xdr:colOff>647700</xdr:colOff>
      <xdr:row>32</xdr:row>
      <xdr:rowOff>114300</xdr:rowOff>
    </xdr:to>
    <xdr:grpSp>
      <xdr:nvGrpSpPr>
        <xdr:cNvPr id="120" name="Group 251"/>
        <xdr:cNvGrpSpPr>
          <a:grpSpLocks/>
        </xdr:cNvGrpSpPr>
      </xdr:nvGrpSpPr>
      <xdr:grpSpPr>
        <a:xfrm>
          <a:off x="20688300" y="7743825"/>
          <a:ext cx="304800" cy="361950"/>
          <a:chOff x="-58" y="-1375"/>
          <a:chExt cx="28" cy="15808"/>
        </a:xfrm>
        <a:solidFill>
          <a:srgbClr val="FFFFFF"/>
        </a:solidFill>
      </xdr:grpSpPr>
      <xdr:sp>
        <xdr:nvSpPr>
          <xdr:cNvPr id="121" name="Line 252"/>
          <xdr:cNvSpPr>
            <a:spLocks/>
          </xdr:cNvSpPr>
        </xdr:nvSpPr>
        <xdr:spPr>
          <a:xfrm>
            <a:off x="-44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53"/>
          <xdr:cNvSpPr>
            <a:spLocks/>
          </xdr:cNvSpPr>
        </xdr:nvSpPr>
        <xdr:spPr>
          <a:xfrm>
            <a:off x="-58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27</xdr:row>
      <xdr:rowOff>209550</xdr:rowOff>
    </xdr:from>
    <xdr:to>
      <xdr:col>28</xdr:col>
      <xdr:colOff>647700</xdr:colOff>
      <xdr:row>29</xdr:row>
      <xdr:rowOff>114300</xdr:rowOff>
    </xdr:to>
    <xdr:grpSp>
      <xdr:nvGrpSpPr>
        <xdr:cNvPr id="123" name="Group 254"/>
        <xdr:cNvGrpSpPr>
          <a:grpSpLocks/>
        </xdr:cNvGrpSpPr>
      </xdr:nvGrpSpPr>
      <xdr:grpSpPr>
        <a:xfrm>
          <a:off x="20688300" y="7058025"/>
          <a:ext cx="304800" cy="361950"/>
          <a:chOff x="-58" y="-1327"/>
          <a:chExt cx="28" cy="15808"/>
        </a:xfrm>
        <a:solidFill>
          <a:srgbClr val="FFFFFF"/>
        </a:solidFill>
      </xdr:grpSpPr>
      <xdr:sp>
        <xdr:nvSpPr>
          <xdr:cNvPr id="124" name="Line 255"/>
          <xdr:cNvSpPr>
            <a:spLocks/>
          </xdr:cNvSpPr>
        </xdr:nvSpPr>
        <xdr:spPr>
          <a:xfrm>
            <a:off x="-44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56"/>
          <xdr:cNvSpPr>
            <a:spLocks/>
          </xdr:cNvSpPr>
        </xdr:nvSpPr>
        <xdr:spPr>
          <a:xfrm>
            <a:off x="-58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35</xdr:row>
      <xdr:rowOff>114300</xdr:rowOff>
    </xdr:from>
    <xdr:to>
      <xdr:col>33</xdr:col>
      <xdr:colOff>438150</xdr:colOff>
      <xdr:row>36</xdr:row>
      <xdr:rowOff>219075</xdr:rowOff>
    </xdr:to>
    <xdr:grpSp>
      <xdr:nvGrpSpPr>
        <xdr:cNvPr id="126" name="Group 260"/>
        <xdr:cNvGrpSpPr>
          <a:grpSpLocks/>
        </xdr:cNvGrpSpPr>
      </xdr:nvGrpSpPr>
      <xdr:grpSpPr>
        <a:xfrm>
          <a:off x="24374475" y="8791575"/>
          <a:ext cx="352425" cy="333375"/>
          <a:chOff x="-39" y="-9385"/>
          <a:chExt cx="32" cy="29190"/>
        </a:xfrm>
        <a:solidFill>
          <a:srgbClr val="FFFFFF"/>
        </a:solidFill>
      </xdr:grpSpPr>
      <xdr:sp>
        <xdr:nvSpPr>
          <xdr:cNvPr id="127" name="Line 261"/>
          <xdr:cNvSpPr>
            <a:spLocks/>
          </xdr:cNvSpPr>
        </xdr:nvSpPr>
        <xdr:spPr>
          <a:xfrm>
            <a:off x="-23" y="-9385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62"/>
          <xdr:cNvSpPr>
            <a:spLocks/>
          </xdr:cNvSpPr>
        </xdr:nvSpPr>
        <xdr:spPr>
          <a:xfrm>
            <a:off x="-39" y="1459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962025</xdr:colOff>
      <xdr:row>41</xdr:row>
      <xdr:rowOff>114300</xdr:rowOff>
    </xdr:from>
    <xdr:to>
      <xdr:col>53</xdr:col>
      <xdr:colOff>200025</xdr:colOff>
      <xdr:row>49</xdr:row>
      <xdr:rowOff>171450</xdr:rowOff>
    </xdr:to>
    <xdr:sp>
      <xdr:nvSpPr>
        <xdr:cNvPr id="129" name="Line 263"/>
        <xdr:cNvSpPr>
          <a:spLocks/>
        </xdr:cNvSpPr>
      </xdr:nvSpPr>
      <xdr:spPr>
        <a:xfrm>
          <a:off x="24279225" y="10163175"/>
          <a:ext cx="15373350" cy="1885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30" name="Line 264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31" name="Line 265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32" name="Line 266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33" name="Line 267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134" name="Line 269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135" name="Line 270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136" name="Line 271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137" name="Line 272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138" name="Line 273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139" name="Line 274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140" name="Line 275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141" name="Line 276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142" name="Line 277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143" name="Line 278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9525</xdr:colOff>
      <xdr:row>38</xdr:row>
      <xdr:rowOff>152400</xdr:rowOff>
    </xdr:from>
    <xdr:to>
      <xdr:col>38</xdr:col>
      <xdr:colOff>361950</xdr:colOff>
      <xdr:row>39</xdr:row>
      <xdr:rowOff>47625</xdr:rowOff>
    </xdr:to>
    <xdr:sp>
      <xdr:nvSpPr>
        <xdr:cNvPr id="144" name="kreslení 427"/>
        <xdr:cNvSpPr>
          <a:spLocks/>
        </xdr:cNvSpPr>
      </xdr:nvSpPr>
      <xdr:spPr>
        <a:xfrm>
          <a:off x="27784425" y="9515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628650</xdr:colOff>
      <xdr:row>25</xdr:row>
      <xdr:rowOff>47625</xdr:rowOff>
    </xdr:from>
    <xdr:to>
      <xdr:col>35</xdr:col>
      <xdr:colOff>9525</xdr:colOff>
      <xdr:row>25</xdr:row>
      <xdr:rowOff>171450</xdr:rowOff>
    </xdr:to>
    <xdr:sp>
      <xdr:nvSpPr>
        <xdr:cNvPr id="145" name="kreslení 16"/>
        <xdr:cNvSpPr>
          <a:spLocks/>
        </xdr:cNvSpPr>
      </xdr:nvSpPr>
      <xdr:spPr>
        <a:xfrm>
          <a:off x="25431750" y="6438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32</xdr:row>
      <xdr:rowOff>114300</xdr:rowOff>
    </xdr:from>
    <xdr:to>
      <xdr:col>70</xdr:col>
      <xdr:colOff>647700</xdr:colOff>
      <xdr:row>34</xdr:row>
      <xdr:rowOff>28575</xdr:rowOff>
    </xdr:to>
    <xdr:grpSp>
      <xdr:nvGrpSpPr>
        <xdr:cNvPr id="146" name="Group 310"/>
        <xdr:cNvGrpSpPr>
          <a:grpSpLocks/>
        </xdr:cNvGrpSpPr>
      </xdr:nvGrpSpPr>
      <xdr:grpSpPr>
        <a:xfrm>
          <a:off x="52197000" y="8105775"/>
          <a:ext cx="304800" cy="371475"/>
          <a:chOff x="-58" y="-5567"/>
          <a:chExt cx="28" cy="16224"/>
        </a:xfrm>
        <a:solidFill>
          <a:srgbClr val="FFFFFF"/>
        </a:solidFill>
      </xdr:grpSpPr>
      <xdr:sp>
        <xdr:nvSpPr>
          <xdr:cNvPr id="147" name="Line 311"/>
          <xdr:cNvSpPr>
            <a:spLocks/>
          </xdr:cNvSpPr>
        </xdr:nvSpPr>
        <xdr:spPr>
          <a:xfrm flipH="1">
            <a:off x="-44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312"/>
          <xdr:cNvSpPr>
            <a:spLocks/>
          </xdr:cNvSpPr>
        </xdr:nvSpPr>
        <xdr:spPr>
          <a:xfrm>
            <a:off x="-58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32</xdr:row>
      <xdr:rowOff>114300</xdr:rowOff>
    </xdr:from>
    <xdr:to>
      <xdr:col>70</xdr:col>
      <xdr:colOff>495300</xdr:colOff>
      <xdr:row>34</xdr:row>
      <xdr:rowOff>123825</xdr:rowOff>
    </xdr:to>
    <xdr:sp>
      <xdr:nvSpPr>
        <xdr:cNvPr id="149" name="Line 322"/>
        <xdr:cNvSpPr>
          <a:spLocks/>
        </xdr:cNvSpPr>
      </xdr:nvSpPr>
      <xdr:spPr>
        <a:xfrm flipV="1">
          <a:off x="49377600" y="8105775"/>
          <a:ext cx="29718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38</xdr:row>
      <xdr:rowOff>114300</xdr:rowOff>
    </xdr:from>
    <xdr:to>
      <xdr:col>60</xdr:col>
      <xdr:colOff>628650</xdr:colOff>
      <xdr:row>40</xdr:row>
      <xdr:rowOff>38100</xdr:rowOff>
    </xdr:to>
    <xdr:grpSp>
      <xdr:nvGrpSpPr>
        <xdr:cNvPr id="150" name="Group 329"/>
        <xdr:cNvGrpSpPr>
          <a:grpSpLocks/>
        </xdr:cNvGrpSpPr>
      </xdr:nvGrpSpPr>
      <xdr:grpSpPr>
        <a:xfrm>
          <a:off x="44748450" y="9477375"/>
          <a:ext cx="304800" cy="381000"/>
          <a:chOff x="-59" y="-5663"/>
          <a:chExt cx="28" cy="16640"/>
        </a:xfrm>
        <a:solidFill>
          <a:srgbClr val="FFFFFF"/>
        </a:solidFill>
      </xdr:grpSpPr>
      <xdr:sp>
        <xdr:nvSpPr>
          <xdr:cNvPr id="151" name="Line 330"/>
          <xdr:cNvSpPr>
            <a:spLocks/>
          </xdr:cNvSpPr>
        </xdr:nvSpPr>
        <xdr:spPr>
          <a:xfrm flipH="1">
            <a:off x="-45" y="-566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31"/>
          <xdr:cNvSpPr>
            <a:spLocks/>
          </xdr:cNvSpPr>
        </xdr:nvSpPr>
        <xdr:spPr>
          <a:xfrm>
            <a:off x="-59" y="-108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161925</xdr:colOff>
      <xdr:row>34</xdr:row>
      <xdr:rowOff>123825</xdr:rowOff>
    </xdr:from>
    <xdr:to>
      <xdr:col>66</xdr:col>
      <xdr:colOff>495300</xdr:colOff>
      <xdr:row>36</xdr:row>
      <xdr:rowOff>219075</xdr:rowOff>
    </xdr:to>
    <xdr:sp>
      <xdr:nvSpPr>
        <xdr:cNvPr id="153" name="Line 332"/>
        <xdr:cNvSpPr>
          <a:spLocks/>
        </xdr:cNvSpPr>
      </xdr:nvSpPr>
      <xdr:spPr>
        <a:xfrm flipV="1">
          <a:off x="47043975" y="8572500"/>
          <a:ext cx="233362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400050</xdr:colOff>
      <xdr:row>26</xdr:row>
      <xdr:rowOff>114300</xdr:rowOff>
    </xdr:from>
    <xdr:to>
      <xdr:col>64</xdr:col>
      <xdr:colOff>85725</xdr:colOff>
      <xdr:row>26</xdr:row>
      <xdr:rowOff>200025</xdr:rowOff>
    </xdr:to>
    <xdr:sp>
      <xdr:nvSpPr>
        <xdr:cNvPr id="154" name="Line 334"/>
        <xdr:cNvSpPr>
          <a:spLocks/>
        </xdr:cNvSpPr>
      </xdr:nvSpPr>
      <xdr:spPr>
        <a:xfrm>
          <a:off x="46310550" y="6734175"/>
          <a:ext cx="11715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85725</xdr:colOff>
      <xdr:row>26</xdr:row>
      <xdr:rowOff>200025</xdr:rowOff>
    </xdr:from>
    <xdr:to>
      <xdr:col>65</xdr:col>
      <xdr:colOff>266700</xdr:colOff>
      <xdr:row>27</xdr:row>
      <xdr:rowOff>114300</xdr:rowOff>
    </xdr:to>
    <xdr:sp>
      <xdr:nvSpPr>
        <xdr:cNvPr id="155" name="Line 335"/>
        <xdr:cNvSpPr>
          <a:spLocks/>
        </xdr:cNvSpPr>
      </xdr:nvSpPr>
      <xdr:spPr>
        <a:xfrm>
          <a:off x="47482125" y="6819900"/>
          <a:ext cx="11525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142875</xdr:colOff>
      <xdr:row>35</xdr:row>
      <xdr:rowOff>0</xdr:rowOff>
    </xdr:from>
    <xdr:to>
      <xdr:col>65</xdr:col>
      <xdr:colOff>390525</xdr:colOff>
      <xdr:row>35</xdr:row>
      <xdr:rowOff>114300</xdr:rowOff>
    </xdr:to>
    <xdr:sp>
      <xdr:nvSpPr>
        <xdr:cNvPr id="156" name="Line 336"/>
        <xdr:cNvSpPr>
          <a:spLocks/>
        </xdr:cNvSpPr>
      </xdr:nvSpPr>
      <xdr:spPr>
        <a:xfrm flipV="1">
          <a:off x="47539275" y="8677275"/>
          <a:ext cx="12192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390525</xdr:colOff>
      <xdr:row>34</xdr:row>
      <xdr:rowOff>123825</xdr:rowOff>
    </xdr:from>
    <xdr:to>
      <xdr:col>66</xdr:col>
      <xdr:colOff>495300</xdr:colOff>
      <xdr:row>35</xdr:row>
      <xdr:rowOff>0</xdr:rowOff>
    </xdr:to>
    <xdr:sp>
      <xdr:nvSpPr>
        <xdr:cNvPr id="157" name="Line 337"/>
        <xdr:cNvSpPr>
          <a:spLocks/>
        </xdr:cNvSpPr>
      </xdr:nvSpPr>
      <xdr:spPr>
        <a:xfrm flipV="1">
          <a:off x="48758475" y="8572500"/>
          <a:ext cx="6191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36</xdr:row>
      <xdr:rowOff>219075</xdr:rowOff>
    </xdr:from>
    <xdr:to>
      <xdr:col>63</xdr:col>
      <xdr:colOff>161925</xdr:colOff>
      <xdr:row>38</xdr:row>
      <xdr:rowOff>114300</xdr:rowOff>
    </xdr:to>
    <xdr:sp>
      <xdr:nvSpPr>
        <xdr:cNvPr id="158" name="Line 338"/>
        <xdr:cNvSpPr>
          <a:spLocks/>
        </xdr:cNvSpPr>
      </xdr:nvSpPr>
      <xdr:spPr>
        <a:xfrm flipV="1">
          <a:off x="44900850" y="9124950"/>
          <a:ext cx="21431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20</xdr:row>
      <xdr:rowOff>19050</xdr:rowOff>
    </xdr:from>
    <xdr:to>
      <xdr:col>65</xdr:col>
      <xdr:colOff>504825</xdr:colOff>
      <xdr:row>20</xdr:row>
      <xdr:rowOff>19050</xdr:rowOff>
    </xdr:to>
    <xdr:sp>
      <xdr:nvSpPr>
        <xdr:cNvPr id="159" name="Line 352"/>
        <xdr:cNvSpPr>
          <a:spLocks/>
        </xdr:cNvSpPr>
      </xdr:nvSpPr>
      <xdr:spPr>
        <a:xfrm flipH="1">
          <a:off x="48358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20</xdr:row>
      <xdr:rowOff>19050</xdr:rowOff>
    </xdr:from>
    <xdr:to>
      <xdr:col>65</xdr:col>
      <xdr:colOff>504825</xdr:colOff>
      <xdr:row>20</xdr:row>
      <xdr:rowOff>19050</xdr:rowOff>
    </xdr:to>
    <xdr:sp>
      <xdr:nvSpPr>
        <xdr:cNvPr id="160" name="Line 353"/>
        <xdr:cNvSpPr>
          <a:spLocks/>
        </xdr:cNvSpPr>
      </xdr:nvSpPr>
      <xdr:spPr>
        <a:xfrm flipH="1">
          <a:off x="48358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20</xdr:row>
      <xdr:rowOff>19050</xdr:rowOff>
    </xdr:from>
    <xdr:to>
      <xdr:col>65</xdr:col>
      <xdr:colOff>504825</xdr:colOff>
      <xdr:row>20</xdr:row>
      <xdr:rowOff>19050</xdr:rowOff>
    </xdr:to>
    <xdr:sp>
      <xdr:nvSpPr>
        <xdr:cNvPr id="161" name="Line 354"/>
        <xdr:cNvSpPr>
          <a:spLocks/>
        </xdr:cNvSpPr>
      </xdr:nvSpPr>
      <xdr:spPr>
        <a:xfrm flipH="1">
          <a:off x="48358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20</xdr:row>
      <xdr:rowOff>19050</xdr:rowOff>
    </xdr:from>
    <xdr:to>
      <xdr:col>65</xdr:col>
      <xdr:colOff>504825</xdr:colOff>
      <xdr:row>20</xdr:row>
      <xdr:rowOff>19050</xdr:rowOff>
    </xdr:to>
    <xdr:sp>
      <xdr:nvSpPr>
        <xdr:cNvPr id="162" name="Line 355"/>
        <xdr:cNvSpPr>
          <a:spLocks/>
        </xdr:cNvSpPr>
      </xdr:nvSpPr>
      <xdr:spPr>
        <a:xfrm flipH="1">
          <a:off x="48358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63" name="Line 366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64" name="Line 367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65" name="Line 368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66" name="Line 369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67" name="Line 371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68" name="Line 372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69" name="Line 373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70" name="Line 374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428625</xdr:colOff>
      <xdr:row>41</xdr:row>
      <xdr:rowOff>76200</xdr:rowOff>
    </xdr:from>
    <xdr:to>
      <xdr:col>57</xdr:col>
      <xdr:colOff>171450</xdr:colOff>
      <xdr:row>43</xdr:row>
      <xdr:rowOff>66675</xdr:rowOff>
    </xdr:to>
    <xdr:pic>
      <xdr:nvPicPr>
        <xdr:cNvPr id="17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67075" y="10125075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466725</xdr:colOff>
      <xdr:row>27</xdr:row>
      <xdr:rowOff>152400</xdr:rowOff>
    </xdr:from>
    <xdr:to>
      <xdr:col>32</xdr:col>
      <xdr:colOff>504825</xdr:colOff>
      <xdr:row>28</xdr:row>
      <xdr:rowOff>152400</xdr:rowOff>
    </xdr:to>
    <xdr:grpSp>
      <xdr:nvGrpSpPr>
        <xdr:cNvPr id="172" name="Group 416"/>
        <xdr:cNvGrpSpPr>
          <a:grpSpLocks/>
        </xdr:cNvGrpSpPr>
      </xdr:nvGrpSpPr>
      <xdr:grpSpPr>
        <a:xfrm>
          <a:off x="23783925" y="7000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73" name="Rectangle 41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41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41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19050</xdr:colOff>
      <xdr:row>33</xdr:row>
      <xdr:rowOff>66675</xdr:rowOff>
    </xdr:from>
    <xdr:to>
      <xdr:col>33</xdr:col>
      <xdr:colOff>57150</xdr:colOff>
      <xdr:row>34</xdr:row>
      <xdr:rowOff>66675</xdr:rowOff>
    </xdr:to>
    <xdr:grpSp>
      <xdr:nvGrpSpPr>
        <xdr:cNvPr id="176" name="Group 424"/>
        <xdr:cNvGrpSpPr>
          <a:grpSpLocks/>
        </xdr:cNvGrpSpPr>
      </xdr:nvGrpSpPr>
      <xdr:grpSpPr>
        <a:xfrm>
          <a:off x="24307800" y="8286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77" name="Rectangle 42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42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42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419100</xdr:colOff>
      <xdr:row>33</xdr:row>
      <xdr:rowOff>161925</xdr:rowOff>
    </xdr:from>
    <xdr:to>
      <xdr:col>29</xdr:col>
      <xdr:colOff>447675</xdr:colOff>
      <xdr:row>34</xdr:row>
      <xdr:rowOff>161925</xdr:rowOff>
    </xdr:to>
    <xdr:grpSp>
      <xdr:nvGrpSpPr>
        <xdr:cNvPr id="180" name="Group 428"/>
        <xdr:cNvGrpSpPr>
          <a:grpSpLocks/>
        </xdr:cNvGrpSpPr>
      </xdr:nvGrpSpPr>
      <xdr:grpSpPr>
        <a:xfrm>
          <a:off x="21736050" y="8382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1" name="Rectangle 4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4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4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428625</xdr:colOff>
      <xdr:row>30</xdr:row>
      <xdr:rowOff>114300</xdr:rowOff>
    </xdr:from>
    <xdr:to>
      <xdr:col>30</xdr:col>
      <xdr:colOff>457200</xdr:colOff>
      <xdr:row>31</xdr:row>
      <xdr:rowOff>114300</xdr:rowOff>
    </xdr:to>
    <xdr:grpSp>
      <xdr:nvGrpSpPr>
        <xdr:cNvPr id="184" name="Group 432"/>
        <xdr:cNvGrpSpPr>
          <a:grpSpLocks/>
        </xdr:cNvGrpSpPr>
      </xdr:nvGrpSpPr>
      <xdr:grpSpPr>
        <a:xfrm>
          <a:off x="22259925" y="7648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5" name="Rectangle 4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4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247650</xdr:colOff>
      <xdr:row>36</xdr:row>
      <xdr:rowOff>104775</xdr:rowOff>
    </xdr:from>
    <xdr:to>
      <xdr:col>28</xdr:col>
      <xdr:colOff>285750</xdr:colOff>
      <xdr:row>37</xdr:row>
      <xdr:rowOff>104775</xdr:rowOff>
    </xdr:to>
    <xdr:grpSp>
      <xdr:nvGrpSpPr>
        <xdr:cNvPr id="188" name="Group 436"/>
        <xdr:cNvGrpSpPr>
          <a:grpSpLocks/>
        </xdr:cNvGrpSpPr>
      </xdr:nvGrpSpPr>
      <xdr:grpSpPr>
        <a:xfrm>
          <a:off x="20593050" y="9010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9" name="Rectangle 43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3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43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847725</xdr:colOff>
      <xdr:row>36</xdr:row>
      <xdr:rowOff>76200</xdr:rowOff>
    </xdr:from>
    <xdr:to>
      <xdr:col>36</xdr:col>
      <xdr:colOff>885825</xdr:colOff>
      <xdr:row>37</xdr:row>
      <xdr:rowOff>76200</xdr:rowOff>
    </xdr:to>
    <xdr:grpSp>
      <xdr:nvGrpSpPr>
        <xdr:cNvPr id="192" name="Group 440"/>
        <xdr:cNvGrpSpPr>
          <a:grpSpLocks/>
        </xdr:cNvGrpSpPr>
      </xdr:nvGrpSpPr>
      <xdr:grpSpPr>
        <a:xfrm>
          <a:off x="27136725" y="8982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3" name="Rectangle 4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4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895350</xdr:colOff>
      <xdr:row>27</xdr:row>
      <xdr:rowOff>133350</xdr:rowOff>
    </xdr:from>
    <xdr:to>
      <xdr:col>62</xdr:col>
      <xdr:colOff>923925</xdr:colOff>
      <xdr:row>28</xdr:row>
      <xdr:rowOff>133350</xdr:rowOff>
    </xdr:to>
    <xdr:grpSp>
      <xdr:nvGrpSpPr>
        <xdr:cNvPr id="196" name="Group 448"/>
        <xdr:cNvGrpSpPr>
          <a:grpSpLocks/>
        </xdr:cNvGrpSpPr>
      </xdr:nvGrpSpPr>
      <xdr:grpSpPr>
        <a:xfrm>
          <a:off x="46805850" y="6981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7" name="Rectangle 4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4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514350</xdr:colOff>
      <xdr:row>36</xdr:row>
      <xdr:rowOff>0</xdr:rowOff>
    </xdr:from>
    <xdr:to>
      <xdr:col>62</xdr:col>
      <xdr:colOff>542925</xdr:colOff>
      <xdr:row>37</xdr:row>
      <xdr:rowOff>0</xdr:rowOff>
    </xdr:to>
    <xdr:grpSp>
      <xdr:nvGrpSpPr>
        <xdr:cNvPr id="200" name="Group 452"/>
        <xdr:cNvGrpSpPr>
          <a:grpSpLocks/>
        </xdr:cNvGrpSpPr>
      </xdr:nvGrpSpPr>
      <xdr:grpSpPr>
        <a:xfrm>
          <a:off x="46424850" y="8905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01" name="Rectangle 45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45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45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123825</xdr:colOff>
      <xdr:row>33</xdr:row>
      <xdr:rowOff>57150</xdr:rowOff>
    </xdr:from>
    <xdr:to>
      <xdr:col>65</xdr:col>
      <xdr:colOff>152400</xdr:colOff>
      <xdr:row>34</xdr:row>
      <xdr:rowOff>57150</xdr:rowOff>
    </xdr:to>
    <xdr:grpSp>
      <xdr:nvGrpSpPr>
        <xdr:cNvPr id="204" name="Group 456"/>
        <xdr:cNvGrpSpPr>
          <a:grpSpLocks/>
        </xdr:cNvGrpSpPr>
      </xdr:nvGrpSpPr>
      <xdr:grpSpPr>
        <a:xfrm>
          <a:off x="48491775" y="8277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05" name="Rectangle 45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45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45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08" name="Line 460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09" name="Line 461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10" name="Line 462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11" name="Line 463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12" name="Line 464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13" name="Line 465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14" name="Line 466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15" name="Line 467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16" name="Line 468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17" name="Line 469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18" name="Line 470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19" name="Line 471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20" name="Line 472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21" name="Line 473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22" name="Line 474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23" name="Line 475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24" name="Line 476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25" name="Line 477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26" name="Line 478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27" name="Line 479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28" name="Line 480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29" name="Line 481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30" name="Line 482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31" name="Line 483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32" name="Line 484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33" name="Line 485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34" name="Line 486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35" name="Line 487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36" name="Line 488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37" name="Line 489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38" name="Line 490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39" name="Line 491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0" name="Line 492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1" name="Line 493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2" name="Line 494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3" name="Line 495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4" name="Line 496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5" name="Line 497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6" name="Line 498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7" name="Line 499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48" name="Line 500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49" name="Line 501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0" name="Line 502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1" name="Line 503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2" name="Line 504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3" name="Line 505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4" name="Line 506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5" name="Line 507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6" name="Line 508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7" name="Line 509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8" name="Line 510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9" name="Line 511"/>
        <xdr:cNvSpPr>
          <a:spLocks/>
        </xdr:cNvSpPr>
      </xdr:nvSpPr>
      <xdr:spPr>
        <a:xfrm flipH="1">
          <a:off x="183356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371475</xdr:colOff>
      <xdr:row>36</xdr:row>
      <xdr:rowOff>28575</xdr:rowOff>
    </xdr:from>
    <xdr:to>
      <xdr:col>8</xdr:col>
      <xdr:colOff>723900</xdr:colOff>
      <xdr:row>36</xdr:row>
      <xdr:rowOff>219075</xdr:rowOff>
    </xdr:to>
    <xdr:grpSp>
      <xdr:nvGrpSpPr>
        <xdr:cNvPr id="260" name="Group 512"/>
        <xdr:cNvGrpSpPr>
          <a:grpSpLocks noChangeAspect="1"/>
        </xdr:cNvGrpSpPr>
      </xdr:nvGrpSpPr>
      <xdr:grpSpPr>
        <a:xfrm>
          <a:off x="5857875" y="893445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61" name="TextBox 51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2" name="Line 51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51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51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51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51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51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33</xdr:row>
      <xdr:rowOff>19050</xdr:rowOff>
    </xdr:from>
    <xdr:to>
      <xdr:col>14</xdr:col>
      <xdr:colOff>371475</xdr:colOff>
      <xdr:row>33</xdr:row>
      <xdr:rowOff>209550</xdr:rowOff>
    </xdr:to>
    <xdr:grpSp>
      <xdr:nvGrpSpPr>
        <xdr:cNvPr id="268" name="Group 520"/>
        <xdr:cNvGrpSpPr>
          <a:grpSpLocks noChangeAspect="1"/>
        </xdr:cNvGrpSpPr>
      </xdr:nvGrpSpPr>
      <xdr:grpSpPr>
        <a:xfrm>
          <a:off x="9963150" y="823912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69" name="TextBox 52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52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52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52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52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52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52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76200</xdr:colOff>
      <xdr:row>31</xdr:row>
      <xdr:rowOff>28575</xdr:rowOff>
    </xdr:from>
    <xdr:to>
      <xdr:col>80</xdr:col>
      <xdr:colOff>428625</xdr:colOff>
      <xdr:row>31</xdr:row>
      <xdr:rowOff>219075</xdr:rowOff>
    </xdr:to>
    <xdr:grpSp>
      <xdr:nvGrpSpPr>
        <xdr:cNvPr id="276" name="Group 528"/>
        <xdr:cNvGrpSpPr>
          <a:grpSpLocks noChangeAspect="1"/>
        </xdr:cNvGrpSpPr>
      </xdr:nvGrpSpPr>
      <xdr:grpSpPr>
        <a:xfrm>
          <a:off x="59359800" y="779145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77" name="Line 52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53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53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53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TextBox 53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82" name="Line 53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53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476250</xdr:colOff>
      <xdr:row>28</xdr:row>
      <xdr:rowOff>0</xdr:rowOff>
    </xdr:from>
    <xdr:ext cx="1028700" cy="457200"/>
    <xdr:sp>
      <xdr:nvSpPr>
        <xdr:cNvPr id="284" name="text 774"/>
        <xdr:cNvSpPr txBox="1">
          <a:spLocks noChangeArrowheads="1"/>
        </xdr:cNvSpPr>
      </xdr:nvSpPr>
      <xdr:spPr>
        <a:xfrm>
          <a:off x="58273950" y="7077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2311
km 20,054</a:t>
          </a:r>
        </a:p>
      </xdr:txBody>
    </xdr:sp>
    <xdr:clientData/>
  </xdr:oneCellAnchor>
  <xdr:oneCellAnchor>
    <xdr:from>
      <xdr:col>84</xdr:col>
      <xdr:colOff>457200</xdr:colOff>
      <xdr:row>28</xdr:row>
      <xdr:rowOff>0</xdr:rowOff>
    </xdr:from>
    <xdr:ext cx="1028700" cy="457200"/>
    <xdr:sp>
      <xdr:nvSpPr>
        <xdr:cNvPr id="285" name="text 774"/>
        <xdr:cNvSpPr txBox="1">
          <a:spLocks noChangeArrowheads="1"/>
        </xdr:cNvSpPr>
      </xdr:nvSpPr>
      <xdr:spPr>
        <a:xfrm>
          <a:off x="62712600" y="7077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2310
km 19,809</a:t>
          </a:r>
        </a:p>
      </xdr:txBody>
    </xdr:sp>
    <xdr:clientData/>
  </xdr:oneCellAnchor>
  <xdr:oneCellAnchor>
    <xdr:from>
      <xdr:col>44</xdr:col>
      <xdr:colOff>228600</xdr:colOff>
      <xdr:row>38</xdr:row>
      <xdr:rowOff>0</xdr:rowOff>
    </xdr:from>
    <xdr:ext cx="533400" cy="228600"/>
    <xdr:sp>
      <xdr:nvSpPr>
        <xdr:cNvPr id="286" name="text 7125"/>
        <xdr:cNvSpPr txBox="1">
          <a:spLocks noChangeArrowheads="1"/>
        </xdr:cNvSpPr>
      </xdr:nvSpPr>
      <xdr:spPr>
        <a:xfrm>
          <a:off x="32613600" y="9363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60</xdr:col>
      <xdr:colOff>495300</xdr:colOff>
      <xdr:row>38</xdr:row>
      <xdr:rowOff>114300</xdr:rowOff>
    </xdr:from>
    <xdr:to>
      <xdr:col>64</xdr:col>
      <xdr:colOff>361950</xdr:colOff>
      <xdr:row>38</xdr:row>
      <xdr:rowOff>114300</xdr:rowOff>
    </xdr:to>
    <xdr:sp>
      <xdr:nvSpPr>
        <xdr:cNvPr id="287" name="Line 539"/>
        <xdr:cNvSpPr>
          <a:spLocks/>
        </xdr:cNvSpPr>
      </xdr:nvSpPr>
      <xdr:spPr>
        <a:xfrm>
          <a:off x="44919900" y="9477375"/>
          <a:ext cx="283845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288" name="Line 540"/>
        <xdr:cNvSpPr>
          <a:spLocks/>
        </xdr:cNvSpPr>
      </xdr:nvSpPr>
      <xdr:spPr>
        <a:xfrm flipH="1">
          <a:off x="468725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289" name="Line 541"/>
        <xdr:cNvSpPr>
          <a:spLocks/>
        </xdr:cNvSpPr>
      </xdr:nvSpPr>
      <xdr:spPr>
        <a:xfrm flipH="1">
          <a:off x="468725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290" name="Line 542"/>
        <xdr:cNvSpPr>
          <a:spLocks/>
        </xdr:cNvSpPr>
      </xdr:nvSpPr>
      <xdr:spPr>
        <a:xfrm flipH="1">
          <a:off x="468725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291" name="Line 543"/>
        <xdr:cNvSpPr>
          <a:spLocks/>
        </xdr:cNvSpPr>
      </xdr:nvSpPr>
      <xdr:spPr>
        <a:xfrm flipH="1">
          <a:off x="468725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295275</xdr:colOff>
      <xdr:row>25</xdr:row>
      <xdr:rowOff>47625</xdr:rowOff>
    </xdr:from>
    <xdr:to>
      <xdr:col>60</xdr:col>
      <xdr:colOff>647700</xdr:colOff>
      <xdr:row>25</xdr:row>
      <xdr:rowOff>171450</xdr:rowOff>
    </xdr:to>
    <xdr:sp>
      <xdr:nvSpPr>
        <xdr:cNvPr id="292" name="kreslení 12"/>
        <xdr:cNvSpPr>
          <a:spLocks/>
        </xdr:cNvSpPr>
      </xdr:nvSpPr>
      <xdr:spPr>
        <a:xfrm>
          <a:off x="44719875" y="6438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293" name="Line 545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294" name="Line 546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295" name="Line 547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296" name="Line 548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297" name="text 7125"/>
        <xdr:cNvSpPr txBox="1">
          <a:spLocks noChangeArrowheads="1"/>
        </xdr:cNvSpPr>
      </xdr:nvSpPr>
      <xdr:spPr>
        <a:xfrm>
          <a:off x="32613600" y="6619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28</xdr:col>
      <xdr:colOff>504825</xdr:colOff>
      <xdr:row>27</xdr:row>
      <xdr:rowOff>114300</xdr:rowOff>
    </xdr:from>
    <xdr:to>
      <xdr:col>31</xdr:col>
      <xdr:colOff>285750</xdr:colOff>
      <xdr:row>29</xdr:row>
      <xdr:rowOff>114300</xdr:rowOff>
    </xdr:to>
    <xdr:sp>
      <xdr:nvSpPr>
        <xdr:cNvPr id="298" name="Line 550"/>
        <xdr:cNvSpPr>
          <a:spLocks/>
        </xdr:cNvSpPr>
      </xdr:nvSpPr>
      <xdr:spPr>
        <a:xfrm flipH="1">
          <a:off x="20850225" y="69627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27</xdr:row>
      <xdr:rowOff>0</xdr:rowOff>
    </xdr:from>
    <xdr:to>
      <xdr:col>32</xdr:col>
      <xdr:colOff>514350</xdr:colOff>
      <xdr:row>27</xdr:row>
      <xdr:rowOff>114300</xdr:rowOff>
    </xdr:to>
    <xdr:sp>
      <xdr:nvSpPr>
        <xdr:cNvPr id="299" name="Line 551"/>
        <xdr:cNvSpPr>
          <a:spLocks/>
        </xdr:cNvSpPr>
      </xdr:nvSpPr>
      <xdr:spPr>
        <a:xfrm flipH="1">
          <a:off x="23088600" y="6848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285750</xdr:colOff>
      <xdr:row>26</xdr:row>
      <xdr:rowOff>114300</xdr:rowOff>
    </xdr:from>
    <xdr:to>
      <xdr:col>34</xdr:col>
      <xdr:colOff>514350</xdr:colOff>
      <xdr:row>26</xdr:row>
      <xdr:rowOff>152400</xdr:rowOff>
    </xdr:to>
    <xdr:sp>
      <xdr:nvSpPr>
        <xdr:cNvPr id="300" name="Line 552"/>
        <xdr:cNvSpPr>
          <a:spLocks/>
        </xdr:cNvSpPr>
      </xdr:nvSpPr>
      <xdr:spPr>
        <a:xfrm flipH="1">
          <a:off x="24574500" y="6734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26</xdr:row>
      <xdr:rowOff>152400</xdr:rowOff>
    </xdr:from>
    <xdr:to>
      <xdr:col>33</xdr:col>
      <xdr:colOff>285750</xdr:colOff>
      <xdr:row>27</xdr:row>
      <xdr:rowOff>0</xdr:rowOff>
    </xdr:to>
    <xdr:sp>
      <xdr:nvSpPr>
        <xdr:cNvPr id="301" name="Line 553"/>
        <xdr:cNvSpPr>
          <a:spLocks/>
        </xdr:cNvSpPr>
      </xdr:nvSpPr>
      <xdr:spPr>
        <a:xfrm flipH="1">
          <a:off x="2383155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30</xdr:row>
      <xdr:rowOff>76200</xdr:rowOff>
    </xdr:from>
    <xdr:to>
      <xdr:col>59</xdr:col>
      <xdr:colOff>0</xdr:colOff>
      <xdr:row>31</xdr:row>
      <xdr:rowOff>152400</xdr:rowOff>
    </xdr:to>
    <xdr:grpSp>
      <xdr:nvGrpSpPr>
        <xdr:cNvPr id="302" name="Group 555"/>
        <xdr:cNvGrpSpPr>
          <a:grpSpLocks/>
        </xdr:cNvGrpSpPr>
      </xdr:nvGrpSpPr>
      <xdr:grpSpPr>
        <a:xfrm>
          <a:off x="36995100" y="7610475"/>
          <a:ext cx="6915150" cy="304800"/>
          <a:chOff x="89" y="239"/>
          <a:chExt cx="863" cy="32"/>
        </a:xfrm>
        <a:solidFill>
          <a:srgbClr val="FFFFFF"/>
        </a:solidFill>
      </xdr:grpSpPr>
      <xdr:sp>
        <xdr:nvSpPr>
          <xdr:cNvPr id="303" name="Rectangle 55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55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55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55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56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56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56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56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56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457200</xdr:colOff>
      <xdr:row>30</xdr:row>
      <xdr:rowOff>114300</xdr:rowOff>
    </xdr:from>
    <xdr:to>
      <xdr:col>57</xdr:col>
      <xdr:colOff>0</xdr:colOff>
      <xdr:row>31</xdr:row>
      <xdr:rowOff>114300</xdr:rowOff>
    </xdr:to>
    <xdr:sp>
      <xdr:nvSpPr>
        <xdr:cNvPr id="312" name="text 7125"/>
        <xdr:cNvSpPr txBox="1">
          <a:spLocks noChangeArrowheads="1"/>
        </xdr:cNvSpPr>
      </xdr:nvSpPr>
      <xdr:spPr>
        <a:xfrm>
          <a:off x="41910000" y="7648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50</xdr:col>
      <xdr:colOff>0</xdr:colOff>
      <xdr:row>36</xdr:row>
      <xdr:rowOff>76200</xdr:rowOff>
    </xdr:from>
    <xdr:to>
      <xdr:col>58</xdr:col>
      <xdr:colOff>0</xdr:colOff>
      <xdr:row>37</xdr:row>
      <xdr:rowOff>152400</xdr:rowOff>
    </xdr:to>
    <xdr:grpSp>
      <xdr:nvGrpSpPr>
        <xdr:cNvPr id="313" name="Group 566"/>
        <xdr:cNvGrpSpPr>
          <a:grpSpLocks/>
        </xdr:cNvGrpSpPr>
      </xdr:nvGrpSpPr>
      <xdr:grpSpPr>
        <a:xfrm>
          <a:off x="36995100" y="8982075"/>
          <a:ext cx="5943600" cy="304800"/>
          <a:chOff x="89" y="239"/>
          <a:chExt cx="863" cy="32"/>
        </a:xfrm>
        <a:solidFill>
          <a:srgbClr val="FFFFFF"/>
        </a:solidFill>
      </xdr:grpSpPr>
      <xdr:sp>
        <xdr:nvSpPr>
          <xdr:cNvPr id="314" name="Rectangle 56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56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56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57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57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57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57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57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57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457200</xdr:colOff>
      <xdr:row>36</xdr:row>
      <xdr:rowOff>114300</xdr:rowOff>
    </xdr:from>
    <xdr:to>
      <xdr:col>57</xdr:col>
      <xdr:colOff>0</xdr:colOff>
      <xdr:row>37</xdr:row>
      <xdr:rowOff>114300</xdr:rowOff>
    </xdr:to>
    <xdr:sp>
      <xdr:nvSpPr>
        <xdr:cNvPr id="323" name="text 7125"/>
        <xdr:cNvSpPr txBox="1">
          <a:spLocks noChangeArrowheads="1"/>
        </xdr:cNvSpPr>
      </xdr:nvSpPr>
      <xdr:spPr>
        <a:xfrm>
          <a:off x="41910000" y="9020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twoCellAnchor>
  <xdr:twoCellAnchor>
    <xdr:from>
      <xdr:col>55</xdr:col>
      <xdr:colOff>0</xdr:colOff>
      <xdr:row>33</xdr:row>
      <xdr:rowOff>76200</xdr:rowOff>
    </xdr:from>
    <xdr:to>
      <xdr:col>60</xdr:col>
      <xdr:colOff>0</xdr:colOff>
      <xdr:row>34</xdr:row>
      <xdr:rowOff>152400</xdr:rowOff>
    </xdr:to>
    <xdr:grpSp>
      <xdr:nvGrpSpPr>
        <xdr:cNvPr id="324" name="Group 578"/>
        <xdr:cNvGrpSpPr>
          <a:grpSpLocks/>
        </xdr:cNvGrpSpPr>
      </xdr:nvGrpSpPr>
      <xdr:grpSpPr>
        <a:xfrm>
          <a:off x="40938450" y="8296275"/>
          <a:ext cx="3486150" cy="304800"/>
          <a:chOff x="89" y="95"/>
          <a:chExt cx="408" cy="32"/>
        </a:xfrm>
        <a:solidFill>
          <a:srgbClr val="FFFFFF"/>
        </a:solidFill>
      </xdr:grpSpPr>
      <xdr:sp>
        <xdr:nvSpPr>
          <xdr:cNvPr id="325" name="Rectangle 57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58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58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58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58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58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58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457200</xdr:colOff>
      <xdr:row>33</xdr:row>
      <xdr:rowOff>114300</xdr:rowOff>
    </xdr:from>
    <xdr:to>
      <xdr:col>57</xdr:col>
      <xdr:colOff>0</xdr:colOff>
      <xdr:row>34</xdr:row>
      <xdr:rowOff>114300</xdr:rowOff>
    </xdr:to>
    <xdr:sp>
      <xdr:nvSpPr>
        <xdr:cNvPr id="332" name="text 7125"/>
        <xdr:cNvSpPr txBox="1">
          <a:spLocks noChangeArrowheads="1"/>
        </xdr:cNvSpPr>
      </xdr:nvSpPr>
      <xdr:spPr>
        <a:xfrm>
          <a:off x="41910000" y="8334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42</a:t>
          </a:r>
        </a:p>
      </xdr:txBody>
    </xdr:sp>
    <xdr:clientData/>
  </xdr:twoCellAnchor>
  <xdr:twoCellAnchor>
    <xdr:from>
      <xdr:col>33</xdr:col>
      <xdr:colOff>266700</xdr:colOff>
      <xdr:row>35</xdr:row>
      <xdr:rowOff>114300</xdr:rowOff>
    </xdr:from>
    <xdr:to>
      <xdr:col>36</xdr:col>
      <xdr:colOff>504825</xdr:colOff>
      <xdr:row>37</xdr:row>
      <xdr:rowOff>190500</xdr:rowOff>
    </xdr:to>
    <xdr:sp>
      <xdr:nvSpPr>
        <xdr:cNvPr id="333" name="Line 587"/>
        <xdr:cNvSpPr>
          <a:spLocks/>
        </xdr:cNvSpPr>
      </xdr:nvSpPr>
      <xdr:spPr>
        <a:xfrm flipH="1" flipV="1">
          <a:off x="24555450" y="8791575"/>
          <a:ext cx="22383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37</xdr:row>
      <xdr:rowOff>190500</xdr:rowOff>
    </xdr:from>
    <xdr:to>
      <xdr:col>37</xdr:col>
      <xdr:colOff>276225</xdr:colOff>
      <xdr:row>38</xdr:row>
      <xdr:rowOff>66675</xdr:rowOff>
    </xdr:to>
    <xdr:sp>
      <xdr:nvSpPr>
        <xdr:cNvPr id="334" name="Line 588"/>
        <xdr:cNvSpPr>
          <a:spLocks/>
        </xdr:cNvSpPr>
      </xdr:nvSpPr>
      <xdr:spPr>
        <a:xfrm flipH="1" flipV="1">
          <a:off x="26793825" y="93249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38</xdr:row>
      <xdr:rowOff>66675</xdr:rowOff>
    </xdr:from>
    <xdr:to>
      <xdr:col>38</xdr:col>
      <xdr:colOff>495300</xdr:colOff>
      <xdr:row>38</xdr:row>
      <xdr:rowOff>114300</xdr:rowOff>
    </xdr:to>
    <xdr:sp>
      <xdr:nvSpPr>
        <xdr:cNvPr id="335" name="Line 589"/>
        <xdr:cNvSpPr>
          <a:spLocks/>
        </xdr:cNvSpPr>
      </xdr:nvSpPr>
      <xdr:spPr>
        <a:xfrm flipH="1" flipV="1">
          <a:off x="27536775" y="9429750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504825</xdr:colOff>
      <xdr:row>28</xdr:row>
      <xdr:rowOff>123825</xdr:rowOff>
    </xdr:from>
    <xdr:to>
      <xdr:col>12</xdr:col>
      <xdr:colOff>28575</xdr:colOff>
      <xdr:row>31</xdr:row>
      <xdr:rowOff>190500</xdr:rowOff>
    </xdr:to>
    <xdr:sp>
      <xdr:nvSpPr>
        <xdr:cNvPr id="336" name="Line 590"/>
        <xdr:cNvSpPr>
          <a:spLocks/>
        </xdr:cNvSpPr>
      </xdr:nvSpPr>
      <xdr:spPr>
        <a:xfrm flipH="1" flipV="1">
          <a:off x="5476875" y="7200900"/>
          <a:ext cx="3009900" cy="7524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31</xdr:row>
      <xdr:rowOff>190500</xdr:rowOff>
    </xdr:from>
    <xdr:to>
      <xdr:col>12</xdr:col>
      <xdr:colOff>771525</xdr:colOff>
      <xdr:row>32</xdr:row>
      <xdr:rowOff>66675</xdr:rowOff>
    </xdr:to>
    <xdr:sp>
      <xdr:nvSpPr>
        <xdr:cNvPr id="337" name="Line 591"/>
        <xdr:cNvSpPr>
          <a:spLocks/>
        </xdr:cNvSpPr>
      </xdr:nvSpPr>
      <xdr:spPr>
        <a:xfrm flipH="1" flipV="1">
          <a:off x="8486775" y="7953375"/>
          <a:ext cx="74295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771525</xdr:colOff>
      <xdr:row>32</xdr:row>
      <xdr:rowOff>66675</xdr:rowOff>
    </xdr:from>
    <xdr:to>
      <xdr:col>14</xdr:col>
      <xdr:colOff>19050</xdr:colOff>
      <xdr:row>32</xdr:row>
      <xdr:rowOff>114300</xdr:rowOff>
    </xdr:to>
    <xdr:sp>
      <xdr:nvSpPr>
        <xdr:cNvPr id="338" name="Line 592"/>
        <xdr:cNvSpPr>
          <a:spLocks/>
        </xdr:cNvSpPr>
      </xdr:nvSpPr>
      <xdr:spPr>
        <a:xfrm flipH="1" flipV="1">
          <a:off x="9229725" y="8058150"/>
          <a:ext cx="733425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2</xdr:col>
      <xdr:colOff>762000</xdr:colOff>
      <xdr:row>25</xdr:row>
      <xdr:rowOff>161925</xdr:rowOff>
    </xdr:to>
    <xdr:sp>
      <xdr:nvSpPr>
        <xdr:cNvPr id="339" name="Line 593"/>
        <xdr:cNvSpPr>
          <a:spLocks/>
        </xdr:cNvSpPr>
      </xdr:nvSpPr>
      <xdr:spPr>
        <a:xfrm>
          <a:off x="1028700" y="6505575"/>
          <a:ext cx="762000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161925</xdr:rowOff>
    </xdr:from>
    <xdr:to>
      <xdr:col>4</xdr:col>
      <xdr:colOff>9525</xdr:colOff>
      <xdr:row>26</xdr:row>
      <xdr:rowOff>9525</xdr:rowOff>
    </xdr:to>
    <xdr:sp>
      <xdr:nvSpPr>
        <xdr:cNvPr id="340" name="Line 594"/>
        <xdr:cNvSpPr>
          <a:spLocks/>
        </xdr:cNvSpPr>
      </xdr:nvSpPr>
      <xdr:spPr>
        <a:xfrm>
          <a:off x="1781175" y="65532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26</xdr:row>
      <xdr:rowOff>123825</xdr:rowOff>
    </xdr:from>
    <xdr:to>
      <xdr:col>7</xdr:col>
      <xdr:colOff>504825</xdr:colOff>
      <xdr:row>28</xdr:row>
      <xdr:rowOff>123825</xdr:rowOff>
    </xdr:to>
    <xdr:sp>
      <xdr:nvSpPr>
        <xdr:cNvPr id="341" name="Line 595"/>
        <xdr:cNvSpPr>
          <a:spLocks/>
        </xdr:cNvSpPr>
      </xdr:nvSpPr>
      <xdr:spPr>
        <a:xfrm>
          <a:off x="3238500" y="6743700"/>
          <a:ext cx="223837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723900</xdr:colOff>
      <xdr:row>26</xdr:row>
      <xdr:rowOff>123825</xdr:rowOff>
    </xdr:to>
    <xdr:sp>
      <xdr:nvSpPr>
        <xdr:cNvPr id="342" name="Line 596"/>
        <xdr:cNvSpPr>
          <a:spLocks/>
        </xdr:cNvSpPr>
      </xdr:nvSpPr>
      <xdr:spPr>
        <a:xfrm>
          <a:off x="2524125" y="6629400"/>
          <a:ext cx="7143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43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5</a:t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344" name="text 7166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&lt;</a:t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345" name="Line 601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346" name="Line 602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347" name="Line 603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348" name="Line 604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885825</xdr:colOff>
      <xdr:row>32</xdr:row>
      <xdr:rowOff>142875</xdr:rowOff>
    </xdr:from>
    <xdr:to>
      <xdr:col>18</xdr:col>
      <xdr:colOff>914400</xdr:colOff>
      <xdr:row>33</xdr:row>
      <xdr:rowOff>142875</xdr:rowOff>
    </xdr:to>
    <xdr:grpSp>
      <xdr:nvGrpSpPr>
        <xdr:cNvPr id="349" name="Group 608"/>
        <xdr:cNvGrpSpPr>
          <a:grpSpLocks/>
        </xdr:cNvGrpSpPr>
      </xdr:nvGrpSpPr>
      <xdr:grpSpPr>
        <a:xfrm>
          <a:off x="13801725" y="8134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0" name="Rectangle 60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61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61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571500</xdr:colOff>
      <xdr:row>34</xdr:row>
      <xdr:rowOff>95250</xdr:rowOff>
    </xdr:from>
    <xdr:to>
      <xdr:col>16</xdr:col>
      <xdr:colOff>600075</xdr:colOff>
      <xdr:row>35</xdr:row>
      <xdr:rowOff>95250</xdr:rowOff>
    </xdr:to>
    <xdr:grpSp>
      <xdr:nvGrpSpPr>
        <xdr:cNvPr id="353" name="Group 612"/>
        <xdr:cNvGrpSpPr>
          <a:grpSpLocks/>
        </xdr:cNvGrpSpPr>
      </xdr:nvGrpSpPr>
      <xdr:grpSpPr>
        <a:xfrm>
          <a:off x="12001500" y="8543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4" name="Rectangle 61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61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61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371475</xdr:colOff>
      <xdr:row>37</xdr:row>
      <xdr:rowOff>19050</xdr:rowOff>
    </xdr:from>
    <xdr:to>
      <xdr:col>64</xdr:col>
      <xdr:colOff>400050</xdr:colOff>
      <xdr:row>38</xdr:row>
      <xdr:rowOff>19050</xdr:rowOff>
    </xdr:to>
    <xdr:grpSp>
      <xdr:nvGrpSpPr>
        <xdr:cNvPr id="357" name="Group 616"/>
        <xdr:cNvGrpSpPr>
          <a:grpSpLocks/>
        </xdr:cNvGrpSpPr>
      </xdr:nvGrpSpPr>
      <xdr:grpSpPr>
        <a:xfrm>
          <a:off x="47767875" y="9153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8" name="Rectangle 61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61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61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885825</xdr:colOff>
      <xdr:row>30</xdr:row>
      <xdr:rowOff>200025</xdr:rowOff>
    </xdr:from>
    <xdr:to>
      <xdr:col>70</xdr:col>
      <xdr:colOff>914400</xdr:colOff>
      <xdr:row>31</xdr:row>
      <xdr:rowOff>200025</xdr:rowOff>
    </xdr:to>
    <xdr:grpSp>
      <xdr:nvGrpSpPr>
        <xdr:cNvPr id="361" name="Group 620"/>
        <xdr:cNvGrpSpPr>
          <a:grpSpLocks/>
        </xdr:cNvGrpSpPr>
      </xdr:nvGrpSpPr>
      <xdr:grpSpPr>
        <a:xfrm>
          <a:off x="52739925" y="7734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62" name="Rectangle 62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62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62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962025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365" name="Line 624"/>
        <xdr:cNvSpPr>
          <a:spLocks/>
        </xdr:cNvSpPr>
      </xdr:nvSpPr>
      <xdr:spPr>
        <a:xfrm flipH="1">
          <a:off x="123920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366" name="Line 625"/>
        <xdr:cNvSpPr>
          <a:spLocks/>
        </xdr:cNvSpPr>
      </xdr:nvSpPr>
      <xdr:spPr>
        <a:xfrm flipH="1">
          <a:off x="123920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367" name="Line 626"/>
        <xdr:cNvSpPr>
          <a:spLocks/>
        </xdr:cNvSpPr>
      </xdr:nvSpPr>
      <xdr:spPr>
        <a:xfrm flipH="1">
          <a:off x="123920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368" name="Line 627"/>
        <xdr:cNvSpPr>
          <a:spLocks/>
        </xdr:cNvSpPr>
      </xdr:nvSpPr>
      <xdr:spPr>
        <a:xfrm flipH="1">
          <a:off x="123920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369" name="Line 628"/>
        <xdr:cNvSpPr>
          <a:spLocks/>
        </xdr:cNvSpPr>
      </xdr:nvSpPr>
      <xdr:spPr>
        <a:xfrm flipH="1">
          <a:off x="123920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370" name="Line 629"/>
        <xdr:cNvSpPr>
          <a:spLocks/>
        </xdr:cNvSpPr>
      </xdr:nvSpPr>
      <xdr:spPr>
        <a:xfrm flipH="1">
          <a:off x="123920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371" name="Line 630"/>
        <xdr:cNvSpPr>
          <a:spLocks/>
        </xdr:cNvSpPr>
      </xdr:nvSpPr>
      <xdr:spPr>
        <a:xfrm flipH="1">
          <a:off x="123920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372" name="Line 631"/>
        <xdr:cNvSpPr>
          <a:spLocks/>
        </xdr:cNvSpPr>
      </xdr:nvSpPr>
      <xdr:spPr>
        <a:xfrm flipH="1">
          <a:off x="123920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55</xdr:row>
      <xdr:rowOff>19050</xdr:rowOff>
    </xdr:from>
    <xdr:to>
      <xdr:col>17</xdr:col>
      <xdr:colOff>504825</xdr:colOff>
      <xdr:row>55</xdr:row>
      <xdr:rowOff>19050</xdr:rowOff>
    </xdr:to>
    <xdr:sp>
      <xdr:nvSpPr>
        <xdr:cNvPr id="373" name="Line 632"/>
        <xdr:cNvSpPr>
          <a:spLocks/>
        </xdr:cNvSpPr>
      </xdr:nvSpPr>
      <xdr:spPr>
        <a:xfrm flipH="1">
          <a:off x="123920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55</xdr:row>
      <xdr:rowOff>19050</xdr:rowOff>
    </xdr:from>
    <xdr:to>
      <xdr:col>17</xdr:col>
      <xdr:colOff>504825</xdr:colOff>
      <xdr:row>55</xdr:row>
      <xdr:rowOff>19050</xdr:rowOff>
    </xdr:to>
    <xdr:sp>
      <xdr:nvSpPr>
        <xdr:cNvPr id="374" name="Line 633"/>
        <xdr:cNvSpPr>
          <a:spLocks/>
        </xdr:cNvSpPr>
      </xdr:nvSpPr>
      <xdr:spPr>
        <a:xfrm flipH="1">
          <a:off x="123920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55</xdr:row>
      <xdr:rowOff>19050</xdr:rowOff>
    </xdr:from>
    <xdr:to>
      <xdr:col>17</xdr:col>
      <xdr:colOff>504825</xdr:colOff>
      <xdr:row>55</xdr:row>
      <xdr:rowOff>19050</xdr:rowOff>
    </xdr:to>
    <xdr:sp>
      <xdr:nvSpPr>
        <xdr:cNvPr id="375" name="Line 634"/>
        <xdr:cNvSpPr>
          <a:spLocks/>
        </xdr:cNvSpPr>
      </xdr:nvSpPr>
      <xdr:spPr>
        <a:xfrm flipH="1">
          <a:off x="123920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55</xdr:row>
      <xdr:rowOff>19050</xdr:rowOff>
    </xdr:from>
    <xdr:to>
      <xdr:col>17</xdr:col>
      <xdr:colOff>504825</xdr:colOff>
      <xdr:row>55</xdr:row>
      <xdr:rowOff>19050</xdr:rowOff>
    </xdr:to>
    <xdr:sp>
      <xdr:nvSpPr>
        <xdr:cNvPr id="376" name="Line 635"/>
        <xdr:cNvSpPr>
          <a:spLocks/>
        </xdr:cNvSpPr>
      </xdr:nvSpPr>
      <xdr:spPr>
        <a:xfrm flipH="1">
          <a:off x="123920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56</xdr:row>
      <xdr:rowOff>19050</xdr:rowOff>
    </xdr:from>
    <xdr:to>
      <xdr:col>17</xdr:col>
      <xdr:colOff>504825</xdr:colOff>
      <xdr:row>56</xdr:row>
      <xdr:rowOff>19050</xdr:rowOff>
    </xdr:to>
    <xdr:sp>
      <xdr:nvSpPr>
        <xdr:cNvPr id="377" name="Line 636"/>
        <xdr:cNvSpPr>
          <a:spLocks/>
        </xdr:cNvSpPr>
      </xdr:nvSpPr>
      <xdr:spPr>
        <a:xfrm flipH="1">
          <a:off x="123920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56</xdr:row>
      <xdr:rowOff>19050</xdr:rowOff>
    </xdr:from>
    <xdr:to>
      <xdr:col>17</xdr:col>
      <xdr:colOff>504825</xdr:colOff>
      <xdr:row>56</xdr:row>
      <xdr:rowOff>19050</xdr:rowOff>
    </xdr:to>
    <xdr:sp>
      <xdr:nvSpPr>
        <xdr:cNvPr id="378" name="Line 637"/>
        <xdr:cNvSpPr>
          <a:spLocks/>
        </xdr:cNvSpPr>
      </xdr:nvSpPr>
      <xdr:spPr>
        <a:xfrm flipH="1">
          <a:off x="123920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56</xdr:row>
      <xdr:rowOff>19050</xdr:rowOff>
    </xdr:from>
    <xdr:to>
      <xdr:col>17</xdr:col>
      <xdr:colOff>504825</xdr:colOff>
      <xdr:row>56</xdr:row>
      <xdr:rowOff>19050</xdr:rowOff>
    </xdr:to>
    <xdr:sp>
      <xdr:nvSpPr>
        <xdr:cNvPr id="379" name="Line 638"/>
        <xdr:cNvSpPr>
          <a:spLocks/>
        </xdr:cNvSpPr>
      </xdr:nvSpPr>
      <xdr:spPr>
        <a:xfrm flipH="1">
          <a:off x="123920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56</xdr:row>
      <xdr:rowOff>19050</xdr:rowOff>
    </xdr:from>
    <xdr:to>
      <xdr:col>17</xdr:col>
      <xdr:colOff>504825</xdr:colOff>
      <xdr:row>56</xdr:row>
      <xdr:rowOff>19050</xdr:rowOff>
    </xdr:to>
    <xdr:sp>
      <xdr:nvSpPr>
        <xdr:cNvPr id="380" name="Line 639"/>
        <xdr:cNvSpPr>
          <a:spLocks/>
        </xdr:cNvSpPr>
      </xdr:nvSpPr>
      <xdr:spPr>
        <a:xfrm flipH="1">
          <a:off x="123920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56</xdr:row>
      <xdr:rowOff>19050</xdr:rowOff>
    </xdr:from>
    <xdr:to>
      <xdr:col>17</xdr:col>
      <xdr:colOff>504825</xdr:colOff>
      <xdr:row>56</xdr:row>
      <xdr:rowOff>19050</xdr:rowOff>
    </xdr:to>
    <xdr:sp>
      <xdr:nvSpPr>
        <xdr:cNvPr id="381" name="Line 640"/>
        <xdr:cNvSpPr>
          <a:spLocks/>
        </xdr:cNvSpPr>
      </xdr:nvSpPr>
      <xdr:spPr>
        <a:xfrm flipH="1">
          <a:off x="123920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56</xdr:row>
      <xdr:rowOff>19050</xdr:rowOff>
    </xdr:from>
    <xdr:to>
      <xdr:col>17</xdr:col>
      <xdr:colOff>504825</xdr:colOff>
      <xdr:row>56</xdr:row>
      <xdr:rowOff>19050</xdr:rowOff>
    </xdr:to>
    <xdr:sp>
      <xdr:nvSpPr>
        <xdr:cNvPr id="382" name="Line 641"/>
        <xdr:cNvSpPr>
          <a:spLocks/>
        </xdr:cNvSpPr>
      </xdr:nvSpPr>
      <xdr:spPr>
        <a:xfrm flipH="1">
          <a:off x="123920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56</xdr:row>
      <xdr:rowOff>19050</xdr:rowOff>
    </xdr:from>
    <xdr:to>
      <xdr:col>17</xdr:col>
      <xdr:colOff>504825</xdr:colOff>
      <xdr:row>56</xdr:row>
      <xdr:rowOff>19050</xdr:rowOff>
    </xdr:to>
    <xdr:sp>
      <xdr:nvSpPr>
        <xdr:cNvPr id="383" name="Line 642"/>
        <xdr:cNvSpPr>
          <a:spLocks/>
        </xdr:cNvSpPr>
      </xdr:nvSpPr>
      <xdr:spPr>
        <a:xfrm flipH="1">
          <a:off x="123920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56</xdr:row>
      <xdr:rowOff>19050</xdr:rowOff>
    </xdr:from>
    <xdr:to>
      <xdr:col>17</xdr:col>
      <xdr:colOff>504825</xdr:colOff>
      <xdr:row>56</xdr:row>
      <xdr:rowOff>19050</xdr:rowOff>
    </xdr:to>
    <xdr:sp>
      <xdr:nvSpPr>
        <xdr:cNvPr id="384" name="Line 643"/>
        <xdr:cNvSpPr>
          <a:spLocks/>
        </xdr:cNvSpPr>
      </xdr:nvSpPr>
      <xdr:spPr>
        <a:xfrm flipH="1">
          <a:off x="123920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24</xdr:col>
      <xdr:colOff>0</xdr:colOff>
      <xdr:row>48</xdr:row>
      <xdr:rowOff>0</xdr:rowOff>
    </xdr:to>
    <xdr:sp>
      <xdr:nvSpPr>
        <xdr:cNvPr id="385" name="text 6"/>
        <xdr:cNvSpPr txBox="1">
          <a:spLocks noChangeArrowheads="1"/>
        </xdr:cNvSpPr>
      </xdr:nvSpPr>
      <xdr:spPr>
        <a:xfrm>
          <a:off x="9429750" y="11191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85</xdr:col>
      <xdr:colOff>0</xdr:colOff>
      <xdr:row>24</xdr:row>
      <xdr:rowOff>0</xdr:rowOff>
    </xdr:from>
    <xdr:to>
      <xdr:col>88</xdr:col>
      <xdr:colOff>0</xdr:colOff>
      <xdr:row>26</xdr:row>
      <xdr:rowOff>0</xdr:rowOff>
    </xdr:to>
    <xdr:sp>
      <xdr:nvSpPr>
        <xdr:cNvPr id="386" name="text 37"/>
        <xdr:cNvSpPr txBox="1">
          <a:spLocks noChangeArrowheads="1"/>
        </xdr:cNvSpPr>
      </xdr:nvSpPr>
      <xdr:spPr>
        <a:xfrm>
          <a:off x="63226950" y="6162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Koštice nad Ohří</a:t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62</xdr:col>
      <xdr:colOff>942975</xdr:colOff>
      <xdr:row>29</xdr:row>
      <xdr:rowOff>114300</xdr:rowOff>
    </xdr:to>
    <xdr:sp>
      <xdr:nvSpPr>
        <xdr:cNvPr id="387" name="Line 646"/>
        <xdr:cNvSpPr>
          <a:spLocks/>
        </xdr:cNvSpPr>
      </xdr:nvSpPr>
      <xdr:spPr>
        <a:xfrm flipV="1">
          <a:off x="33356550" y="7419975"/>
          <a:ext cx="13496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388" name="Line 647"/>
        <xdr:cNvSpPr>
          <a:spLocks/>
        </xdr:cNvSpPr>
      </xdr:nvSpPr>
      <xdr:spPr>
        <a:xfrm flipH="1">
          <a:off x="307467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389" name="Line 648"/>
        <xdr:cNvSpPr>
          <a:spLocks/>
        </xdr:cNvSpPr>
      </xdr:nvSpPr>
      <xdr:spPr>
        <a:xfrm flipH="1">
          <a:off x="307467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390" name="Line 649"/>
        <xdr:cNvSpPr>
          <a:spLocks/>
        </xdr:cNvSpPr>
      </xdr:nvSpPr>
      <xdr:spPr>
        <a:xfrm flipH="1">
          <a:off x="307467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391" name="Line 650"/>
        <xdr:cNvSpPr>
          <a:spLocks/>
        </xdr:cNvSpPr>
      </xdr:nvSpPr>
      <xdr:spPr>
        <a:xfrm flipH="1">
          <a:off x="307467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392" name="Line 651"/>
        <xdr:cNvSpPr>
          <a:spLocks/>
        </xdr:cNvSpPr>
      </xdr:nvSpPr>
      <xdr:spPr>
        <a:xfrm flipV="1">
          <a:off x="24288750" y="8105775"/>
          <a:ext cx="8096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8" customWidth="1"/>
    <col min="2" max="2" width="11.25390625" style="149" customWidth="1"/>
    <col min="3" max="18" width="11.25390625" style="89" customWidth="1"/>
    <col min="19" max="19" width="4.75390625" style="88" customWidth="1"/>
    <col min="20" max="20" width="1.75390625" style="88" customWidth="1"/>
    <col min="21" max="16384" width="9.125" style="89" customWidth="1"/>
  </cols>
  <sheetData>
    <row r="1" spans="1:20" s="87" customFormat="1" ht="9.75" customHeight="1">
      <c r="A1" s="84"/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S1" s="84"/>
      <c r="T1" s="84"/>
    </row>
    <row r="2" spans="2:18" ht="36" customHeight="1">
      <c r="B2" s="89"/>
      <c r="D2" s="90"/>
      <c r="E2" s="90"/>
      <c r="F2" s="90"/>
      <c r="G2" s="90"/>
      <c r="H2" s="90"/>
      <c r="I2" s="90"/>
      <c r="J2" s="90"/>
      <c r="K2" s="90"/>
      <c r="L2" s="90"/>
      <c r="R2" s="91"/>
    </row>
    <row r="3" spans="2:12" s="88" customFormat="1" ht="18" customHeight="1">
      <c r="B3" s="92"/>
      <c r="C3" s="92"/>
      <c r="D3" s="92"/>
      <c r="J3" s="93"/>
      <c r="K3" s="92"/>
      <c r="L3" s="92"/>
    </row>
    <row r="4" spans="1:22" s="99" customFormat="1" ht="22.5" customHeight="1">
      <c r="A4" s="94"/>
      <c r="B4" s="95" t="s">
        <v>0</v>
      </c>
      <c r="C4" s="327" t="s">
        <v>65</v>
      </c>
      <c r="D4" s="96"/>
      <c r="E4" s="94"/>
      <c r="F4" s="94"/>
      <c r="G4" s="94"/>
      <c r="H4" s="94"/>
      <c r="I4" s="96"/>
      <c r="J4" s="9" t="s">
        <v>66</v>
      </c>
      <c r="K4" s="96"/>
      <c r="L4" s="97"/>
      <c r="M4" s="96"/>
      <c r="N4" s="96"/>
      <c r="O4" s="96"/>
      <c r="P4" s="96"/>
      <c r="Q4" s="199" t="s">
        <v>1</v>
      </c>
      <c r="R4" s="219">
        <v>554493</v>
      </c>
      <c r="S4" s="96"/>
      <c r="T4" s="96"/>
      <c r="U4" s="98"/>
      <c r="V4" s="98"/>
    </row>
    <row r="5" spans="1:22" s="99" customFormat="1" ht="22.5" customHeight="1">
      <c r="A5" s="94"/>
      <c r="B5" s="95"/>
      <c r="C5" s="327"/>
      <c r="D5" s="96"/>
      <c r="E5" s="94"/>
      <c r="F5" s="94"/>
      <c r="G5" s="94"/>
      <c r="H5" s="94"/>
      <c r="I5" s="96"/>
      <c r="J5" s="9" t="s">
        <v>2</v>
      </c>
      <c r="K5" s="96"/>
      <c r="L5" s="97"/>
      <c r="M5" s="96"/>
      <c r="N5" s="96"/>
      <c r="O5" s="96"/>
      <c r="P5" s="96"/>
      <c r="Q5" s="199"/>
      <c r="R5" s="219"/>
      <c r="S5" s="96"/>
      <c r="T5" s="96"/>
      <c r="U5" s="98"/>
      <c r="V5" s="98"/>
    </row>
    <row r="6" spans="2:22" s="100" customFormat="1" ht="18" customHeight="1" thickBot="1">
      <c r="B6" s="101"/>
      <c r="C6" s="102"/>
      <c r="D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</row>
    <row r="7" spans="1:22" s="108" customFormat="1" ht="21" customHeight="1">
      <c r="A7" s="103"/>
      <c r="B7" s="104"/>
      <c r="C7" s="105"/>
      <c r="D7" s="104"/>
      <c r="E7" s="106"/>
      <c r="F7" s="106"/>
      <c r="G7" s="106"/>
      <c r="H7" s="106"/>
      <c r="I7" s="106"/>
      <c r="J7" s="104"/>
      <c r="K7" s="104"/>
      <c r="L7" s="104"/>
      <c r="M7" s="104"/>
      <c r="N7" s="104"/>
      <c r="O7" s="104"/>
      <c r="P7" s="104"/>
      <c r="Q7" s="104"/>
      <c r="R7" s="104"/>
      <c r="S7" s="107"/>
      <c r="T7" s="93"/>
      <c r="U7" s="93"/>
      <c r="V7" s="93"/>
    </row>
    <row r="8" spans="1:21" ht="21" customHeight="1">
      <c r="A8" s="109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4"/>
      <c r="S8" s="110"/>
      <c r="T8" s="92"/>
      <c r="U8" s="90"/>
    </row>
    <row r="9" spans="1:21" ht="24.75" customHeight="1">
      <c r="A9" s="109"/>
      <c r="B9" s="185"/>
      <c r="C9" s="178" t="s">
        <v>3</v>
      </c>
      <c r="D9" s="177"/>
      <c r="E9" s="177"/>
      <c r="F9" s="177"/>
      <c r="G9" s="177"/>
      <c r="H9" s="359"/>
      <c r="I9" s="360"/>
      <c r="J9" s="180" t="s">
        <v>113</v>
      </c>
      <c r="K9" s="360"/>
      <c r="L9" s="359"/>
      <c r="M9" s="177"/>
      <c r="N9" s="177"/>
      <c r="O9" s="177"/>
      <c r="P9" s="177"/>
      <c r="Q9" s="177"/>
      <c r="R9" s="186"/>
      <c r="S9" s="110"/>
      <c r="T9" s="92"/>
      <c r="U9" s="90"/>
    </row>
    <row r="10" spans="1:21" ht="24.75" customHeight="1">
      <c r="A10" s="109"/>
      <c r="B10" s="185"/>
      <c r="C10" s="111" t="s">
        <v>4</v>
      </c>
      <c r="D10" s="177"/>
      <c r="E10" s="177"/>
      <c r="F10" s="177"/>
      <c r="G10" s="177"/>
      <c r="H10" s="177"/>
      <c r="I10" s="177"/>
      <c r="J10" s="372" t="s">
        <v>114</v>
      </c>
      <c r="K10" s="177"/>
      <c r="L10" s="177"/>
      <c r="M10" s="177"/>
      <c r="N10" s="177"/>
      <c r="O10" s="177"/>
      <c r="P10" s="386" t="s">
        <v>5</v>
      </c>
      <c r="Q10" s="386"/>
      <c r="R10" s="113"/>
      <c r="S10" s="110"/>
      <c r="T10" s="92"/>
      <c r="U10" s="90"/>
    </row>
    <row r="11" spans="1:21" ht="24.75" customHeight="1">
      <c r="A11" s="109"/>
      <c r="B11" s="185"/>
      <c r="C11" s="111" t="s">
        <v>6</v>
      </c>
      <c r="D11" s="177"/>
      <c r="E11" s="177"/>
      <c r="F11" s="177"/>
      <c r="G11" s="177"/>
      <c r="H11" s="177"/>
      <c r="I11" s="177"/>
      <c r="J11" s="373" t="s">
        <v>115</v>
      </c>
      <c r="K11" s="177"/>
      <c r="L11" s="177"/>
      <c r="M11" s="177"/>
      <c r="N11" s="177"/>
      <c r="O11" s="177"/>
      <c r="P11" s="177"/>
      <c r="Q11" s="177"/>
      <c r="R11" s="186"/>
      <c r="S11" s="110"/>
      <c r="T11" s="92"/>
      <c r="U11" s="90"/>
    </row>
    <row r="12" spans="1:21" ht="15" customHeight="1">
      <c r="A12" s="109"/>
      <c r="B12" s="190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91"/>
      <c r="S12" s="110"/>
      <c r="T12" s="92"/>
      <c r="U12" s="90"/>
    </row>
    <row r="13" spans="1:21" ht="15" customHeight="1">
      <c r="A13" s="109"/>
      <c r="B13" s="185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86"/>
      <c r="S13" s="110"/>
      <c r="T13" s="92"/>
      <c r="U13" s="90"/>
    </row>
    <row r="14" spans="1:21" ht="21" customHeight="1">
      <c r="A14" s="109"/>
      <c r="B14" s="185"/>
      <c r="C14" s="179" t="s">
        <v>7</v>
      </c>
      <c r="D14" s="177"/>
      <c r="E14" s="177"/>
      <c r="F14" s="177"/>
      <c r="G14" s="177"/>
      <c r="J14" s="181" t="s">
        <v>120</v>
      </c>
      <c r="L14" s="181"/>
      <c r="M14" s="361"/>
      <c r="N14" s="361"/>
      <c r="O14" s="361"/>
      <c r="P14" s="361"/>
      <c r="Q14" s="177"/>
      <c r="R14" s="186"/>
      <c r="S14" s="110"/>
      <c r="T14" s="92"/>
      <c r="U14" s="90"/>
    </row>
    <row r="15" spans="1:21" ht="21" customHeight="1">
      <c r="A15" s="109"/>
      <c r="B15" s="185"/>
      <c r="C15" s="112" t="s">
        <v>8</v>
      </c>
      <c r="D15" s="177"/>
      <c r="E15" s="177"/>
      <c r="F15" s="177"/>
      <c r="G15" s="177"/>
      <c r="J15" s="362">
        <v>13.731</v>
      </c>
      <c r="L15" s="308"/>
      <c r="M15" s="361"/>
      <c r="N15" s="361"/>
      <c r="O15" s="361"/>
      <c r="P15" s="361"/>
      <c r="Q15" s="177"/>
      <c r="R15" s="186"/>
      <c r="S15" s="110"/>
      <c r="T15" s="92"/>
      <c r="U15" s="90"/>
    </row>
    <row r="16" spans="1:21" ht="21" customHeight="1">
      <c r="A16" s="109"/>
      <c r="B16" s="185"/>
      <c r="C16" s="112" t="s">
        <v>9</v>
      </c>
      <c r="D16" s="177"/>
      <c r="E16" s="177"/>
      <c r="F16" s="177"/>
      <c r="G16" s="177"/>
      <c r="J16" s="362" t="s">
        <v>116</v>
      </c>
      <c r="L16" s="363"/>
      <c r="N16" s="177"/>
      <c r="O16" s="364"/>
      <c r="P16" s="177"/>
      <c r="Q16" s="177"/>
      <c r="R16" s="186"/>
      <c r="S16" s="110"/>
      <c r="T16" s="92"/>
      <c r="U16" s="90"/>
    </row>
    <row r="17" spans="1:21" ht="15" customHeight="1">
      <c r="A17" s="109"/>
      <c r="B17" s="190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91"/>
      <c r="S17" s="110"/>
      <c r="T17" s="92"/>
      <c r="U17" s="90"/>
    </row>
    <row r="18" spans="1:21" ht="15" customHeight="1">
      <c r="A18" s="109"/>
      <c r="B18" s="185"/>
      <c r="C18" s="177"/>
      <c r="D18" s="177"/>
      <c r="E18" s="177"/>
      <c r="F18" s="177"/>
      <c r="G18" s="177"/>
      <c r="H18" s="177"/>
      <c r="I18" s="177"/>
      <c r="J18" s="139"/>
      <c r="K18" s="177"/>
      <c r="L18" s="177"/>
      <c r="M18" s="177"/>
      <c r="N18" s="177"/>
      <c r="O18" s="177"/>
      <c r="P18" s="177"/>
      <c r="Q18" s="177"/>
      <c r="R18" s="186"/>
      <c r="S18" s="110"/>
      <c r="T18" s="92"/>
      <c r="U18" s="90"/>
    </row>
    <row r="19" spans="1:21" ht="21" customHeight="1">
      <c r="A19" s="109"/>
      <c r="B19" s="185"/>
      <c r="C19" s="177"/>
      <c r="D19" s="177"/>
      <c r="E19" s="177"/>
      <c r="G19" s="177"/>
      <c r="H19" s="177"/>
      <c r="I19" s="177"/>
      <c r="J19" s="365" t="s">
        <v>119</v>
      </c>
      <c r="L19" s="177"/>
      <c r="M19" s="177"/>
      <c r="N19" s="365"/>
      <c r="O19" s="177"/>
      <c r="P19" s="177"/>
      <c r="Q19" s="177"/>
      <c r="R19" s="186"/>
      <c r="S19" s="110"/>
      <c r="T19" s="92"/>
      <c r="U19" s="90"/>
    </row>
    <row r="20" spans="1:21" ht="21" customHeight="1">
      <c r="A20" s="109"/>
      <c r="B20" s="185"/>
      <c r="C20" s="112" t="s">
        <v>104</v>
      </c>
      <c r="D20" s="177"/>
      <c r="E20" s="177"/>
      <c r="G20" s="177"/>
      <c r="J20" s="366" t="s">
        <v>71</v>
      </c>
      <c r="L20" s="177"/>
      <c r="M20" s="361"/>
      <c r="N20" s="366"/>
      <c r="O20" s="177"/>
      <c r="P20" s="238" t="s">
        <v>117</v>
      </c>
      <c r="Q20" s="238"/>
      <c r="R20" s="186"/>
      <c r="S20" s="110"/>
      <c r="T20" s="92"/>
      <c r="U20" s="90"/>
    </row>
    <row r="21" spans="1:21" ht="21" customHeight="1">
      <c r="A21" s="109"/>
      <c r="B21" s="185"/>
      <c r="C21" s="112" t="s">
        <v>105</v>
      </c>
      <c r="D21" s="177"/>
      <c r="E21" s="177"/>
      <c r="G21" s="177"/>
      <c r="J21" s="367"/>
      <c r="K21" s="177"/>
      <c r="L21" s="177"/>
      <c r="M21" s="177"/>
      <c r="N21" s="367"/>
      <c r="O21" s="177"/>
      <c r="P21" s="238" t="s">
        <v>118</v>
      </c>
      <c r="Q21" s="238"/>
      <c r="R21" s="186"/>
      <c r="S21" s="110"/>
      <c r="T21" s="92"/>
      <c r="U21" s="90"/>
    </row>
    <row r="22" spans="1:21" ht="21" customHeight="1">
      <c r="A22" s="109"/>
      <c r="B22" s="187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9"/>
      <c r="S22" s="110"/>
      <c r="T22" s="92"/>
      <c r="U22" s="90"/>
    </row>
    <row r="23" spans="1:21" ht="21" customHeight="1">
      <c r="A23" s="109"/>
      <c r="B23" s="115"/>
      <c r="C23" s="116"/>
      <c r="D23" s="116"/>
      <c r="E23" s="117"/>
      <c r="F23" s="117"/>
      <c r="G23" s="117"/>
      <c r="H23" s="117"/>
      <c r="I23" s="116"/>
      <c r="J23" s="118"/>
      <c r="K23" s="116"/>
      <c r="L23" s="116"/>
      <c r="M23" s="116"/>
      <c r="N23" s="116"/>
      <c r="O23" s="116"/>
      <c r="P23" s="116"/>
      <c r="Q23" s="116"/>
      <c r="R23" s="116"/>
      <c r="S23" s="110"/>
      <c r="T23" s="92"/>
      <c r="U23" s="90"/>
    </row>
    <row r="24" spans="1:19" ht="30" customHeight="1">
      <c r="A24" s="120"/>
      <c r="B24" s="121"/>
      <c r="C24" s="122"/>
      <c r="D24" s="387" t="s">
        <v>10</v>
      </c>
      <c r="E24" s="388"/>
      <c r="F24" s="388"/>
      <c r="G24" s="388"/>
      <c r="H24" s="122"/>
      <c r="I24" s="123"/>
      <c r="J24" s="124"/>
      <c r="K24" s="121"/>
      <c r="L24" s="122"/>
      <c r="M24" s="387" t="s">
        <v>11</v>
      </c>
      <c r="N24" s="387"/>
      <c r="O24" s="387"/>
      <c r="P24" s="387"/>
      <c r="Q24" s="122"/>
      <c r="R24" s="123"/>
      <c r="S24" s="110"/>
    </row>
    <row r="25" spans="1:20" s="130" customFormat="1" ht="21" customHeight="1" thickBot="1">
      <c r="A25" s="125"/>
      <c r="B25" s="126" t="s">
        <v>12</v>
      </c>
      <c r="C25" s="127" t="s">
        <v>13</v>
      </c>
      <c r="D25" s="127" t="s">
        <v>14</v>
      </c>
      <c r="E25" s="128" t="s">
        <v>15</v>
      </c>
      <c r="F25" s="389" t="s">
        <v>16</v>
      </c>
      <c r="G25" s="390"/>
      <c r="H25" s="390"/>
      <c r="I25" s="391"/>
      <c r="J25" s="124"/>
      <c r="K25" s="126" t="s">
        <v>12</v>
      </c>
      <c r="L25" s="127" t="s">
        <v>13</v>
      </c>
      <c r="M25" s="127" t="s">
        <v>14</v>
      </c>
      <c r="N25" s="128" t="s">
        <v>15</v>
      </c>
      <c r="O25" s="389" t="s">
        <v>16</v>
      </c>
      <c r="P25" s="390"/>
      <c r="Q25" s="390"/>
      <c r="R25" s="391"/>
      <c r="S25" s="129"/>
      <c r="T25" s="88"/>
    </row>
    <row r="26" spans="1:20" s="99" customFormat="1" ht="21" customHeight="1" thickTop="1">
      <c r="A26" s="120"/>
      <c r="B26" s="131"/>
      <c r="C26" s="132"/>
      <c r="D26" s="133"/>
      <c r="E26" s="134"/>
      <c r="F26" s="135"/>
      <c r="G26" s="136"/>
      <c r="H26" s="136"/>
      <c r="I26" s="114"/>
      <c r="J26" s="124"/>
      <c r="K26" s="131"/>
      <c r="L26" s="132"/>
      <c r="M26" s="133"/>
      <c r="N26" s="134"/>
      <c r="O26" s="135"/>
      <c r="P26" s="136"/>
      <c r="Q26" s="136"/>
      <c r="R26" s="114"/>
      <c r="S26" s="110"/>
      <c r="T26" s="88"/>
    </row>
    <row r="27" spans="1:20" s="99" customFormat="1" ht="21" customHeight="1">
      <c r="A27" s="120"/>
      <c r="B27" s="323">
        <v>1</v>
      </c>
      <c r="C27" s="272">
        <v>13.53</v>
      </c>
      <c r="D27" s="272">
        <v>13.79</v>
      </c>
      <c r="E27" s="138">
        <f>(D27-C27)*1000</f>
        <v>259.9999999999998</v>
      </c>
      <c r="F27" s="380" t="s">
        <v>18</v>
      </c>
      <c r="G27" s="381"/>
      <c r="H27" s="381"/>
      <c r="I27" s="382"/>
      <c r="J27" s="124"/>
      <c r="K27" s="323">
        <v>1</v>
      </c>
      <c r="L27" s="368">
        <v>13.675</v>
      </c>
      <c r="M27" s="368">
        <v>13.745</v>
      </c>
      <c r="N27" s="369">
        <f>(M27-L27)*1000</f>
        <v>69.99999999999851</v>
      </c>
      <c r="O27" s="380" t="s">
        <v>106</v>
      </c>
      <c r="P27" s="381"/>
      <c r="Q27" s="381"/>
      <c r="R27" s="382"/>
      <c r="S27" s="110"/>
      <c r="T27" s="88"/>
    </row>
    <row r="28" spans="1:20" s="99" customFormat="1" ht="21" customHeight="1">
      <c r="A28" s="120"/>
      <c r="B28" s="131"/>
      <c r="C28" s="132"/>
      <c r="D28" s="133"/>
      <c r="E28" s="134"/>
      <c r="F28" s="309"/>
      <c r="G28" s="370"/>
      <c r="H28" s="370"/>
      <c r="I28" s="371"/>
      <c r="J28" s="124"/>
      <c r="K28" s="323"/>
      <c r="L28" s="368"/>
      <c r="M28" s="368"/>
      <c r="N28" s="369"/>
      <c r="O28" s="377" t="s">
        <v>109</v>
      </c>
      <c r="P28" s="378"/>
      <c r="Q28" s="378"/>
      <c r="R28" s="379"/>
      <c r="S28" s="110"/>
      <c r="T28" s="88"/>
    </row>
    <row r="29" spans="1:20" s="99" customFormat="1" ht="21" customHeight="1">
      <c r="A29" s="120"/>
      <c r="B29" s="323">
        <v>3</v>
      </c>
      <c r="C29" s="272">
        <v>13.492</v>
      </c>
      <c r="D29" s="272">
        <v>13.818</v>
      </c>
      <c r="E29" s="138">
        <f>(D29-C29)*1000</f>
        <v>325.99999999999875</v>
      </c>
      <c r="F29" s="383" t="s">
        <v>17</v>
      </c>
      <c r="G29" s="384"/>
      <c r="H29" s="384"/>
      <c r="I29" s="385"/>
      <c r="J29" s="124"/>
      <c r="K29" s="323">
        <v>3</v>
      </c>
      <c r="L29" s="137">
        <v>13.72</v>
      </c>
      <c r="M29" s="137">
        <v>13.762</v>
      </c>
      <c r="N29" s="369">
        <f>(M29-L29)*1000</f>
        <v>41.999999999999815</v>
      </c>
      <c r="O29" s="380" t="s">
        <v>111</v>
      </c>
      <c r="P29" s="381"/>
      <c r="Q29" s="381"/>
      <c r="R29" s="382"/>
      <c r="S29" s="110"/>
      <c r="T29" s="88"/>
    </row>
    <row r="30" spans="1:20" s="99" customFormat="1" ht="21" customHeight="1">
      <c r="A30" s="120"/>
      <c r="B30" s="323"/>
      <c r="C30" s="137"/>
      <c r="D30" s="137"/>
      <c r="E30" s="138">
        <f>(D30-C30)*1000</f>
        <v>0</v>
      </c>
      <c r="F30" s="309" t="s">
        <v>107</v>
      </c>
      <c r="G30" s="370"/>
      <c r="H30" s="370"/>
      <c r="I30" s="371"/>
      <c r="J30" s="124"/>
      <c r="K30" s="323"/>
      <c r="L30" s="137"/>
      <c r="M30" s="137"/>
      <c r="N30" s="369"/>
      <c r="O30" s="377" t="s">
        <v>110</v>
      </c>
      <c r="P30" s="378"/>
      <c r="Q30" s="378"/>
      <c r="R30" s="379"/>
      <c r="S30" s="110"/>
      <c r="T30" s="88"/>
    </row>
    <row r="31" spans="1:20" s="99" customFormat="1" ht="21" customHeight="1">
      <c r="A31" s="120"/>
      <c r="B31" s="323">
        <v>5</v>
      </c>
      <c r="C31" s="272">
        <v>13.483</v>
      </c>
      <c r="D31" s="272">
        <v>13.796</v>
      </c>
      <c r="E31" s="138">
        <f>(D31-C31)*1000</f>
        <v>312.99999999999886</v>
      </c>
      <c r="F31" s="383" t="s">
        <v>17</v>
      </c>
      <c r="G31" s="384"/>
      <c r="H31" s="384"/>
      <c r="I31" s="385"/>
      <c r="J31" s="124"/>
      <c r="K31" s="323">
        <v>5</v>
      </c>
      <c r="L31" s="368">
        <v>13.675</v>
      </c>
      <c r="M31" s="368">
        <v>13.755</v>
      </c>
      <c r="N31" s="369">
        <f>(M31-L31)*1000</f>
        <v>80.00000000000007</v>
      </c>
      <c r="O31" s="380" t="s">
        <v>112</v>
      </c>
      <c r="P31" s="381"/>
      <c r="Q31" s="381"/>
      <c r="R31" s="382"/>
      <c r="S31" s="110"/>
      <c r="T31" s="88"/>
    </row>
    <row r="32" spans="1:20" s="99" customFormat="1" ht="21" customHeight="1">
      <c r="A32" s="120"/>
      <c r="B32" s="323"/>
      <c r="C32" s="137"/>
      <c r="D32" s="137"/>
      <c r="E32" s="138"/>
      <c r="F32" s="309" t="s">
        <v>108</v>
      </c>
      <c r="G32" s="370"/>
      <c r="H32" s="370"/>
      <c r="I32" s="371"/>
      <c r="J32" s="124"/>
      <c r="K32" s="131"/>
      <c r="L32" s="132"/>
      <c r="M32" s="133"/>
      <c r="N32" s="134"/>
      <c r="O32" s="377" t="s">
        <v>109</v>
      </c>
      <c r="P32" s="378"/>
      <c r="Q32" s="378"/>
      <c r="R32" s="379"/>
      <c r="S32" s="110"/>
      <c r="T32" s="88"/>
    </row>
    <row r="33" spans="1:20" s="94" customFormat="1" ht="21" customHeight="1">
      <c r="A33" s="120"/>
      <c r="B33" s="140"/>
      <c r="C33" s="141"/>
      <c r="D33" s="142"/>
      <c r="E33" s="143"/>
      <c r="F33" s="144"/>
      <c r="G33" s="145"/>
      <c r="H33" s="145"/>
      <c r="I33" s="119"/>
      <c r="J33" s="124"/>
      <c r="K33" s="140"/>
      <c r="L33" s="141"/>
      <c r="M33" s="142"/>
      <c r="N33" s="143"/>
      <c r="O33" s="144"/>
      <c r="P33" s="145"/>
      <c r="Q33" s="145"/>
      <c r="R33" s="119"/>
      <c r="S33" s="110"/>
      <c r="T33" s="88"/>
    </row>
    <row r="34" spans="1:19" ht="21" customHeight="1" thickBot="1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8"/>
    </row>
  </sheetData>
  <sheetProtection password="E5AD" sheet="1" objects="1" scenarios="1"/>
  <mergeCells count="14">
    <mergeCell ref="P10:Q10"/>
    <mergeCell ref="D24:G24"/>
    <mergeCell ref="M24:P24"/>
    <mergeCell ref="F25:I25"/>
    <mergeCell ref="O25:R25"/>
    <mergeCell ref="O32:R32"/>
    <mergeCell ref="F27:I27"/>
    <mergeCell ref="F31:I31"/>
    <mergeCell ref="O27:R27"/>
    <mergeCell ref="O28:R28"/>
    <mergeCell ref="O30:R30"/>
    <mergeCell ref="O29:R29"/>
    <mergeCell ref="O31:R31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51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51"/>
      <c r="N1" s="151"/>
      <c r="O1" s="151"/>
      <c r="Y1" s="2"/>
      <c r="AD1" s="3"/>
      <c r="AE1" s="227"/>
      <c r="BG1" s="3"/>
      <c r="BJ1" s="227"/>
      <c r="BK1"/>
      <c r="BL1"/>
      <c r="BM1"/>
      <c r="BN1"/>
      <c r="BO1"/>
      <c r="BP1"/>
      <c r="BQ1"/>
      <c r="BR1"/>
      <c r="BS1"/>
      <c r="BT1"/>
      <c r="BU1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</row>
    <row r="2" spans="1:89" ht="36" customHeight="1" thickBot="1" thickTop="1">
      <c r="A2" s="151"/>
      <c r="B2" s="230" t="s">
        <v>19</v>
      </c>
      <c r="C2" s="223"/>
      <c r="D2" s="223"/>
      <c r="E2" s="223"/>
      <c r="F2" s="223"/>
      <c r="G2" s="223"/>
      <c r="H2" s="223"/>
      <c r="I2" s="223"/>
      <c r="J2" s="223"/>
      <c r="K2" s="223"/>
      <c r="L2" s="224"/>
      <c r="M2" s="151"/>
      <c r="N2" s="151"/>
      <c r="Q2" s="151"/>
      <c r="R2" s="195"/>
      <c r="S2" s="196"/>
      <c r="T2" s="196"/>
      <c r="U2" s="196"/>
      <c r="V2" s="231" t="s">
        <v>79</v>
      </c>
      <c r="W2" s="231"/>
      <c r="X2" s="231"/>
      <c r="Y2" s="231"/>
      <c r="Z2" s="196"/>
      <c r="AA2" s="196"/>
      <c r="AB2" s="196"/>
      <c r="AC2" s="197"/>
      <c r="BJ2" s="195"/>
      <c r="BK2" s="196"/>
      <c r="BL2" s="196"/>
      <c r="BM2" s="196"/>
      <c r="BN2" s="231" t="s">
        <v>79</v>
      </c>
      <c r="BO2" s="231"/>
      <c r="BP2" s="231"/>
      <c r="BQ2" s="231"/>
      <c r="BR2" s="196"/>
      <c r="BS2" s="196"/>
      <c r="BT2" s="196"/>
      <c r="BU2" s="197"/>
      <c r="BY2" s="1"/>
      <c r="BZ2" s="230" t="s">
        <v>20</v>
      </c>
      <c r="CA2" s="223"/>
      <c r="CB2" s="223"/>
      <c r="CC2" s="223"/>
      <c r="CD2" s="223"/>
      <c r="CE2" s="223"/>
      <c r="CF2" s="223"/>
      <c r="CG2" s="223"/>
      <c r="CH2" s="223"/>
      <c r="CI2" s="223"/>
      <c r="CJ2" s="224"/>
      <c r="CK2" s="1"/>
    </row>
    <row r="3" spans="1:89" ht="21" customHeight="1" thickBot="1" thickTop="1">
      <c r="A3" s="151"/>
      <c r="M3" s="151"/>
      <c r="N3" s="151"/>
      <c r="Q3" s="151"/>
      <c r="R3" s="236" t="s">
        <v>78</v>
      </c>
      <c r="S3" s="228"/>
      <c r="T3" s="228"/>
      <c r="U3" s="229"/>
      <c r="V3" s="256"/>
      <c r="W3" s="297"/>
      <c r="X3" s="225" t="s">
        <v>21</v>
      </c>
      <c r="Y3" s="229"/>
      <c r="Z3" s="297"/>
      <c r="AA3" s="257"/>
      <c r="AB3" s="251" t="s">
        <v>22</v>
      </c>
      <c r="AC3" s="252"/>
      <c r="BJ3" s="254" t="s">
        <v>22</v>
      </c>
      <c r="BK3" s="255"/>
      <c r="BL3" s="256"/>
      <c r="BM3" s="297"/>
      <c r="BN3" s="225" t="s">
        <v>21</v>
      </c>
      <c r="BO3" s="228"/>
      <c r="BP3" s="228"/>
      <c r="BQ3" s="229"/>
      <c r="BR3" s="297"/>
      <c r="BS3" s="257"/>
      <c r="BT3" s="225" t="s">
        <v>78</v>
      </c>
      <c r="BU3" s="226"/>
      <c r="BY3" s="1"/>
      <c r="CK3" s="1"/>
    </row>
    <row r="4" spans="1:89" ht="22.5" customHeight="1" thickTop="1">
      <c r="A4" s="151"/>
      <c r="B4" s="152"/>
      <c r="C4" s="153"/>
      <c r="D4" s="153"/>
      <c r="E4" s="153"/>
      <c r="F4" s="153"/>
      <c r="G4" s="174"/>
      <c r="H4" s="153"/>
      <c r="I4" s="153"/>
      <c r="J4" s="154"/>
      <c r="K4" s="153"/>
      <c r="L4" s="155"/>
      <c r="M4" s="151"/>
      <c r="N4" s="151"/>
      <c r="Q4" s="151"/>
      <c r="R4" s="310"/>
      <c r="S4" s="304"/>
      <c r="T4" s="304"/>
      <c r="U4" s="304"/>
      <c r="V4" s="222" t="s">
        <v>69</v>
      </c>
      <c r="W4" s="328"/>
      <c r="X4" s="328"/>
      <c r="Y4" s="328"/>
      <c r="Z4" s="5"/>
      <c r="AA4" s="5"/>
      <c r="AB4" s="7"/>
      <c r="AC4" s="8"/>
      <c r="BJ4" s="10"/>
      <c r="BK4" s="5"/>
      <c r="BL4" s="5"/>
      <c r="BM4" s="5"/>
      <c r="BN4" s="222" t="s">
        <v>69</v>
      </c>
      <c r="BO4" s="328"/>
      <c r="BP4" s="328"/>
      <c r="BQ4" s="328"/>
      <c r="BR4" s="5"/>
      <c r="BS4" s="5"/>
      <c r="BT4" s="304"/>
      <c r="BU4" s="11"/>
      <c r="BY4" s="1"/>
      <c r="BZ4" s="152"/>
      <c r="CA4" s="153"/>
      <c r="CB4" s="153"/>
      <c r="CC4" s="153"/>
      <c r="CD4" s="153"/>
      <c r="CE4" s="153"/>
      <c r="CF4" s="153"/>
      <c r="CG4" s="153"/>
      <c r="CH4" s="154"/>
      <c r="CI4" s="153"/>
      <c r="CJ4" s="155"/>
      <c r="CK4" s="1"/>
    </row>
    <row r="5" spans="1:89" ht="23.25" customHeight="1">
      <c r="A5" s="151"/>
      <c r="B5" s="156"/>
      <c r="C5" s="157" t="s">
        <v>24</v>
      </c>
      <c r="D5" s="158"/>
      <c r="E5" s="160"/>
      <c r="F5" s="159"/>
      <c r="G5" s="329" t="s">
        <v>23</v>
      </c>
      <c r="H5" s="159"/>
      <c r="I5" s="160"/>
      <c r="J5" s="161"/>
      <c r="K5" s="162"/>
      <c r="L5" s="163"/>
      <c r="M5" s="151"/>
      <c r="N5" s="151"/>
      <c r="Q5" s="151"/>
      <c r="R5" s="234" t="s">
        <v>25</v>
      </c>
      <c r="S5" s="235"/>
      <c r="T5" s="322" t="s">
        <v>26</v>
      </c>
      <c r="U5" s="233"/>
      <c r="V5" s="15"/>
      <c r="W5" s="205"/>
      <c r="X5" s="311"/>
      <c r="Y5" s="17"/>
      <c r="Z5" s="247"/>
      <c r="AA5" s="27"/>
      <c r="AB5" s="19"/>
      <c r="AC5" s="20"/>
      <c r="AS5" s="9" t="s">
        <v>27</v>
      </c>
      <c r="BJ5" s="30"/>
      <c r="BK5" s="27"/>
      <c r="BL5" s="19"/>
      <c r="BM5" s="303"/>
      <c r="BN5" s="318"/>
      <c r="BO5" s="12"/>
      <c r="BP5" s="16"/>
      <c r="BQ5" s="320"/>
      <c r="BR5" s="28"/>
      <c r="BS5" s="17"/>
      <c r="BT5" s="322" t="s">
        <v>75</v>
      </c>
      <c r="BU5" s="330"/>
      <c r="BY5" s="1"/>
      <c r="BZ5" s="156"/>
      <c r="CA5" s="157" t="s">
        <v>24</v>
      </c>
      <c r="CB5" s="158"/>
      <c r="CC5" s="160"/>
      <c r="CD5" s="159"/>
      <c r="CE5" s="159"/>
      <c r="CF5" s="159"/>
      <c r="CG5" s="160"/>
      <c r="CH5" s="161"/>
      <c r="CJ5" s="163"/>
      <c r="CK5" s="1"/>
    </row>
    <row r="6" spans="1:89" ht="23.25" customHeight="1">
      <c r="A6" s="151"/>
      <c r="B6" s="156"/>
      <c r="C6" s="157" t="s">
        <v>4</v>
      </c>
      <c r="D6" s="158"/>
      <c r="E6" s="160"/>
      <c r="F6" s="159"/>
      <c r="G6" s="160" t="s">
        <v>61</v>
      </c>
      <c r="H6" s="159"/>
      <c r="I6" s="160"/>
      <c r="J6" s="158"/>
      <c r="K6" s="162" t="s">
        <v>28</v>
      </c>
      <c r="L6" s="165"/>
      <c r="M6" s="151"/>
      <c r="N6" s="151"/>
      <c r="Q6" s="151"/>
      <c r="R6" s="331"/>
      <c r="S6" s="332"/>
      <c r="T6" s="25"/>
      <c r="U6" s="26"/>
      <c r="V6" s="28"/>
      <c r="W6" s="301"/>
      <c r="X6" s="312" t="s">
        <v>70</v>
      </c>
      <c r="Y6" s="260"/>
      <c r="Z6" s="298"/>
      <c r="AA6" s="299"/>
      <c r="AB6" s="274" t="s">
        <v>70</v>
      </c>
      <c r="AC6" s="276"/>
      <c r="BJ6" s="258" t="s">
        <v>70</v>
      </c>
      <c r="BK6" s="260"/>
      <c r="BL6" s="28"/>
      <c r="BM6" s="301"/>
      <c r="BN6" s="312" t="s">
        <v>70</v>
      </c>
      <c r="BO6" s="274"/>
      <c r="BP6" s="317"/>
      <c r="BQ6" s="321"/>
      <c r="BR6" s="16"/>
      <c r="BS6" s="17"/>
      <c r="BT6" s="31"/>
      <c r="BU6" s="37"/>
      <c r="BY6" s="1"/>
      <c r="BZ6" s="156"/>
      <c r="CA6" s="157" t="s">
        <v>4</v>
      </c>
      <c r="CB6" s="158"/>
      <c r="CC6" s="160"/>
      <c r="CD6" s="159"/>
      <c r="CE6" s="160" t="s">
        <v>61</v>
      </c>
      <c r="CF6" s="159"/>
      <c r="CG6" s="160"/>
      <c r="CH6" s="161"/>
      <c r="CI6" s="162" t="s">
        <v>28</v>
      </c>
      <c r="CJ6" s="163"/>
      <c r="CK6" s="1"/>
    </row>
    <row r="7" spans="1:89" ht="23.25" customHeight="1">
      <c r="A7" s="151"/>
      <c r="B7" s="168"/>
      <c r="C7" s="157" t="s">
        <v>6</v>
      </c>
      <c r="D7" s="158"/>
      <c r="E7" s="160"/>
      <c r="F7" s="159"/>
      <c r="G7" s="164" t="s">
        <v>62</v>
      </c>
      <c r="H7" s="159"/>
      <c r="I7" s="160"/>
      <c r="J7" s="158"/>
      <c r="K7" s="18"/>
      <c r="L7" s="165"/>
      <c r="M7" s="151"/>
      <c r="N7" s="151"/>
      <c r="Q7" s="151"/>
      <c r="R7" s="333" t="s">
        <v>68</v>
      </c>
      <c r="S7" s="334">
        <v>13.225</v>
      </c>
      <c r="T7" s="31" t="s">
        <v>67</v>
      </c>
      <c r="U7" s="32">
        <v>0.427</v>
      </c>
      <c r="V7" s="28"/>
      <c r="W7" s="301"/>
      <c r="X7" s="313" t="s">
        <v>30</v>
      </c>
      <c r="Y7" s="261"/>
      <c r="Z7" s="78"/>
      <c r="AA7" s="300"/>
      <c r="AB7" s="275" t="s">
        <v>31</v>
      </c>
      <c r="AC7" s="277"/>
      <c r="AR7" s="21" t="s">
        <v>59</v>
      </c>
      <c r="AS7" s="22" t="s">
        <v>32</v>
      </c>
      <c r="AT7" s="23" t="s">
        <v>33</v>
      </c>
      <c r="AW7" s="45"/>
      <c r="BJ7" s="259" t="s">
        <v>31</v>
      </c>
      <c r="BK7" s="261"/>
      <c r="BL7" s="16"/>
      <c r="BM7" s="301"/>
      <c r="BN7" s="313" t="s">
        <v>30</v>
      </c>
      <c r="BO7" s="275"/>
      <c r="BP7" s="317"/>
      <c r="BQ7" s="321"/>
      <c r="BR7" s="16"/>
      <c r="BS7" s="17"/>
      <c r="BT7" s="31" t="s">
        <v>63</v>
      </c>
      <c r="BU7" s="37">
        <v>20.02</v>
      </c>
      <c r="BY7" s="1"/>
      <c r="BZ7" s="156"/>
      <c r="CA7" s="157" t="s">
        <v>6</v>
      </c>
      <c r="CB7" s="158"/>
      <c r="CC7" s="160"/>
      <c r="CD7" s="159"/>
      <c r="CE7" s="164" t="s">
        <v>62</v>
      </c>
      <c r="CF7" s="159"/>
      <c r="CG7" s="160"/>
      <c r="CH7" s="158"/>
      <c r="CI7" s="158"/>
      <c r="CJ7" s="165"/>
      <c r="CK7" s="1"/>
    </row>
    <row r="8" spans="1:89" ht="23.25" customHeight="1">
      <c r="A8" s="151"/>
      <c r="B8" s="166"/>
      <c r="C8" s="150"/>
      <c r="D8" s="150"/>
      <c r="E8" s="294"/>
      <c r="F8" s="294"/>
      <c r="G8" s="295"/>
      <c r="H8" s="294"/>
      <c r="I8" s="294"/>
      <c r="J8" s="150"/>
      <c r="K8" s="296"/>
      <c r="L8" s="167"/>
      <c r="M8" s="151"/>
      <c r="N8" s="151"/>
      <c r="Q8" s="151"/>
      <c r="R8" s="333"/>
      <c r="S8" s="334"/>
      <c r="T8" s="31" t="s">
        <v>29</v>
      </c>
      <c r="U8" s="32">
        <v>13.304</v>
      </c>
      <c r="V8" s="28"/>
      <c r="W8" s="301"/>
      <c r="X8" s="312" t="s">
        <v>34</v>
      </c>
      <c r="Y8" s="260"/>
      <c r="Z8" s="298"/>
      <c r="AA8" s="299"/>
      <c r="AB8" s="274" t="s">
        <v>34</v>
      </c>
      <c r="AC8" s="276"/>
      <c r="AS8" s="29"/>
      <c r="BJ8" s="258" t="s">
        <v>34</v>
      </c>
      <c r="BK8" s="260"/>
      <c r="BL8" s="16"/>
      <c r="BM8" s="301"/>
      <c r="BN8" s="312" t="s">
        <v>34</v>
      </c>
      <c r="BO8" s="274"/>
      <c r="BP8" s="317"/>
      <c r="BQ8" s="321"/>
      <c r="BR8" s="16"/>
      <c r="BS8" s="17"/>
      <c r="BT8" s="31" t="s">
        <v>29</v>
      </c>
      <c r="BU8" s="37">
        <v>14.015</v>
      </c>
      <c r="BY8" s="1"/>
      <c r="BZ8" s="166"/>
      <c r="CA8" s="150"/>
      <c r="CB8" s="150"/>
      <c r="CC8" s="150"/>
      <c r="CD8" s="150"/>
      <c r="CE8" s="264"/>
      <c r="CF8" s="150"/>
      <c r="CG8" s="150"/>
      <c r="CH8" s="150"/>
      <c r="CI8" s="150"/>
      <c r="CJ8" s="167"/>
      <c r="CK8" s="1"/>
    </row>
    <row r="9" spans="1:89" ht="23.25" customHeight="1" thickBot="1">
      <c r="A9" s="151"/>
      <c r="B9" s="168"/>
      <c r="C9" s="158"/>
      <c r="D9" s="158"/>
      <c r="E9" s="158"/>
      <c r="F9" s="158"/>
      <c r="G9" s="200" t="s">
        <v>23</v>
      </c>
      <c r="H9" s="158"/>
      <c r="I9" s="158"/>
      <c r="J9" s="158"/>
      <c r="K9" s="158"/>
      <c r="L9" s="165"/>
      <c r="M9" s="151"/>
      <c r="N9" s="151"/>
      <c r="Q9" s="151"/>
      <c r="R9" s="33"/>
      <c r="S9" s="38"/>
      <c r="T9" s="315"/>
      <c r="U9" s="316"/>
      <c r="V9" s="35"/>
      <c r="W9" s="302"/>
      <c r="X9" s="314"/>
      <c r="Y9" s="34"/>
      <c r="Z9" s="39"/>
      <c r="AA9" s="253"/>
      <c r="AB9" s="39"/>
      <c r="AC9" s="40"/>
      <c r="AS9" s="29" t="s">
        <v>60</v>
      </c>
      <c r="BJ9" s="41"/>
      <c r="BK9" s="253"/>
      <c r="BL9" s="42"/>
      <c r="BM9" s="35"/>
      <c r="BN9" s="319"/>
      <c r="BO9" s="39"/>
      <c r="BP9" s="39"/>
      <c r="BQ9" s="43"/>
      <c r="BR9" s="39"/>
      <c r="BS9" s="43"/>
      <c r="BT9" s="35"/>
      <c r="BU9" s="36"/>
      <c r="BY9" s="1"/>
      <c r="BZ9" s="168"/>
      <c r="CA9" s="158"/>
      <c r="CB9" s="158"/>
      <c r="CC9" s="158"/>
      <c r="CD9" s="158"/>
      <c r="CE9" s="265"/>
      <c r="CF9" s="158"/>
      <c r="CG9" s="158"/>
      <c r="CH9" s="158"/>
      <c r="CI9" s="158"/>
      <c r="CJ9" s="165"/>
      <c r="CK9" s="1"/>
    </row>
    <row r="10" spans="1:89" ht="23.25" customHeight="1">
      <c r="A10" s="151"/>
      <c r="B10" s="156"/>
      <c r="C10" s="162" t="s">
        <v>35</v>
      </c>
      <c r="D10" s="158"/>
      <c r="E10" s="192"/>
      <c r="F10" s="239"/>
      <c r="G10" s="273" t="s">
        <v>71</v>
      </c>
      <c r="H10" s="158"/>
      <c r="I10" s="158"/>
      <c r="J10" s="112" t="s">
        <v>36</v>
      </c>
      <c r="K10" s="169" t="s">
        <v>73</v>
      </c>
      <c r="L10" s="163"/>
      <c r="M10" s="151"/>
      <c r="N10" s="151"/>
      <c r="Q10" s="151"/>
      <c r="AP10" s="201"/>
      <c r="AQ10" s="278"/>
      <c r="AR10" s="201"/>
      <c r="AS10" s="279"/>
      <c r="AT10" s="201"/>
      <c r="AU10" s="201"/>
      <c r="AV10" s="201"/>
      <c r="BY10" s="1"/>
      <c r="BZ10" s="156"/>
      <c r="CA10" s="162" t="s">
        <v>35</v>
      </c>
      <c r="CB10" s="158"/>
      <c r="CC10" s="158"/>
      <c r="CD10" s="161"/>
      <c r="CE10" s="273" t="s">
        <v>71</v>
      </c>
      <c r="CF10" s="158"/>
      <c r="CG10" s="158"/>
      <c r="CH10" s="112" t="s">
        <v>36</v>
      </c>
      <c r="CI10" s="169" t="s">
        <v>73</v>
      </c>
      <c r="CJ10" s="163"/>
      <c r="CK10" s="1"/>
    </row>
    <row r="11" spans="1:89" ht="22.5" customHeight="1">
      <c r="A11" s="151"/>
      <c r="B11" s="156"/>
      <c r="C11" s="162" t="s">
        <v>37</v>
      </c>
      <c r="D11" s="158"/>
      <c r="E11" s="193"/>
      <c r="F11" s="194"/>
      <c r="G11" s="273" t="s">
        <v>72</v>
      </c>
      <c r="H11" s="158"/>
      <c r="I11" s="170"/>
      <c r="J11" s="112" t="s">
        <v>38</v>
      </c>
      <c r="K11" s="169" t="s">
        <v>74</v>
      </c>
      <c r="L11" s="163"/>
      <c r="M11" s="151"/>
      <c r="N11" s="151"/>
      <c r="Q11" s="151"/>
      <c r="AP11" s="201"/>
      <c r="AQ11" s="201"/>
      <c r="AR11" s="201"/>
      <c r="AS11" s="374" t="s">
        <v>121</v>
      </c>
      <c r="AT11" s="201"/>
      <c r="AU11" s="201"/>
      <c r="AV11" s="201"/>
      <c r="BY11" s="1"/>
      <c r="BZ11" s="156"/>
      <c r="CA11" s="162" t="s">
        <v>40</v>
      </c>
      <c r="CB11" s="158"/>
      <c r="CC11" s="158"/>
      <c r="CD11" s="161"/>
      <c r="CE11" s="273" t="s">
        <v>72</v>
      </c>
      <c r="CF11" s="158"/>
      <c r="CG11" s="170"/>
      <c r="CH11" s="112" t="s">
        <v>38</v>
      </c>
      <c r="CI11" s="169" t="s">
        <v>74</v>
      </c>
      <c r="CJ11" s="163"/>
      <c r="CK11" s="1"/>
    </row>
    <row r="12" spans="1:89" ht="18" customHeight="1" thickBot="1">
      <c r="A12" s="151"/>
      <c r="B12" s="171"/>
      <c r="C12" s="172"/>
      <c r="D12" s="172"/>
      <c r="E12" s="172"/>
      <c r="F12" s="172"/>
      <c r="G12" s="172"/>
      <c r="H12" s="172"/>
      <c r="I12" s="172"/>
      <c r="J12" s="172"/>
      <c r="K12" s="172"/>
      <c r="L12" s="173"/>
      <c r="M12" s="151"/>
      <c r="N12" s="151"/>
      <c r="O12" s="151"/>
      <c r="P12" s="44"/>
      <c r="Q12" s="44"/>
      <c r="R12" s="44"/>
      <c r="S12" s="44"/>
      <c r="T12" s="44"/>
      <c r="U12" s="44"/>
      <c r="V12" s="44"/>
      <c r="W12" s="44"/>
      <c r="X12" s="44"/>
      <c r="Y12" s="44"/>
      <c r="AP12" s="201"/>
      <c r="AQ12" s="201"/>
      <c r="AR12" s="201"/>
      <c r="AT12" s="201"/>
      <c r="AU12" s="201"/>
      <c r="AV12" s="201"/>
      <c r="AW12" s="45"/>
      <c r="BY12" s="1"/>
      <c r="BZ12" s="171"/>
      <c r="CA12" s="172"/>
      <c r="CB12" s="172"/>
      <c r="CC12" s="172"/>
      <c r="CD12" s="172"/>
      <c r="CE12" s="172"/>
      <c r="CF12" s="172"/>
      <c r="CG12" s="172"/>
      <c r="CH12" s="172"/>
      <c r="CI12" s="172"/>
      <c r="CJ12" s="173"/>
      <c r="CK12" s="1"/>
    </row>
    <row r="13" spans="1:89" ht="18" customHeight="1" thickTop="1">
      <c r="A13" s="151"/>
      <c r="M13" s="151"/>
      <c r="N13" s="151"/>
      <c r="O13" s="151"/>
      <c r="AS13" s="237" t="s">
        <v>39</v>
      </c>
      <c r="BT13" s="44"/>
      <c r="BU13" s="44"/>
      <c r="BY13" s="1"/>
      <c r="BZ13" s="161"/>
      <c r="CA13" s="162"/>
      <c r="CB13" s="161"/>
      <c r="CC13" s="262"/>
      <c r="CD13" s="194"/>
      <c r="CE13" s="161"/>
      <c r="CF13" s="161"/>
      <c r="CG13" s="15"/>
      <c r="CH13" s="112"/>
      <c r="CI13" s="169"/>
      <c r="CJ13" s="161"/>
      <c r="CK13" s="1"/>
    </row>
    <row r="14" spans="1:89" ht="18" customHeight="1">
      <c r="A14" s="151"/>
      <c r="M14" s="151"/>
      <c r="N14" s="151"/>
      <c r="O14" s="151"/>
      <c r="P14" s="44"/>
      <c r="Q14" s="44"/>
      <c r="R14" s="44"/>
      <c r="S14" s="44"/>
      <c r="T14" s="44"/>
      <c r="U14" s="44"/>
      <c r="V14" s="44"/>
      <c r="W14" s="44"/>
      <c r="Y14" s="44"/>
      <c r="AS14" s="221" t="s">
        <v>41</v>
      </c>
      <c r="AW14" s="45"/>
      <c r="BY14" s="1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"/>
    </row>
    <row r="15" spans="1:89" s="46" customFormat="1" ht="18" customHeight="1">
      <c r="A15" s="151"/>
      <c r="B15" s="44"/>
      <c r="C15" s="44"/>
      <c r="D15"/>
      <c r="E15"/>
      <c r="F15"/>
      <c r="G15"/>
      <c r="H15"/>
      <c r="I15"/>
      <c r="J15" s="44"/>
      <c r="K15" s="44"/>
      <c r="L15"/>
      <c r="M15" s="151"/>
      <c r="N15" s="151"/>
      <c r="O15" s="151"/>
      <c r="AP15"/>
      <c r="AQ15"/>
      <c r="AR15"/>
      <c r="AS15" s="221" t="s">
        <v>42</v>
      </c>
      <c r="AT15"/>
      <c r="AU15" s="45"/>
      <c r="AV15"/>
      <c r="BC15" s="45"/>
      <c r="BD15" s="45"/>
      <c r="BP15" s="45"/>
      <c r="BY15" s="1"/>
      <c r="BZ15" s="263"/>
      <c r="CA15" s="263"/>
      <c r="CB15" s="201"/>
      <c r="CC15" s="201"/>
      <c r="CD15" s="201"/>
      <c r="CE15" s="201"/>
      <c r="CF15" s="201"/>
      <c r="CG15" s="201"/>
      <c r="CH15" s="263"/>
      <c r="CI15" s="201"/>
      <c r="CJ15" s="201"/>
      <c r="CK15" s="1"/>
    </row>
    <row r="16" spans="1:89" s="46" customFormat="1" ht="18" customHeight="1">
      <c r="A16" s="151"/>
      <c r="B16" s="151"/>
      <c r="C16" s="151"/>
      <c r="D16" s="201"/>
      <c r="E16" s="201"/>
      <c r="F16" s="201"/>
      <c r="G16" s="201"/>
      <c r="H16" s="201"/>
      <c r="I16" s="201"/>
      <c r="J16" s="151"/>
      <c r="K16" s="151"/>
      <c r="L16" s="151"/>
      <c r="M16" s="151"/>
      <c r="N16" s="151"/>
      <c r="O16" s="151"/>
      <c r="AN16"/>
      <c r="BD16" s="45"/>
      <c r="BP16" s="45"/>
      <c r="BY16" s="1"/>
      <c r="CB16" s="242"/>
      <c r="CC16" s="242"/>
      <c r="CD16" s="242"/>
      <c r="CE16" s="242"/>
      <c r="CF16" s="242"/>
      <c r="CG16" s="242"/>
      <c r="CI16" s="44"/>
      <c r="CJ16"/>
      <c r="CK16" s="1"/>
    </row>
    <row r="17" spans="1:89" ht="18" customHeight="1">
      <c r="A17" s="151"/>
      <c r="D17" s="201"/>
      <c r="E17" s="201"/>
      <c r="F17" s="201"/>
      <c r="G17" s="201"/>
      <c r="H17" s="201"/>
      <c r="I17" s="201"/>
      <c r="J17" s="151"/>
      <c r="K17" s="151"/>
      <c r="L17" s="151"/>
      <c r="M17" s="151"/>
      <c r="N17" s="151"/>
      <c r="O17" s="151"/>
      <c r="V17" s="44"/>
      <c r="AE17" s="45"/>
      <c r="AF17" s="45"/>
      <c r="AH17" s="45"/>
      <c r="AI17" s="45"/>
      <c r="AJ17" s="45"/>
      <c r="AK17" s="45"/>
      <c r="AL17" s="46"/>
      <c r="AM17" s="217"/>
      <c r="AP17" s="46"/>
      <c r="AR17" s="46"/>
      <c r="AT17" s="46"/>
      <c r="AU17" s="46"/>
      <c r="AW17" s="45"/>
      <c r="BC17" s="45"/>
      <c r="BQ17" s="45"/>
      <c r="BY17" s="1"/>
      <c r="CB17" s="243"/>
      <c r="CC17" s="243"/>
      <c r="CD17" s="15"/>
      <c r="CE17" s="15"/>
      <c r="CF17" s="243"/>
      <c r="CG17" s="243"/>
      <c r="CI17" s="44"/>
      <c r="CK17" s="1"/>
    </row>
    <row r="18" spans="1:89" ht="18" customHeight="1">
      <c r="A18" s="151"/>
      <c r="D18" s="242"/>
      <c r="E18" s="242"/>
      <c r="F18" s="242"/>
      <c r="G18" s="242"/>
      <c r="H18" s="242"/>
      <c r="I18" s="242"/>
      <c r="J18" s="151"/>
      <c r="K18" s="151"/>
      <c r="L18" s="151"/>
      <c r="M18" s="151"/>
      <c r="N18" s="151"/>
      <c r="O18" s="151"/>
      <c r="U18" s="44"/>
      <c r="V18" s="44"/>
      <c r="W18" s="44"/>
      <c r="AA18" s="45"/>
      <c r="AE18" s="45"/>
      <c r="AL18" s="45"/>
      <c r="AM18" s="45"/>
      <c r="AS18" s="45"/>
      <c r="AV18" s="45"/>
      <c r="AW18" s="45"/>
      <c r="AX18" s="45"/>
      <c r="AY18" s="45"/>
      <c r="AZ18" s="45"/>
      <c r="BF18" s="45"/>
      <c r="BM18" s="249"/>
      <c r="BQ18" s="45"/>
      <c r="BY18" s="1"/>
      <c r="BZ18" s="1"/>
      <c r="CA18" s="1"/>
      <c r="CB18" s="15"/>
      <c r="CC18" s="205"/>
      <c r="CD18" s="161"/>
      <c r="CE18" s="161"/>
      <c r="CF18" s="15"/>
      <c r="CG18" s="205"/>
      <c r="CH18" s="1"/>
      <c r="CK18" s="1"/>
    </row>
    <row r="19" spans="4:87" ht="18" customHeight="1">
      <c r="D19" s="243"/>
      <c r="E19" s="243"/>
      <c r="F19" s="15"/>
      <c r="G19" s="269"/>
      <c r="H19" s="243"/>
      <c r="I19" s="243"/>
      <c r="U19" s="44"/>
      <c r="V19" s="44"/>
      <c r="W19" s="44"/>
      <c r="AA19" s="45"/>
      <c r="AC19" s="45"/>
      <c r="AL19" s="45"/>
      <c r="AP19" s="215"/>
      <c r="AS19" s="46"/>
      <c r="BK19" s="45"/>
      <c r="BQ19" s="45"/>
      <c r="CB19" s="240"/>
      <c r="CC19" s="244"/>
      <c r="CD19" s="161"/>
      <c r="CE19" s="161"/>
      <c r="CF19" s="240"/>
      <c r="CG19" s="244"/>
      <c r="CH19" s="44"/>
      <c r="CI19" s="56"/>
    </row>
    <row r="20" spans="4:86" ht="18" customHeight="1">
      <c r="D20" s="240"/>
      <c r="E20" s="244"/>
      <c r="F20" s="161"/>
      <c r="G20" s="270"/>
      <c r="H20" s="240"/>
      <c r="I20" s="244"/>
      <c r="P20" s="201"/>
      <c r="U20" s="44"/>
      <c r="V20" s="44"/>
      <c r="W20" s="44"/>
      <c r="AL20" s="45"/>
      <c r="AM20" s="47"/>
      <c r="AQ20" s="217"/>
      <c r="AS20" s="46"/>
      <c r="AY20" s="47"/>
      <c r="BC20" s="307"/>
      <c r="BI20" s="47"/>
      <c r="BJ20" s="48"/>
      <c r="BO20" s="306"/>
      <c r="BW20" s="45"/>
      <c r="CB20" s="15"/>
      <c r="CC20" s="205"/>
      <c r="CD20" s="161"/>
      <c r="CE20" s="161"/>
      <c r="CF20" s="15"/>
      <c r="CG20" s="205"/>
      <c r="CH20" s="44"/>
    </row>
    <row r="21" spans="4:88" ht="18" customHeight="1">
      <c r="D21" s="240"/>
      <c r="E21" s="244"/>
      <c r="F21" s="161"/>
      <c r="G21" s="161"/>
      <c r="H21" s="240"/>
      <c r="I21" s="244"/>
      <c r="U21" s="44"/>
      <c r="AH21" s="58"/>
      <c r="AM21" s="45"/>
      <c r="AO21" s="212"/>
      <c r="AP21" s="47"/>
      <c r="BF21" s="45"/>
      <c r="BG21" s="45"/>
      <c r="BI21" s="45"/>
      <c r="BJ21" s="45"/>
      <c r="BM21" s="45"/>
      <c r="BO21" s="45"/>
      <c r="CB21" s="241"/>
      <c r="CC21" s="245"/>
      <c r="CD21" s="161"/>
      <c r="CE21" s="161"/>
      <c r="CF21" s="241"/>
      <c r="CG21" s="245"/>
      <c r="CH21" s="44"/>
      <c r="CJ21" s="55"/>
    </row>
    <row r="22" spans="2:86" ht="18" customHeight="1">
      <c r="B22" s="151"/>
      <c r="C22" s="151"/>
      <c r="D22" s="240"/>
      <c r="E22" s="244"/>
      <c r="F22" s="161"/>
      <c r="G22" s="161"/>
      <c r="H22" s="240"/>
      <c r="I22" s="244"/>
      <c r="T22" s="44"/>
      <c r="W22" s="51"/>
      <c r="AA22" s="45"/>
      <c r="AB22" s="45"/>
      <c r="AC22" s="58"/>
      <c r="AD22" s="45"/>
      <c r="AL22" s="209"/>
      <c r="AO22" s="46"/>
      <c r="AU22" s="211"/>
      <c r="BL22" s="215"/>
      <c r="BQ22" s="48"/>
      <c r="BS22" s="51"/>
      <c r="BV22" s="45"/>
      <c r="CB22" s="161"/>
      <c r="CC22" s="161"/>
      <c r="CD22" s="161"/>
      <c r="CE22" s="161"/>
      <c r="CF22" s="161"/>
      <c r="CG22" s="161"/>
      <c r="CH22" s="44"/>
    </row>
    <row r="23" spans="3:82" ht="18" customHeight="1">
      <c r="C23" s="151"/>
      <c r="D23" s="241"/>
      <c r="E23" s="245"/>
      <c r="F23" s="161"/>
      <c r="G23" s="161"/>
      <c r="H23" s="241"/>
      <c r="I23" s="245"/>
      <c r="U23" s="44"/>
      <c r="V23" s="44"/>
      <c r="X23" s="45"/>
      <c r="AB23" s="45"/>
      <c r="AC23" s="44"/>
      <c r="AD23" s="44"/>
      <c r="AK23" s="206"/>
      <c r="AO23" s="212"/>
      <c r="AR23">
        <v>0</v>
      </c>
      <c r="AY23" s="48"/>
      <c r="AZ23" s="49"/>
      <c r="BA23" s="212"/>
      <c r="BB23" s="48"/>
      <c r="BC23" s="44"/>
      <c r="BG23" s="210"/>
      <c r="BH23" s="48"/>
      <c r="BL23" s="44"/>
      <c r="BO23" s="206"/>
      <c r="BP23" s="45"/>
      <c r="BY23" s="249"/>
      <c r="CD23" s="45"/>
    </row>
    <row r="24" spans="4:85" ht="18" customHeight="1">
      <c r="D24" s="241"/>
      <c r="E24" s="246"/>
      <c r="F24" s="161"/>
      <c r="G24" s="161"/>
      <c r="H24" s="241"/>
      <c r="I24" s="246"/>
      <c r="S24" s="45"/>
      <c r="V24" s="45"/>
      <c r="AH24" s="58"/>
      <c r="AK24" s="45"/>
      <c r="AP24" s="48"/>
      <c r="AW24" s="45"/>
      <c r="AY24" s="45"/>
      <c r="AZ24" s="45"/>
      <c r="BA24" s="271"/>
      <c r="BB24" s="45"/>
      <c r="BH24" s="45"/>
      <c r="BO24" s="45"/>
      <c r="BT24" s="45"/>
      <c r="BU24" s="45"/>
      <c r="CD24" s="44"/>
      <c r="CE24" s="44"/>
      <c r="CF24" s="44"/>
      <c r="CG24" s="44"/>
    </row>
    <row r="25" spans="28:86" ht="18" customHeight="1">
      <c r="AB25" s="45"/>
      <c r="AC25" s="209"/>
      <c r="AF25" s="49"/>
      <c r="AI25" s="342" t="s">
        <v>44</v>
      </c>
      <c r="AM25" s="45"/>
      <c r="AP25" s="45"/>
      <c r="AU25" s="211"/>
      <c r="AW25" s="48"/>
      <c r="AY25" s="45"/>
      <c r="AZ25" s="45"/>
      <c r="BA25" s="246"/>
      <c r="BB25" s="45"/>
      <c r="BD25" s="45"/>
      <c r="BI25" s="338" t="s">
        <v>64</v>
      </c>
      <c r="BJ25" s="45"/>
      <c r="BM25" s="44"/>
      <c r="BV25" s="45"/>
      <c r="CB25" s="45"/>
      <c r="CD25" s="44"/>
      <c r="CE25" s="44"/>
      <c r="CG25" s="44"/>
      <c r="CH25" s="44"/>
    </row>
    <row r="26" spans="2:86" ht="18" customHeight="1">
      <c r="B26" s="55"/>
      <c r="T26" s="45"/>
      <c r="U26" s="44"/>
      <c r="V26" s="45"/>
      <c r="AA26" s="45"/>
      <c r="AF26" s="49"/>
      <c r="AH26" s="336"/>
      <c r="AQ26" s="50"/>
      <c r="BA26" s="212"/>
      <c r="BD26" s="45"/>
      <c r="BJ26" s="45"/>
      <c r="BK26" s="340"/>
      <c r="BL26" s="45"/>
      <c r="BR26" s="206"/>
      <c r="BS26" s="206"/>
      <c r="BV26" s="45"/>
      <c r="BY26" s="210"/>
      <c r="CD26" s="44"/>
      <c r="CE26" s="44"/>
      <c r="CF26" s="44"/>
      <c r="CH26" s="44"/>
    </row>
    <row r="27" spans="20:82" ht="18" customHeight="1">
      <c r="T27" s="206"/>
      <c r="AF27" s="45"/>
      <c r="AH27" s="58"/>
      <c r="AK27" s="49"/>
      <c r="AM27" s="49"/>
      <c r="AN27" s="49"/>
      <c r="AR27" s="45"/>
      <c r="AS27" s="45"/>
      <c r="AU27" s="49"/>
      <c r="BL27" s="206"/>
      <c r="BN27" s="49"/>
      <c r="BR27" s="45"/>
      <c r="BS27" s="45"/>
      <c r="BT27" s="48"/>
      <c r="BU27" s="48"/>
      <c r="CC27" s="249"/>
      <c r="CD27" s="44"/>
    </row>
    <row r="28" spans="6:85" ht="18" customHeight="1">
      <c r="F28" s="207"/>
      <c r="G28" s="207"/>
      <c r="H28" s="45"/>
      <c r="J28" s="45"/>
      <c r="M28" s="45"/>
      <c r="Q28" s="45"/>
      <c r="U28" s="45"/>
      <c r="W28" s="49"/>
      <c r="X28" s="45"/>
      <c r="Y28" s="49"/>
      <c r="AB28" s="50"/>
      <c r="AC28" s="45"/>
      <c r="AD28" s="45"/>
      <c r="AK28" s="45"/>
      <c r="AX28" s="45"/>
      <c r="BM28" s="54"/>
      <c r="BN28" s="45"/>
      <c r="BP28" s="45"/>
      <c r="BR28" s="45"/>
      <c r="BT28" s="45"/>
      <c r="BU28" s="45"/>
      <c r="BY28" s="45"/>
      <c r="CA28" s="44"/>
      <c r="CC28" s="45"/>
      <c r="CF28" s="44"/>
      <c r="CG28" s="44"/>
    </row>
    <row r="29" spans="4:85" ht="18" customHeight="1">
      <c r="D29" s="53"/>
      <c r="F29" s="151"/>
      <c r="S29" s="49"/>
      <c r="T29" s="44"/>
      <c r="U29" s="49"/>
      <c r="V29" s="45"/>
      <c r="W29" s="45"/>
      <c r="Y29" s="45"/>
      <c r="Z29" s="45"/>
      <c r="AC29" s="49">
        <v>6</v>
      </c>
      <c r="AD29" s="50"/>
      <c r="AE29" s="249"/>
      <c r="AS29" s="57"/>
      <c r="BO29" s="212"/>
      <c r="BQ29" s="49">
        <v>16</v>
      </c>
      <c r="BR29" s="45"/>
      <c r="BX29" s="210"/>
      <c r="BY29" s="206"/>
      <c r="CA29" s="45"/>
      <c r="CG29" s="45"/>
    </row>
    <row r="30" spans="6:69" ht="18" customHeight="1">
      <c r="F30" s="208"/>
      <c r="M30" s="49"/>
      <c r="P30" s="45"/>
      <c r="S30" s="206"/>
      <c r="T30" s="45"/>
      <c r="U30" s="45"/>
      <c r="W30" s="45"/>
      <c r="Z30" s="49"/>
      <c r="AC30" s="45"/>
      <c r="AD30" s="45"/>
      <c r="AE30" s="45"/>
      <c r="AH30" s="58"/>
      <c r="AS30" s="57"/>
      <c r="BE30" s="336"/>
      <c r="BO30" s="46"/>
      <c r="BP30" s="54"/>
      <c r="BQ30" s="45"/>
    </row>
    <row r="31" spans="1:89" ht="18" customHeight="1">
      <c r="A31" s="55"/>
      <c r="F31" s="151"/>
      <c r="M31" s="45"/>
      <c r="P31" s="45"/>
      <c r="R31" s="206"/>
      <c r="S31" s="45"/>
      <c r="T31" s="206"/>
      <c r="W31" s="206"/>
      <c r="AB31" s="45"/>
      <c r="AW31" s="212"/>
      <c r="AY31" s="336"/>
      <c r="AZ31" s="336"/>
      <c r="BA31" s="336"/>
      <c r="BB31" s="336"/>
      <c r="BC31" s="336"/>
      <c r="BD31" s="336"/>
      <c r="BE31" s="336"/>
      <c r="BF31" s="336"/>
      <c r="BG31" s="336"/>
      <c r="BI31" s="58"/>
      <c r="BN31" s="201"/>
      <c r="BO31" s="211"/>
      <c r="BP31" s="250"/>
      <c r="BS31" s="45"/>
      <c r="BU31" s="45"/>
      <c r="BW31" s="49"/>
      <c r="BX31" s="45"/>
      <c r="BY31" s="45"/>
      <c r="CC31" s="208" t="s">
        <v>76</v>
      </c>
      <c r="CJ31" s="55"/>
      <c r="CK31" s="55"/>
    </row>
    <row r="32" spans="22:78" ht="18" customHeight="1">
      <c r="V32" s="45"/>
      <c r="Y32" s="49">
        <v>3</v>
      </c>
      <c r="Z32" s="49">
        <v>4</v>
      </c>
      <c r="AC32" s="49">
        <v>5</v>
      </c>
      <c r="AF32" s="45"/>
      <c r="AR32" s="49"/>
      <c r="AS32" s="57"/>
      <c r="AY32" s="336"/>
      <c r="AZ32" s="336"/>
      <c r="BA32" s="336"/>
      <c r="BB32" s="336"/>
      <c r="BC32" s="375"/>
      <c r="BD32" s="376"/>
      <c r="BE32" s="336"/>
      <c r="BF32" s="336"/>
      <c r="BG32" s="336"/>
      <c r="BL32" s="57"/>
      <c r="BR32" s="45"/>
      <c r="BV32" s="45"/>
      <c r="BX32" s="206"/>
      <c r="BY32" s="249"/>
      <c r="BZ32" s="49">
        <v>18</v>
      </c>
    </row>
    <row r="33" spans="11:88" ht="18" customHeight="1">
      <c r="K33" s="248"/>
      <c r="L33" s="336"/>
      <c r="M33" s="49"/>
      <c r="U33" s="45"/>
      <c r="V33" s="49"/>
      <c r="X33" s="45"/>
      <c r="Y33" s="45"/>
      <c r="Z33" s="45"/>
      <c r="AC33" s="45"/>
      <c r="AE33" s="45"/>
      <c r="AF33" s="49"/>
      <c r="AH33" s="58"/>
      <c r="AS33" s="57"/>
      <c r="BC33" s="45"/>
      <c r="BD33" s="45"/>
      <c r="BE33" s="336"/>
      <c r="BN33" s="45"/>
      <c r="BS33" s="45"/>
      <c r="BU33" s="45"/>
      <c r="BX33" s="45"/>
      <c r="BZ33" s="45"/>
      <c r="CA33" s="45"/>
      <c r="CB33" s="45"/>
      <c r="CF33" s="45"/>
      <c r="CG33" s="45"/>
      <c r="CJ33" s="55"/>
    </row>
    <row r="34" spans="1:77" ht="18" customHeight="1">
      <c r="A34" s="55"/>
      <c r="J34" s="45"/>
      <c r="K34" s="45"/>
      <c r="L34" s="57"/>
      <c r="N34" s="56" t="s">
        <v>67</v>
      </c>
      <c r="P34" s="248"/>
      <c r="Q34" s="45"/>
      <c r="R34" s="45"/>
      <c r="S34" s="45"/>
      <c r="T34" s="45"/>
      <c r="U34" s="45"/>
      <c r="X34" s="206"/>
      <c r="Y34" s="49"/>
      <c r="AC34" s="206"/>
      <c r="AD34" s="336"/>
      <c r="AE34" s="206"/>
      <c r="AI34" s="201"/>
      <c r="BD34" s="218"/>
      <c r="BE34" s="336"/>
      <c r="BN34" s="201"/>
      <c r="BQ34" s="250"/>
      <c r="BS34" s="49">
        <v>17</v>
      </c>
      <c r="BU34" s="45"/>
      <c r="BW34" s="45"/>
      <c r="BX34" s="45"/>
      <c r="BY34" s="45"/>
    </row>
    <row r="35" spans="16:75" ht="18" customHeight="1">
      <c r="P35" s="49"/>
      <c r="R35" s="58"/>
      <c r="S35" s="206"/>
      <c r="T35" s="45"/>
      <c r="AA35" s="45"/>
      <c r="AB35" s="45"/>
      <c r="AC35" s="50"/>
      <c r="AS35" s="45"/>
      <c r="BE35" s="336"/>
      <c r="BO35" s="45"/>
      <c r="BR35" s="45"/>
      <c r="BW35" s="49"/>
    </row>
    <row r="36" spans="2:67" ht="18" customHeight="1">
      <c r="B36" s="55"/>
      <c r="K36" s="210"/>
      <c r="L36" s="45"/>
      <c r="S36" s="45"/>
      <c r="T36" s="45"/>
      <c r="U36" s="45"/>
      <c r="V36" s="45"/>
      <c r="W36" s="45"/>
      <c r="X36" s="45"/>
      <c r="Y36" s="45"/>
      <c r="AB36" s="49"/>
      <c r="AS36" s="57"/>
      <c r="BE36" s="336"/>
      <c r="BL36" s="45"/>
      <c r="BN36" s="45"/>
      <c r="BO36" s="49">
        <v>15</v>
      </c>
    </row>
    <row r="37" spans="6:77" ht="18" customHeight="1">
      <c r="F37" s="53"/>
      <c r="H37" s="45"/>
      <c r="L37" s="49">
        <v>1</v>
      </c>
      <c r="O37" s="49"/>
      <c r="Q37" s="45"/>
      <c r="R37" s="45"/>
      <c r="S37" s="45"/>
      <c r="T37" s="51"/>
      <c r="U37" s="49"/>
      <c r="X37" s="45"/>
      <c r="Y37" s="49">
        <v>2</v>
      </c>
      <c r="AH37" s="206">
        <v>8</v>
      </c>
      <c r="AM37" s="201"/>
      <c r="AX37" s="45"/>
      <c r="AY37" s="340"/>
      <c r="AZ37" s="336"/>
      <c r="BA37" s="336"/>
      <c r="BB37" s="336"/>
      <c r="BC37" s="336"/>
      <c r="BD37" s="336"/>
      <c r="BE37" s="336"/>
      <c r="BF37" s="336"/>
      <c r="BG37" s="45"/>
      <c r="BK37" s="201"/>
      <c r="BL37" s="45"/>
      <c r="BM37" s="45"/>
      <c r="BU37" s="49"/>
      <c r="BY37" s="45"/>
    </row>
    <row r="38" spans="1:68" ht="18" customHeight="1">
      <c r="A38" s="55"/>
      <c r="G38" s="214"/>
      <c r="I38" s="335" t="s">
        <v>67</v>
      </c>
      <c r="U38" s="50"/>
      <c r="Y38" s="326" t="s">
        <v>83</v>
      </c>
      <c r="AA38" s="45"/>
      <c r="AD38" s="210"/>
      <c r="AY38" s="336"/>
      <c r="AZ38" s="336"/>
      <c r="BA38" s="336"/>
      <c r="BB38" s="336"/>
      <c r="BC38" s="336"/>
      <c r="BD38" s="336"/>
      <c r="BE38" s="336"/>
      <c r="BF38" s="336"/>
      <c r="BI38" s="52"/>
      <c r="BK38" s="54"/>
      <c r="BL38" s="206"/>
      <c r="BM38" s="45"/>
      <c r="BP38" s="49"/>
    </row>
    <row r="39" spans="1:89" ht="18" customHeight="1">
      <c r="A39" s="55"/>
      <c r="H39" s="57"/>
      <c r="I39" s="45"/>
      <c r="Q39" s="45"/>
      <c r="X39" s="45"/>
      <c r="Y39" s="45"/>
      <c r="Z39" s="336"/>
      <c r="AJ39" s="45"/>
      <c r="AS39" s="45"/>
      <c r="BE39" s="45"/>
      <c r="BF39" s="218"/>
      <c r="BH39" s="45"/>
      <c r="BI39" s="45"/>
      <c r="BJ39" s="45"/>
      <c r="BK39" s="45"/>
      <c r="BL39" s="45"/>
      <c r="BN39" s="45"/>
      <c r="BP39" s="45"/>
      <c r="BQ39" s="45"/>
      <c r="BS39" s="45"/>
      <c r="BW39" s="45"/>
      <c r="CK39" s="55"/>
    </row>
    <row r="40" spans="7:75" ht="18" customHeight="1">
      <c r="G40" s="213"/>
      <c r="H40" s="45"/>
      <c r="I40" s="45"/>
      <c r="Q40" s="49"/>
      <c r="R40" s="49"/>
      <c r="S40" s="45"/>
      <c r="T40" s="45"/>
      <c r="U40" s="45"/>
      <c r="V40" s="45"/>
      <c r="X40" s="45"/>
      <c r="Y40" s="45"/>
      <c r="Z40" s="336"/>
      <c r="AC40" s="336"/>
      <c r="AD40" s="45"/>
      <c r="AH40" s="45"/>
      <c r="AM40" s="343" t="s">
        <v>43</v>
      </c>
      <c r="AV40" s="212"/>
      <c r="BE40" s="45"/>
      <c r="BH40" s="45"/>
      <c r="BI40" s="48">
        <v>12</v>
      </c>
      <c r="BK40" s="45"/>
      <c r="BL40" s="47"/>
      <c r="BN40" s="47"/>
      <c r="BP40" s="206"/>
      <c r="BS40" s="49"/>
      <c r="BW40" s="305"/>
    </row>
    <row r="41" spans="19:58" ht="18" customHeight="1">
      <c r="S41" s="45"/>
      <c r="Z41" s="337" t="s">
        <v>77</v>
      </c>
      <c r="AA41" s="45"/>
      <c r="AD41" s="48"/>
      <c r="AE41" s="45"/>
      <c r="AJ41" s="45"/>
      <c r="BD41" s="336"/>
      <c r="BE41" s="336"/>
      <c r="BF41" s="336"/>
    </row>
    <row r="42" spans="26:73" ht="18" customHeight="1">
      <c r="Z42" s="336"/>
      <c r="AA42" s="45"/>
      <c r="AC42" s="45"/>
      <c r="AD42" s="341" t="s">
        <v>45</v>
      </c>
      <c r="AM42" s="45"/>
      <c r="AR42" s="336"/>
      <c r="AT42" s="336"/>
      <c r="AV42" s="212"/>
      <c r="BD42" s="336"/>
      <c r="BE42" s="336"/>
      <c r="BF42" s="336"/>
      <c r="BG42" s="210"/>
      <c r="BJ42" s="45"/>
      <c r="BQ42" s="45"/>
      <c r="BR42" s="45"/>
      <c r="BU42" s="216"/>
    </row>
    <row r="43" spans="25:69" ht="18" customHeight="1">
      <c r="Y43" s="45"/>
      <c r="Z43" s="45"/>
      <c r="AA43" s="45"/>
      <c r="AC43" s="45"/>
      <c r="AL43" s="45"/>
      <c r="BA43" s="45"/>
      <c r="BC43" s="45"/>
      <c r="BD43" s="57"/>
      <c r="BE43" s="336"/>
      <c r="BF43" s="336"/>
      <c r="BJ43" s="45"/>
      <c r="BM43" s="212"/>
      <c r="BQ43" s="48"/>
    </row>
    <row r="44" spans="27:65" ht="18" customHeight="1">
      <c r="AA44" s="44"/>
      <c r="BD44" s="336"/>
      <c r="BE44" s="336"/>
      <c r="BF44" s="336"/>
      <c r="BL44" s="268"/>
      <c r="BM44" s="271"/>
    </row>
    <row r="45" spans="25:67" ht="18" customHeight="1">
      <c r="Y45" s="210"/>
      <c r="Z45" s="44"/>
      <c r="AA45" s="44"/>
      <c r="AC45" s="44"/>
      <c r="AD45" s="44"/>
      <c r="AE45" s="44"/>
      <c r="AF45" s="44"/>
      <c r="AJ45" s="45"/>
      <c r="BB45" s="45"/>
      <c r="BD45" s="336"/>
      <c r="BE45" s="336"/>
      <c r="BF45" s="336"/>
      <c r="BG45" s="45"/>
      <c r="BH45" s="44"/>
      <c r="BI45" s="45"/>
      <c r="BM45" s="246"/>
      <c r="BO45" s="45"/>
    </row>
    <row r="46" spans="25:68" ht="18" customHeight="1">
      <c r="Y46" s="44"/>
      <c r="Z46" s="48"/>
      <c r="AJ46" s="45"/>
      <c r="AL46" s="45"/>
      <c r="AM46" s="45"/>
      <c r="BA46" s="45"/>
      <c r="BC46" s="45"/>
      <c r="BD46" s="45"/>
      <c r="BL46" s="44"/>
      <c r="BM46" s="212"/>
      <c r="BP46" s="45"/>
    </row>
    <row r="47" spans="28:65" ht="18" customHeight="1">
      <c r="AB47" s="44"/>
      <c r="AC47" s="44"/>
      <c r="AD47" s="44"/>
      <c r="AE47" s="44"/>
      <c r="AG47" s="44"/>
      <c r="AH47" s="44"/>
      <c r="AI47" s="44"/>
      <c r="AJ47" s="44"/>
      <c r="AK47" s="44"/>
      <c r="AL47" s="44"/>
      <c r="AM47" s="44"/>
      <c r="AY47" s="44"/>
      <c r="AZ47" s="44"/>
      <c r="BA47" s="44"/>
      <c r="BB47" s="44"/>
      <c r="BC47" s="44"/>
      <c r="BE47" s="44"/>
      <c r="BF47" s="44"/>
      <c r="BG47" s="44"/>
      <c r="BH47" s="48"/>
      <c r="BL47" s="48"/>
      <c r="BM47" s="212"/>
    </row>
    <row r="48" spans="28:77" ht="18" customHeight="1"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BG48" s="44"/>
      <c r="BH48" s="44"/>
      <c r="BT48" s="201"/>
      <c r="BU48" s="201"/>
      <c r="BV48" s="201"/>
      <c r="BW48" s="201"/>
      <c r="BX48" s="201"/>
      <c r="BY48" s="201"/>
    </row>
    <row r="49" spans="2:88" ht="18" customHeight="1" thickBot="1">
      <c r="B49" s="62" t="s">
        <v>12</v>
      </c>
      <c r="C49" s="60" t="s">
        <v>46</v>
      </c>
      <c r="D49" s="61" t="s">
        <v>47</v>
      </c>
      <c r="E49" s="59" t="s">
        <v>48</v>
      </c>
      <c r="F49" s="198" t="s">
        <v>49</v>
      </c>
      <c r="G49" s="63"/>
      <c r="H49" s="64"/>
      <c r="I49" s="232" t="s">
        <v>52</v>
      </c>
      <c r="J49" s="232"/>
      <c r="K49" s="64"/>
      <c r="L49" s="65"/>
      <c r="M49" s="201"/>
      <c r="N49" s="62" t="s">
        <v>12</v>
      </c>
      <c r="O49" s="60" t="s">
        <v>46</v>
      </c>
      <c r="P49" s="61" t="s">
        <v>47</v>
      </c>
      <c r="Q49" s="59" t="s">
        <v>48</v>
      </c>
      <c r="R49" s="198" t="s">
        <v>49</v>
      </c>
      <c r="S49" s="63"/>
      <c r="T49" s="64"/>
      <c r="U49" s="232" t="s">
        <v>52</v>
      </c>
      <c r="V49" s="232"/>
      <c r="W49" s="64"/>
      <c r="X49" s="65"/>
      <c r="AB49" s="44"/>
      <c r="AC49" s="46"/>
      <c r="AD49" s="46"/>
      <c r="AF49" s="45"/>
      <c r="AL49" s="45"/>
      <c r="AN49" s="44"/>
      <c r="AO49" s="44"/>
      <c r="AP49" s="44"/>
      <c r="AQ49" s="44"/>
      <c r="AR49" s="44"/>
      <c r="AS49" s="220"/>
      <c r="AT49" s="44"/>
      <c r="AU49" s="44"/>
      <c r="AV49" s="44"/>
      <c r="AW49" s="45"/>
      <c r="BF49" s="44"/>
      <c r="BG49" s="44"/>
      <c r="BT49" s="201"/>
      <c r="BU49" s="201"/>
      <c r="BV49" s="201"/>
      <c r="BW49" s="201"/>
      <c r="BX49" s="201"/>
      <c r="BY49" s="201"/>
      <c r="BZ49" s="62" t="s">
        <v>12</v>
      </c>
      <c r="CA49" s="60" t="s">
        <v>46</v>
      </c>
      <c r="CB49" s="61" t="s">
        <v>47</v>
      </c>
      <c r="CC49" s="59" t="s">
        <v>48</v>
      </c>
      <c r="CD49" s="198" t="s">
        <v>49</v>
      </c>
      <c r="CE49" s="63"/>
      <c r="CF49" s="64"/>
      <c r="CG49" s="232" t="s">
        <v>52</v>
      </c>
      <c r="CH49" s="232"/>
      <c r="CI49" s="64"/>
      <c r="CJ49" s="65"/>
    </row>
    <row r="50" spans="2:88" ht="18" customHeight="1" thickTop="1">
      <c r="B50" s="66"/>
      <c r="C50" s="4"/>
      <c r="D50" s="4"/>
      <c r="E50" s="4"/>
      <c r="F50" s="4"/>
      <c r="G50" s="6" t="s">
        <v>82</v>
      </c>
      <c r="H50" s="4"/>
      <c r="I50" s="4"/>
      <c r="J50" s="4"/>
      <c r="K50" s="4"/>
      <c r="L50" s="67"/>
      <c r="M50" s="201"/>
      <c r="N50" s="66"/>
      <c r="O50" s="4"/>
      <c r="P50" s="4"/>
      <c r="Q50" s="4"/>
      <c r="R50" s="4"/>
      <c r="S50" s="6" t="s">
        <v>82</v>
      </c>
      <c r="T50" s="4"/>
      <c r="U50" s="4"/>
      <c r="V50" s="4"/>
      <c r="W50" s="4"/>
      <c r="X50" s="67"/>
      <c r="AE50" s="44"/>
      <c r="AF50" s="44"/>
      <c r="AG50" s="48"/>
      <c r="AH50" s="44"/>
      <c r="AI50" s="44"/>
      <c r="AJ50" s="44"/>
      <c r="AK50" s="44"/>
      <c r="AN50" s="44"/>
      <c r="AO50" s="44"/>
      <c r="AP50" s="44"/>
      <c r="AQ50" s="44"/>
      <c r="AR50" s="44"/>
      <c r="AS50" s="221"/>
      <c r="AV50" s="44"/>
      <c r="AW50" s="44"/>
      <c r="AX50" s="44"/>
      <c r="BE50" s="44"/>
      <c r="BF50" s="44"/>
      <c r="BG50" s="44"/>
      <c r="BO50" s="44"/>
      <c r="BP50" s="44"/>
      <c r="BQ50" s="44"/>
      <c r="BT50" s="201"/>
      <c r="BU50" s="201"/>
      <c r="BV50" s="201"/>
      <c r="BW50" s="201"/>
      <c r="BX50" s="201"/>
      <c r="BY50" s="201"/>
      <c r="BZ50" s="66"/>
      <c r="CA50" s="4"/>
      <c r="CB50" s="4"/>
      <c r="CC50" s="4"/>
      <c r="CD50" s="4"/>
      <c r="CE50" s="6" t="s">
        <v>82</v>
      </c>
      <c r="CF50" s="4"/>
      <c r="CG50" s="4"/>
      <c r="CH50" s="4"/>
      <c r="CI50" s="4"/>
      <c r="CJ50" s="67"/>
    </row>
    <row r="51" spans="2:88" ht="18" customHeight="1">
      <c r="B51" s="73"/>
      <c r="C51" s="68"/>
      <c r="D51" s="74"/>
      <c r="E51" s="76"/>
      <c r="F51" s="175"/>
      <c r="G51" s="78"/>
      <c r="H51" s="75"/>
      <c r="J51" s="24"/>
      <c r="L51" s="14"/>
      <c r="N51" s="73"/>
      <c r="O51" s="68"/>
      <c r="P51" s="74"/>
      <c r="Q51" s="76"/>
      <c r="R51" s="175"/>
      <c r="S51" s="78"/>
      <c r="T51" s="75"/>
      <c r="V51" s="24"/>
      <c r="X51" s="14"/>
      <c r="AA51" s="44"/>
      <c r="AB51" s="44"/>
      <c r="AC51" s="44"/>
      <c r="AI51" s="44"/>
      <c r="AL51" s="44"/>
      <c r="AM51" s="44"/>
      <c r="AS51" s="221"/>
      <c r="BB51" s="339">
        <v>13.702</v>
      </c>
      <c r="BE51" s="44"/>
      <c r="BF51" s="44"/>
      <c r="BG51" s="44"/>
      <c r="BH51" s="162"/>
      <c r="BI51" s="162"/>
      <c r="BJ51" s="162"/>
      <c r="BK51" s="162"/>
      <c r="BL51" s="162"/>
      <c r="BM51" s="15"/>
      <c r="BN51" s="15"/>
      <c r="BO51" s="162"/>
      <c r="BP51" s="15"/>
      <c r="BQ51" s="15"/>
      <c r="BT51" s="162"/>
      <c r="BU51" s="162"/>
      <c r="BV51" s="162"/>
      <c r="BW51" s="162"/>
      <c r="BX51" s="162"/>
      <c r="BY51" s="15"/>
      <c r="BZ51" s="324"/>
      <c r="CA51" s="348"/>
      <c r="CB51" s="71"/>
      <c r="CC51" s="72"/>
      <c r="CD51" s="175"/>
      <c r="CE51" s="344"/>
      <c r="CF51" s="75"/>
      <c r="CH51" s="24"/>
      <c r="CJ51" s="14"/>
    </row>
    <row r="52" spans="2:88" ht="18" customHeight="1">
      <c r="B52" s="325">
        <v>1</v>
      </c>
      <c r="C52" s="70">
        <v>13.275</v>
      </c>
      <c r="D52" s="71">
        <v>51</v>
      </c>
      <c r="E52" s="72">
        <f>C52+D52*0.001</f>
        <v>13.326</v>
      </c>
      <c r="F52" s="175" t="s">
        <v>50</v>
      </c>
      <c r="G52" s="344" t="s">
        <v>88</v>
      </c>
      <c r="H52" s="15"/>
      <c r="I52" s="46"/>
      <c r="J52" s="15"/>
      <c r="K52" s="46"/>
      <c r="L52" s="77"/>
      <c r="N52" s="350">
        <v>4</v>
      </c>
      <c r="O52" s="68">
        <v>13.414</v>
      </c>
      <c r="P52" s="71">
        <v>51</v>
      </c>
      <c r="Q52" s="72">
        <f>O52+P52*0.001</f>
        <v>13.465</v>
      </c>
      <c r="R52" s="175" t="s">
        <v>50</v>
      </c>
      <c r="S52" s="344" t="s">
        <v>90</v>
      </c>
      <c r="T52" s="15"/>
      <c r="U52" s="46"/>
      <c r="V52" s="15"/>
      <c r="W52" s="46"/>
      <c r="X52" s="77"/>
      <c r="AA52" s="162"/>
      <c r="AB52" s="15"/>
      <c r="AC52" s="15"/>
      <c r="AI52" s="44"/>
      <c r="AJ52" s="44"/>
      <c r="AK52" s="44"/>
      <c r="AL52" s="44"/>
      <c r="AM52" s="44"/>
      <c r="BE52" s="44"/>
      <c r="BF52" s="44"/>
      <c r="BG52" s="44"/>
      <c r="BH52" s="161"/>
      <c r="BI52" s="161"/>
      <c r="BJ52" s="161"/>
      <c r="BK52" s="161"/>
      <c r="BT52" s="266"/>
      <c r="BU52" s="266"/>
      <c r="BV52" s="162"/>
      <c r="BW52" s="266"/>
      <c r="BX52" s="266"/>
      <c r="BY52" s="162"/>
      <c r="BZ52" s="324">
        <v>12</v>
      </c>
      <c r="CA52" s="72">
        <v>13.768</v>
      </c>
      <c r="CB52" s="71">
        <v>42</v>
      </c>
      <c r="CC52" s="72">
        <f>CA52+CB52*0.001</f>
        <v>13.81</v>
      </c>
      <c r="CD52" s="175" t="s">
        <v>50</v>
      </c>
      <c r="CE52" s="358" t="s">
        <v>103</v>
      </c>
      <c r="CF52" s="15"/>
      <c r="CG52" s="46"/>
      <c r="CH52" s="15"/>
      <c r="CI52" s="46"/>
      <c r="CJ52" s="77"/>
    </row>
    <row r="53" spans="2:88" ht="18" customHeight="1">
      <c r="B53" s="325"/>
      <c r="C53" s="70"/>
      <c r="D53" s="71"/>
      <c r="E53" s="72">
        <f>C53+D53*0.001</f>
        <v>0</v>
      </c>
      <c r="F53" s="175"/>
      <c r="G53" s="346" t="s">
        <v>84</v>
      </c>
      <c r="H53" s="15"/>
      <c r="I53" s="46"/>
      <c r="J53" s="15"/>
      <c r="K53" s="46"/>
      <c r="L53" s="77"/>
      <c r="N53" s="350">
        <v>5</v>
      </c>
      <c r="O53" s="68">
        <v>13.441</v>
      </c>
      <c r="P53" s="71">
        <v>51</v>
      </c>
      <c r="Q53" s="72">
        <f>O53+P53*0.001</f>
        <v>13.492</v>
      </c>
      <c r="R53" s="175" t="s">
        <v>50</v>
      </c>
      <c r="S53" s="344" t="s">
        <v>91</v>
      </c>
      <c r="T53" s="15"/>
      <c r="U53" s="46"/>
      <c r="V53" s="15"/>
      <c r="W53" s="46"/>
      <c r="X53" s="77"/>
      <c r="AA53" s="161"/>
      <c r="AB53" s="161"/>
      <c r="AC53" s="161"/>
      <c r="BE53" s="44"/>
      <c r="BF53" s="44"/>
      <c r="BH53" s="15"/>
      <c r="BI53" s="15"/>
      <c r="BJ53" s="15"/>
      <c r="BK53" s="15"/>
      <c r="BL53" s="201"/>
      <c r="BM53" s="201"/>
      <c r="BN53" s="201"/>
      <c r="BO53" s="201"/>
      <c r="BP53" s="201"/>
      <c r="BQ53" s="201"/>
      <c r="BR53" s="201"/>
      <c r="BT53" s="15"/>
      <c r="BU53" s="15"/>
      <c r="BV53" s="15"/>
      <c r="BW53" s="15"/>
      <c r="BX53" s="15"/>
      <c r="BY53" s="15"/>
      <c r="BZ53" s="350">
        <v>15</v>
      </c>
      <c r="CA53" s="68">
        <v>13.832</v>
      </c>
      <c r="CB53" s="71">
        <v>-42</v>
      </c>
      <c r="CC53" s="72">
        <f>CA53+CB53*0.001</f>
        <v>13.790000000000001</v>
      </c>
      <c r="CD53" s="175" t="s">
        <v>50</v>
      </c>
      <c r="CE53" s="344" t="s">
        <v>102</v>
      </c>
      <c r="CF53" s="15"/>
      <c r="CG53" s="46"/>
      <c r="CH53" s="15"/>
      <c r="CI53" s="46"/>
      <c r="CJ53" s="77"/>
    </row>
    <row r="54" spans="2:88" ht="21" customHeight="1">
      <c r="B54" s="350">
        <v>2</v>
      </c>
      <c r="C54" s="68">
        <v>13.405</v>
      </c>
      <c r="D54" s="71">
        <v>42</v>
      </c>
      <c r="E54" s="72">
        <f>C54+D54*0.001</f>
        <v>13.447</v>
      </c>
      <c r="F54" s="175" t="s">
        <v>50</v>
      </c>
      <c r="G54" s="344" t="s">
        <v>85</v>
      </c>
      <c r="L54" s="353"/>
      <c r="N54" s="350">
        <v>6</v>
      </c>
      <c r="O54" s="68">
        <v>13.441</v>
      </c>
      <c r="P54" s="71">
        <v>42</v>
      </c>
      <c r="Q54" s="72">
        <f>O54+P54*0.001</f>
        <v>13.483</v>
      </c>
      <c r="R54" s="175" t="s">
        <v>50</v>
      </c>
      <c r="S54" s="344" t="s">
        <v>92</v>
      </c>
      <c r="X54" s="353"/>
      <c r="AA54" s="201"/>
      <c r="AB54" s="201"/>
      <c r="AC54" s="201"/>
      <c r="BH54" s="202"/>
      <c r="BI54" s="203"/>
      <c r="BJ54" s="204"/>
      <c r="BK54" s="203"/>
      <c r="BL54" s="201"/>
      <c r="BM54" s="201"/>
      <c r="BN54" s="201"/>
      <c r="BO54" s="201"/>
      <c r="BP54" s="201"/>
      <c r="BQ54" s="201"/>
      <c r="BR54" s="201"/>
      <c r="BT54" s="357"/>
      <c r="BU54" s="203"/>
      <c r="BV54" s="204"/>
      <c r="BW54" s="203"/>
      <c r="BX54" s="15"/>
      <c r="BY54" s="161"/>
      <c r="BZ54" s="324" t="s">
        <v>64</v>
      </c>
      <c r="CA54" s="348">
        <v>13.769</v>
      </c>
      <c r="CB54" s="71"/>
      <c r="CC54" s="72"/>
      <c r="CD54" s="175" t="s">
        <v>50</v>
      </c>
      <c r="CE54" s="345" t="s">
        <v>101</v>
      </c>
      <c r="CJ54" s="353"/>
    </row>
    <row r="55" spans="2:88" ht="21" customHeight="1">
      <c r="B55" s="324" t="s">
        <v>45</v>
      </c>
      <c r="C55" s="348">
        <v>13.452</v>
      </c>
      <c r="D55" s="71"/>
      <c r="E55" s="72"/>
      <c r="F55" s="175" t="s">
        <v>50</v>
      </c>
      <c r="G55" s="344" t="s">
        <v>86</v>
      </c>
      <c r="L55" s="353"/>
      <c r="N55" s="324" t="s">
        <v>44</v>
      </c>
      <c r="O55" s="348">
        <v>13.51</v>
      </c>
      <c r="P55" s="71"/>
      <c r="Q55" s="72"/>
      <c r="R55" s="175" t="s">
        <v>50</v>
      </c>
      <c r="S55" s="344" t="s">
        <v>93</v>
      </c>
      <c r="X55" s="353"/>
      <c r="AA55" s="201"/>
      <c r="AB55" s="201"/>
      <c r="AC55" s="201"/>
      <c r="AF55" s="280"/>
      <c r="AG55" s="281"/>
      <c r="AH55" s="281"/>
      <c r="AI55" s="282" t="s">
        <v>51</v>
      </c>
      <c r="AJ55" s="281"/>
      <c r="AK55" s="281"/>
      <c r="AL55" s="283"/>
      <c r="BH55" s="202"/>
      <c r="BI55" s="203"/>
      <c r="BJ55" s="204"/>
      <c r="BK55" s="203"/>
      <c r="BL55" s="266"/>
      <c r="BM55" s="266"/>
      <c r="BN55" s="266"/>
      <c r="BO55" s="267"/>
      <c r="BP55" s="266"/>
      <c r="BQ55" s="266"/>
      <c r="BR55" s="266"/>
      <c r="BT55" s="357"/>
      <c r="BU55" s="203"/>
      <c r="BV55" s="204"/>
      <c r="BW55" s="203"/>
      <c r="BX55" s="15"/>
      <c r="BY55" s="161"/>
      <c r="BZ55" s="350">
        <v>16</v>
      </c>
      <c r="CA55" s="68">
        <v>13.847</v>
      </c>
      <c r="CB55" s="71">
        <v>-51</v>
      </c>
      <c r="CC55" s="72">
        <f>CA55+CB55*0.001</f>
        <v>13.796</v>
      </c>
      <c r="CD55" s="175" t="s">
        <v>50</v>
      </c>
      <c r="CE55" s="344" t="s">
        <v>100</v>
      </c>
      <c r="CJ55" s="353"/>
    </row>
    <row r="56" spans="2:88" ht="21" customHeight="1" thickBot="1">
      <c r="B56" s="325"/>
      <c r="C56" s="70"/>
      <c r="D56" s="71"/>
      <c r="E56" s="72"/>
      <c r="F56" s="175"/>
      <c r="G56" s="345"/>
      <c r="H56" s="44"/>
      <c r="I56" s="44"/>
      <c r="J56" s="44"/>
      <c r="K56" s="44"/>
      <c r="L56" s="353"/>
      <c r="N56" s="350" t="s">
        <v>80</v>
      </c>
      <c r="O56" s="68">
        <v>13.493</v>
      </c>
      <c r="P56" s="71">
        <v>-37</v>
      </c>
      <c r="Q56" s="348">
        <f>O56+P56*0.001</f>
        <v>13.456</v>
      </c>
      <c r="R56" s="175" t="s">
        <v>50</v>
      </c>
      <c r="S56" s="344" t="s">
        <v>94</v>
      </c>
      <c r="T56" s="44"/>
      <c r="U56" s="44"/>
      <c r="V56" s="44"/>
      <c r="W56" s="44"/>
      <c r="X56" s="353"/>
      <c r="AA56" s="201"/>
      <c r="AB56" s="201"/>
      <c r="AC56" s="201"/>
      <c r="AF56" s="284"/>
      <c r="AG56" s="285" t="s">
        <v>53</v>
      </c>
      <c r="AH56" s="286"/>
      <c r="AI56" s="287" t="s">
        <v>54</v>
      </c>
      <c r="AJ56" s="288"/>
      <c r="AK56" s="285" t="s">
        <v>55</v>
      </c>
      <c r="AL56" s="289"/>
      <c r="BH56" s="202"/>
      <c r="BI56" s="203"/>
      <c r="BJ56" s="204"/>
      <c r="BK56" s="203"/>
      <c r="BL56" s="266"/>
      <c r="BM56" s="162"/>
      <c r="BN56" s="266"/>
      <c r="BO56" s="162"/>
      <c r="BP56" s="266"/>
      <c r="BQ56" s="162"/>
      <c r="BR56" s="266"/>
      <c r="BT56" s="356"/>
      <c r="BU56" s="355"/>
      <c r="BV56" s="204"/>
      <c r="BW56" s="203"/>
      <c r="BX56" s="15"/>
      <c r="BY56" s="161"/>
      <c r="BZ56" s="350">
        <v>17</v>
      </c>
      <c r="CA56" s="68">
        <v>13.869</v>
      </c>
      <c r="CB56" s="71">
        <v>-51</v>
      </c>
      <c r="CC56" s="72">
        <v>13.818</v>
      </c>
      <c r="CD56" s="175" t="s">
        <v>50</v>
      </c>
      <c r="CE56" s="344" t="s">
        <v>99</v>
      </c>
      <c r="CF56" s="44"/>
      <c r="CG56" s="44"/>
      <c r="CH56" s="44"/>
      <c r="CI56" s="44"/>
      <c r="CJ56" s="353"/>
    </row>
    <row r="57" spans="2:88" ht="21" customHeight="1" thickTop="1">
      <c r="B57" s="325">
        <v>3</v>
      </c>
      <c r="C57" s="70">
        <v>13.408</v>
      </c>
      <c r="D57" s="71">
        <v>-51</v>
      </c>
      <c r="E57" s="72">
        <f>C57+D57*0.001</f>
        <v>13.357</v>
      </c>
      <c r="F57" s="175" t="s">
        <v>50</v>
      </c>
      <c r="G57" s="344" t="s">
        <v>89</v>
      </c>
      <c r="H57" s="44"/>
      <c r="I57" s="44"/>
      <c r="J57" s="44"/>
      <c r="K57" s="44"/>
      <c r="L57" s="353"/>
      <c r="N57" s="350" t="s">
        <v>81</v>
      </c>
      <c r="O57" s="68">
        <v>13.493</v>
      </c>
      <c r="P57" s="71">
        <v>37</v>
      </c>
      <c r="Q57" s="348">
        <f>O57+P57*0.001</f>
        <v>13.530000000000001</v>
      </c>
      <c r="R57" s="175" t="s">
        <v>50</v>
      </c>
      <c r="S57" s="344" t="s">
        <v>95</v>
      </c>
      <c r="T57" s="44"/>
      <c r="U57" s="44"/>
      <c r="V57" s="44"/>
      <c r="W57" s="44"/>
      <c r="X57" s="353"/>
      <c r="AA57" s="201"/>
      <c r="AB57" s="201"/>
      <c r="AC57" s="201"/>
      <c r="AF57" s="13"/>
      <c r="AG57" s="12"/>
      <c r="AH57" s="290"/>
      <c r="AI57" s="290"/>
      <c r="AJ57" s="12"/>
      <c r="AK57" s="12"/>
      <c r="AL57" s="291"/>
      <c r="BH57" s="202"/>
      <c r="BI57" s="203"/>
      <c r="BJ57" s="204"/>
      <c r="BK57" s="203"/>
      <c r="BL57" s="266"/>
      <c r="BM57" s="266"/>
      <c r="BN57" s="266"/>
      <c r="BO57" s="266"/>
      <c r="BP57" s="266"/>
      <c r="BQ57" s="266"/>
      <c r="BR57" s="266"/>
      <c r="BT57" s="357"/>
      <c r="BU57" s="203"/>
      <c r="BV57" s="204"/>
      <c r="BW57" s="203"/>
      <c r="BX57" s="15"/>
      <c r="BY57" s="161"/>
      <c r="BZ57" s="325">
        <v>18</v>
      </c>
      <c r="CA57" s="70">
        <v>13.939</v>
      </c>
      <c r="CB57" s="71">
        <v>-65</v>
      </c>
      <c r="CC57" s="72">
        <f>CA57+CB57*0.001</f>
        <v>13.874</v>
      </c>
      <c r="CD57" s="175" t="s">
        <v>50</v>
      </c>
      <c r="CE57" s="344" t="s">
        <v>98</v>
      </c>
      <c r="CF57" s="44"/>
      <c r="CG57" s="44"/>
      <c r="CH57" s="44"/>
      <c r="CI57" s="44"/>
      <c r="CJ57" s="353"/>
    </row>
    <row r="58" spans="2:88" ht="21" customHeight="1">
      <c r="B58" s="69" t="s">
        <v>29</v>
      </c>
      <c r="C58" s="70">
        <v>0.32399999999999984</v>
      </c>
      <c r="D58" s="71">
        <v>51</v>
      </c>
      <c r="E58" s="72">
        <f>C58+D58*0.001</f>
        <v>0.37499999999999983</v>
      </c>
      <c r="F58" s="175"/>
      <c r="G58" s="346" t="s">
        <v>87</v>
      </c>
      <c r="L58" s="353"/>
      <c r="N58" s="324" t="s">
        <v>43</v>
      </c>
      <c r="O58" s="348">
        <v>13.537</v>
      </c>
      <c r="P58" s="71"/>
      <c r="Q58" s="72"/>
      <c r="R58" s="175" t="s">
        <v>50</v>
      </c>
      <c r="S58" s="344" t="s">
        <v>96</v>
      </c>
      <c r="X58" s="353"/>
      <c r="AA58" s="201"/>
      <c r="AB58" s="201"/>
      <c r="AC58" s="201"/>
      <c r="AF58" s="13"/>
      <c r="AG58" s="25" t="s">
        <v>56</v>
      </c>
      <c r="AH58" s="290"/>
      <c r="AI58" s="292" t="s">
        <v>57</v>
      </c>
      <c r="AJ58" s="12"/>
      <c r="AK58" s="25" t="s">
        <v>58</v>
      </c>
      <c r="AL58" s="291"/>
      <c r="BH58" s="202"/>
      <c r="BI58" s="203"/>
      <c r="BJ58" s="204"/>
      <c r="BK58" s="203"/>
      <c r="BL58" s="266"/>
      <c r="BM58" s="162"/>
      <c r="BN58" s="266"/>
      <c r="BO58" s="162"/>
      <c r="BP58" s="266"/>
      <c r="BQ58" s="162"/>
      <c r="BR58" s="266"/>
      <c r="BT58" s="357"/>
      <c r="BU58" s="203"/>
      <c r="BV58" s="204"/>
      <c r="BW58" s="203"/>
      <c r="BX58" s="15"/>
      <c r="BY58" s="161"/>
      <c r="BZ58" s="69" t="s">
        <v>29</v>
      </c>
      <c r="CA58" s="70">
        <v>20.096999999999998</v>
      </c>
      <c r="CB58" s="71">
        <v>65</v>
      </c>
      <c r="CC58" s="72">
        <f>CA58+CB58*0.001</f>
        <v>20.162</v>
      </c>
      <c r="CD58" s="175"/>
      <c r="CE58" s="346" t="s">
        <v>97</v>
      </c>
      <c r="CJ58" s="353"/>
    </row>
    <row r="59" spans="2:88" ht="18" customHeight="1" thickBot="1">
      <c r="B59" s="79"/>
      <c r="C59" s="80"/>
      <c r="D59" s="81"/>
      <c r="E59" s="81"/>
      <c r="F59" s="83"/>
      <c r="G59" s="354"/>
      <c r="H59" s="351"/>
      <c r="I59" s="352"/>
      <c r="J59" s="347"/>
      <c r="K59" s="347"/>
      <c r="L59" s="82"/>
      <c r="N59" s="79"/>
      <c r="O59" s="80"/>
      <c r="P59" s="81"/>
      <c r="Q59" s="81"/>
      <c r="R59" s="83"/>
      <c r="S59" s="354"/>
      <c r="T59" s="351"/>
      <c r="U59" s="352"/>
      <c r="V59" s="347"/>
      <c r="W59" s="347"/>
      <c r="X59" s="82"/>
      <c r="AA59" s="201"/>
      <c r="AB59" s="201"/>
      <c r="AC59" s="201"/>
      <c r="AD59" s="3"/>
      <c r="AE59" s="227"/>
      <c r="AF59" s="41"/>
      <c r="AG59" s="39"/>
      <c r="AH59" s="43"/>
      <c r="AI59" s="43"/>
      <c r="AJ59" s="39"/>
      <c r="AK59" s="39"/>
      <c r="AL59" s="293"/>
      <c r="BG59" s="3"/>
      <c r="BH59" s="227"/>
      <c r="BI59" s="205"/>
      <c r="BJ59" s="15"/>
      <c r="BK59" s="15"/>
      <c r="BL59" s="266"/>
      <c r="BM59" s="266"/>
      <c r="BN59" s="266"/>
      <c r="BO59" s="162"/>
      <c r="BP59" s="266"/>
      <c r="BQ59" s="162"/>
      <c r="BR59" s="266"/>
      <c r="BT59" s="349"/>
      <c r="BU59" s="205"/>
      <c r="BV59" s="15"/>
      <c r="BW59" s="15"/>
      <c r="BX59" s="15"/>
      <c r="BY59" s="161"/>
      <c r="BZ59" s="79"/>
      <c r="CA59" s="80"/>
      <c r="CB59" s="81"/>
      <c r="CC59" s="81"/>
      <c r="CD59" s="83"/>
      <c r="CE59" s="354"/>
      <c r="CF59" s="351"/>
      <c r="CG59" s="352"/>
      <c r="CH59" s="347"/>
      <c r="CI59" s="347"/>
      <c r="CJ59" s="82"/>
    </row>
    <row r="60" ht="12.75" customHeight="1"/>
    <row r="61" spans="31:54" ht="12.75" customHeight="1">
      <c r="AE61" s="44"/>
      <c r="AF61" s="44"/>
      <c r="AG61" s="44"/>
      <c r="AH61" s="44"/>
      <c r="AI61" s="44"/>
      <c r="AJ61" s="44"/>
      <c r="AK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</row>
    <row r="62" spans="20:44" s="46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46"/>
      <c r="CE63" s="46"/>
      <c r="CF63" s="46"/>
      <c r="CG63" s="46"/>
      <c r="CH63" s="46"/>
    </row>
    <row r="64" spans="82:86" ht="12.75">
      <c r="CD64" s="46"/>
      <c r="CE64" s="46"/>
      <c r="CF64" s="46"/>
      <c r="CG64" s="46"/>
      <c r="CH64" s="46"/>
    </row>
    <row r="65" spans="82:86" ht="12.75">
      <c r="CD65" s="46"/>
      <c r="CE65" s="46"/>
      <c r="CF65" s="46"/>
      <c r="CG65" s="46"/>
      <c r="CH65" s="46"/>
    </row>
    <row r="66" spans="82:86" ht="12.75">
      <c r="CD66" s="46"/>
      <c r="CE66" s="46"/>
      <c r="CF66" s="46"/>
      <c r="CG66" s="46"/>
      <c r="CH66" s="46"/>
    </row>
    <row r="67" spans="82:86" ht="12.75">
      <c r="CD67" s="46"/>
      <c r="CE67" s="46"/>
      <c r="CF67" s="46"/>
      <c r="CG67" s="46"/>
      <c r="CH67" s="46"/>
    </row>
  </sheetData>
  <sheetProtection password="E5AD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16402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2014-11-01T09:51:10Z</cp:lastPrinted>
  <dcterms:created xsi:type="dcterms:W3CDTF">2003-01-20T12:54:27Z</dcterms:created>
  <dcterms:modified xsi:type="dcterms:W3CDTF">2014-11-06T15:52:21Z</dcterms:modified>
  <cp:category/>
  <cp:version/>
  <cp:contentType/>
  <cp:contentStatus/>
</cp:coreProperties>
</file>