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Praha-Jinonice" sheetId="2" r:id="rId2"/>
  </sheets>
  <definedNames/>
  <calcPr fullCalcOnLoad="1"/>
</workbook>
</file>

<file path=xl/sharedStrings.xml><?xml version="1.0" encoding="utf-8"?>
<sst xmlns="http://schemas.openxmlformats.org/spreadsheetml/2006/main" count="193" uniqueCount="111">
  <si>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</si>
  <si>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</si>
  <si>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</si>
  <si>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</si>
  <si>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</si>
  <si>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</si>
  <si>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</si>
  <si>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</si>
  <si>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</si>
  <si>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zast.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</si>
  <si>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</si>
  <si>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</si>
  <si>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</si>
  <si>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</si>
  <si>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</si>
  <si>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</si>
  <si>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</si>
  <si>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</si>
  <si>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</si>
  <si>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</si>
  <si>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</si>
  <si>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</si>
  <si>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</si>
  <si>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</si>
  <si>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</si>
  <si>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</si>
  <si>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</si>
  <si>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</si>
  <si>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</si>
  <si>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</si>
  <si>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</si>
  <si>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</si>
  <si>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</si>
  <si>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</si>
  <si>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</si>
  <si>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</si>
  <si>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Vk 1</t>
  </si>
  <si>
    <t>při jízdě do odbočky - rychlost 40 km/h</t>
  </si>
  <si>
    <t>č. II,  úrovňové, jednostranné vnitřní</t>
  </si>
  <si>
    <t>Telefonické  dorozumívání</t>
  </si>
  <si>
    <t>Kód : 1</t>
  </si>
  <si>
    <t>konstrukce sypané</t>
  </si>
  <si>
    <t>Nástupiště  u  koleje</t>
  </si>
  <si>
    <t>Stanice  bez</t>
  </si>
  <si>
    <t>seřaďovacích</t>
  </si>
  <si>
    <t>návěstidel</t>
  </si>
  <si>
    <t>Odjezdová skupinová</t>
  </si>
  <si>
    <t>poznámka</t>
  </si>
  <si>
    <t>ručně</t>
  </si>
  <si>
    <t>Obvod  posunu</t>
  </si>
  <si>
    <t>Km  8,278</t>
  </si>
  <si>
    <t>1. kategorie</t>
  </si>
  <si>
    <t>St. I</t>
  </si>
  <si>
    <t>St. II</t>
  </si>
  <si>
    <t>směr : Praha-Smíchov spol.n.</t>
  </si>
  <si>
    <t>směr : Praha-Zličín</t>
  </si>
  <si>
    <t>zast. - 30 / 00</t>
  </si>
  <si>
    <t>proj. - 00</t>
  </si>
  <si>
    <t>Výpravčí  -  1 *)</t>
  </si>
  <si>
    <t>č. I,  úrovňové, jednostranné vnitřní</t>
  </si>
  <si>
    <t>00</t>
  </si>
  <si>
    <t>30 / 00</t>
  </si>
  <si>
    <t>Obvod  výpravčího</t>
  </si>
  <si>
    <t>Směr  :  Praha - Zličín</t>
  </si>
  <si>
    <t>Směr  :  Praha - Smíchov spol.n.</t>
  </si>
  <si>
    <t>Obvod  dozorce výhybek  St.II *)</t>
  </si>
  <si>
    <t xml:space="preserve">  bez zabezpečení</t>
  </si>
  <si>
    <t>St. II - P2193</t>
  </si>
  <si>
    <t xml:space="preserve"> St. I</t>
  </si>
  <si>
    <t>Vlečka č: V1169 t.č. mimo provoz</t>
  </si>
  <si>
    <t>Vk 2</t>
  </si>
  <si>
    <t>nadjezd</t>
  </si>
  <si>
    <t>km 8,600</t>
  </si>
  <si>
    <t>Výprava vlaků s přepravou cestujících návěstí Odjezd</t>
  </si>
  <si>
    <t>výpravčí</t>
  </si>
  <si>
    <t>Hlavní  staniční  kolej</t>
  </si>
  <si>
    <t>Vjezd - odjezd - průjezd</t>
  </si>
  <si>
    <t>KANGO</t>
  </si>
  <si>
    <t>VI.  /  2013</t>
  </si>
  <si>
    <t>provoz podle SŽDC D1</t>
  </si>
  <si>
    <t>odjezdových</t>
  </si>
  <si>
    <t>528 A</t>
  </si>
  <si>
    <t>V ŽST Praha - Jinonice je zavedena trvalá výluka dopravní služby.</t>
  </si>
  <si>
    <t>Zabezpečovací zařízení je upraveno pro zabezpečený průjezd po 1. staniční koleji a plní funkci hlásky.</t>
  </si>
  <si>
    <t>směr Praha-Smíchov spol.n.</t>
  </si>
  <si>
    <t>a Praha-Zličín</t>
  </si>
  <si>
    <t>Kód :  1</t>
  </si>
  <si>
    <t>Návěstidla nezávislá na výměnách</t>
  </si>
  <si>
    <t>obsluha návěstidel z kolejové desky</t>
  </si>
  <si>
    <t>Dozorce výhybek  -  1 **)</t>
  </si>
  <si>
    <t>*) obsazení v případěk když není VDS</t>
  </si>
  <si>
    <t>dozorce výhybek St. I / výpravčí</t>
  </si>
  <si>
    <t>dozorce výhybek St. II / výpravčí</t>
  </si>
  <si>
    <t>Při zavedené VDS plní ŽST Praha-Jinonice funkci hlásky</t>
  </si>
  <si>
    <t>vlaku :</t>
  </si>
  <si>
    <t>Zjišťování  konce</t>
  </si>
  <si>
    <t xml:space="preserve">  výměnový zámek, klíč je držen v kontrolním zámku Vk1</t>
  </si>
  <si>
    <t xml:space="preserve">  kontrolní VZ, klíč Vk1/4 je držen v EZ u výpravčího v DK</t>
  </si>
  <si>
    <t xml:space="preserve">  výměnový zámek, klíč je držen v kontrolním zámku Vk2</t>
  </si>
  <si>
    <t xml:space="preserve">  kontrolní VZ, klíč Vk2/5 je držen v EZ u výpravčího v DK</t>
  </si>
  <si>
    <t>Obvod  dozorce výhybek  St.I</t>
  </si>
  <si>
    <t xml:space="preserve">  odtlačný kontrolní výměnový zámek do obou směrů,</t>
  </si>
  <si>
    <t xml:space="preserve">  klíč je držen v ÚZ na St.I</t>
  </si>
  <si>
    <t>na požádání, klíč v ÚZ</t>
  </si>
  <si>
    <t xml:space="preserve">  odtlačný KVZ do obou směrů, klíč je držen v ÚZ na St.II</t>
  </si>
  <si>
    <t xml:space="preserve">  výměnový zámek, klíč je držen v kontrlním zámku v.č.8</t>
  </si>
  <si>
    <t xml:space="preserve">  kontrolní výměnový zámek, klíč 8/7 je držen v ÚZ na St.II</t>
  </si>
  <si>
    <t>**) obsazení pracovištť dle platného rozvrhu služeb, v případě VDS je pouze jeden DV a plní funkci hláskaře</t>
  </si>
  <si>
    <t>Zabezpečovací zařízení neumožňuje současné vlakové cesty</t>
  </si>
  <si>
    <t>vyjma současných odjezdů</t>
  </si>
  <si>
    <t>Konec vlaku zjišťuje DV, který je v DK a ovládá návěstidla ve funkci oddílových.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</si>
</sst>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2"/>
      <name val="Times New Roman"/>
      <family val="1"/>
    </font>
    <font>
      <b/>
      <i/>
      <sz val="14"/>
      <name val="Arial CE"/>
      <family val="0"/>
    </font>
    <font>
      <sz val="14"/>
      <name val="Arial"/>
      <family val="2"/>
    </font>
    <font>
      <b/>
      <sz val="12"/>
      <color indexed="10"/>
      <name val="Times New Roman CE"/>
      <family val="0"/>
    </font>
    <font>
      <i/>
      <sz val="14"/>
      <name val="Times New Roman CE"/>
      <family val="0"/>
    </font>
    <font>
      <strike/>
      <sz val="10"/>
      <name val="Arial CE"/>
      <family val="0"/>
    </font>
    <font>
      <strike/>
      <sz val="12"/>
      <name val="Arial CE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6" fillId="0" borderId="0" xfId="22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2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4" xfId="0" applyFont="1" applyFill="1" applyBorder="1" applyAlignment="1">
      <alignment horizontal="centerContinuous" vertical="center"/>
    </xf>
    <xf numFmtId="0" fontId="2" fillId="6" borderId="55" xfId="0" applyFont="1" applyFill="1" applyBorder="1" applyAlignment="1">
      <alignment horizontal="centerContinuous" vertical="center"/>
    </xf>
    <xf numFmtId="0" fontId="2" fillId="6" borderId="56" xfId="0" applyFont="1" applyFill="1" applyBorder="1" applyAlignment="1">
      <alignment horizontal="centerContinuous" vertical="center"/>
    </xf>
    <xf numFmtId="0" fontId="2" fillId="6" borderId="57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31" fillId="0" borderId="58" xfId="0" applyNumberFormat="1" applyFont="1" applyBorder="1" applyAlignment="1">
      <alignment horizontal="center" vertical="center"/>
    </xf>
    <xf numFmtId="164" fontId="10" fillId="0" borderId="59" xfId="0" applyNumberFormat="1" applyFont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164" fontId="27" fillId="0" borderId="59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1" xfId="0" applyBorder="1" applyAlignment="1">
      <alignment/>
    </xf>
    <xf numFmtId="0" fontId="2" fillId="6" borderId="55" xfId="0" applyFont="1" applyFill="1" applyBorder="1" applyAlignment="1">
      <alignment vertical="center"/>
    </xf>
    <xf numFmtId="0" fontId="2" fillId="6" borderId="56" xfId="0" applyFont="1" applyFill="1" applyBorder="1" applyAlignment="1">
      <alignment vertical="center"/>
    </xf>
    <xf numFmtId="0" fontId="2" fillId="6" borderId="54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6" borderId="62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6" fillId="0" borderId="0" xfId="0" applyFont="1" applyAlignment="1">
      <alignment horizontal="right" vertical="center"/>
    </xf>
    <xf numFmtId="0" fontId="29" fillId="0" borderId="5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58" fillId="0" borderId="25" xfId="22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top"/>
    </xf>
    <xf numFmtId="49" fontId="59" fillId="0" borderId="0" xfId="21" applyNumberFormat="1" applyFont="1" applyAlignment="1">
      <alignment horizontal="right" vertical="center"/>
      <protection/>
    </xf>
    <xf numFmtId="0" fontId="20" fillId="0" borderId="0" xfId="22" applyFont="1" applyFill="1" applyBorder="1" applyAlignment="1">
      <alignment horizont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1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9" fillId="0" borderId="58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4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27" fillId="0" borderId="0" xfId="22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top"/>
      <protection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62" fillId="0" borderId="0" xfId="0" applyFont="1" applyFill="1" applyAlignment="1">
      <alignment horizontal="center"/>
    </xf>
    <xf numFmtId="0" fontId="0" fillId="0" borderId="22" xfId="0" applyBorder="1" applyAlignment="1">
      <alignment/>
    </xf>
    <xf numFmtId="0" fontId="63" fillId="0" borderId="22" xfId="22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Continuous" vertical="center"/>
    </xf>
    <xf numFmtId="0" fontId="58" fillId="0" borderId="47" xfId="22" applyFont="1" applyFill="1" applyBorder="1" applyAlignment="1">
      <alignment horizontal="centerContinuous" vertical="center"/>
      <protection/>
    </xf>
    <xf numFmtId="164" fontId="6" fillId="0" borderId="7" xfId="0" applyNumberFormat="1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horizontal="centerContinuous" vertical="center"/>
    </xf>
    <xf numFmtId="164" fontId="0" fillId="0" borderId="8" xfId="0" applyNumberFormat="1" applyFont="1" applyFill="1" applyBorder="1" applyAlignment="1">
      <alignment horizontal="centerContinuous" vertical="center"/>
    </xf>
    <xf numFmtId="0" fontId="58" fillId="0" borderId="7" xfId="22" applyFont="1" applyFill="1" applyBorder="1" applyAlignment="1">
      <alignment horizontal="centerContinuous" vertical="center"/>
      <protection/>
    </xf>
    <xf numFmtId="164" fontId="0" fillId="0" borderId="6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 vertical="top"/>
    </xf>
    <xf numFmtId="164" fontId="44" fillId="0" borderId="0" xfId="0" applyNumberFormat="1" applyFont="1" applyFill="1" applyBorder="1" applyAlignment="1">
      <alignment horizontal="center"/>
    </xf>
    <xf numFmtId="0" fontId="19" fillId="0" borderId="0" xfId="22" applyFont="1" applyFill="1" applyBorder="1" applyAlignment="1">
      <alignment horizontal="center" vertical="center"/>
      <protection/>
    </xf>
    <xf numFmtId="0" fontId="13" fillId="0" borderId="0" xfId="22" applyNumberFormat="1" applyFont="1" applyAlignment="1">
      <alignment horizontal="center" vertical="center"/>
      <protection/>
    </xf>
    <xf numFmtId="0" fontId="0" fillId="0" borderId="20" xfId="22" applyFont="1" applyFill="1" applyBorder="1">
      <alignment/>
      <protection/>
    </xf>
    <xf numFmtId="0" fontId="52" fillId="0" borderId="2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top"/>
    </xf>
    <xf numFmtId="0" fontId="22" fillId="0" borderId="0" xfId="22" applyFont="1" applyBorder="1" applyAlignment="1">
      <alignment horizontal="center"/>
      <protection/>
    </xf>
    <xf numFmtId="164" fontId="23" fillId="0" borderId="0" xfId="22" applyNumberFormat="1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164" fontId="64" fillId="0" borderId="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164" fontId="6" fillId="0" borderId="8" xfId="0" applyNumberFormat="1" applyFont="1" applyBorder="1" applyAlignment="1">
      <alignment horizontal="centerContinuous" vertical="center"/>
    </xf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0" fontId="47" fillId="0" borderId="0" xfId="0" applyFont="1" applyBorder="1" applyAlignment="1">
      <alignment horizontal="centerContinuous" vertical="center"/>
    </xf>
    <xf numFmtId="164" fontId="67" fillId="0" borderId="5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vertical="center"/>
    </xf>
    <xf numFmtId="0" fontId="0" fillId="3" borderId="68" xfId="0" applyFont="1" applyFill="1" applyBorder="1" applyAlignment="1">
      <alignment vertical="center"/>
    </xf>
    <xf numFmtId="0" fontId="4" fillId="3" borderId="68" xfId="0" applyFont="1" applyFill="1" applyBorder="1" applyAlignment="1">
      <alignment horizontal="centerContinuous" vertical="center"/>
    </xf>
    <xf numFmtId="0" fontId="0" fillId="3" borderId="68" xfId="0" applyFont="1" applyFill="1" applyBorder="1" applyAlignment="1">
      <alignment horizontal="centerContinuous" vertical="center"/>
    </xf>
    <xf numFmtId="0" fontId="4" fillId="3" borderId="69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73" xfId="0" applyFont="1" applyFill="1" applyBorder="1" applyAlignment="1">
      <alignment horizontal="centerContinuous" vertical="center"/>
    </xf>
    <xf numFmtId="0" fontId="0" fillId="3" borderId="69" xfId="0" applyFont="1" applyFill="1" applyBorder="1" applyAlignment="1">
      <alignment horizontal="centerContinuous" vertical="center"/>
    </xf>
    <xf numFmtId="49" fontId="31" fillId="0" borderId="5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4" borderId="74" xfId="22" applyFont="1" applyFill="1" applyBorder="1" applyAlignment="1">
      <alignment horizontal="center" vertical="center"/>
      <protection/>
    </xf>
    <xf numFmtId="0" fontId="4" fillId="4" borderId="75" xfId="22" applyFont="1" applyFill="1" applyBorder="1" applyAlignment="1">
      <alignment horizontal="center" vertical="center"/>
      <protection/>
    </xf>
    <xf numFmtId="0" fontId="4" fillId="4" borderId="76" xfId="22" applyFont="1" applyFill="1" applyBorder="1" applyAlignment="1">
      <alignment horizontal="center" vertic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2" fillId="6" borderId="6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Jinonice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Jinonice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523875</xdr:colOff>
      <xdr:row>33</xdr:row>
      <xdr:rowOff>209550</xdr:rowOff>
    </xdr:from>
    <xdr:to>
      <xdr:col>45</xdr:col>
      <xdr:colOff>133350</xdr:colOff>
      <xdr:row>35</xdr:row>
      <xdr:rowOff>209550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42125" y="8353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0" name="Line 95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1" name="Line 95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2" name="Line 95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3" name="Line 95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4" name="Line 95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5" name="Line 95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0" name="Line 96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1" name="Line 96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2" name="Line 96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3" name="Line 96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4" name="Line 96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5" name="Line 96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6" name="Line 97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7" name="Line 97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8" name="Line 97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9" name="Line 97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0" name="Line 97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1" name="Line 97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2" name="Line 97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3" name="Line 97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09" name="Line 18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25</xdr:row>
      <xdr:rowOff>114300</xdr:rowOff>
    </xdr:from>
    <xdr:to>
      <xdr:col>70</xdr:col>
      <xdr:colOff>495300</xdr:colOff>
      <xdr:row>28</xdr:row>
      <xdr:rowOff>114300</xdr:rowOff>
    </xdr:to>
    <xdr:sp>
      <xdr:nvSpPr>
        <xdr:cNvPr id="112" name="Line 227"/>
        <xdr:cNvSpPr>
          <a:spLocks/>
        </xdr:cNvSpPr>
      </xdr:nvSpPr>
      <xdr:spPr>
        <a:xfrm flipH="1">
          <a:off x="493776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476250</xdr:colOff>
      <xdr:row>28</xdr:row>
      <xdr:rowOff>114300</xdr:rowOff>
    </xdr:from>
    <xdr:to>
      <xdr:col>46</xdr:col>
      <xdr:colOff>0</xdr:colOff>
      <xdr:row>28</xdr:row>
      <xdr:rowOff>114300</xdr:rowOff>
    </xdr:to>
    <xdr:sp>
      <xdr:nvSpPr>
        <xdr:cNvPr id="116" name="Line 454"/>
        <xdr:cNvSpPr>
          <a:spLocks/>
        </xdr:cNvSpPr>
      </xdr:nvSpPr>
      <xdr:spPr>
        <a:xfrm flipV="1">
          <a:off x="14878050" y="7115175"/>
          <a:ext cx="1914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28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17" name="Line 457"/>
        <xdr:cNvSpPr>
          <a:spLocks/>
        </xdr:cNvSpPr>
      </xdr:nvSpPr>
      <xdr:spPr>
        <a:xfrm flipV="1">
          <a:off x="34994850" y="71151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28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40233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42</xdr:col>
      <xdr:colOff>19050</xdr:colOff>
      <xdr:row>19</xdr:row>
      <xdr:rowOff>114300</xdr:rowOff>
    </xdr:from>
    <xdr:to>
      <xdr:col>48</xdr:col>
      <xdr:colOff>742950</xdr:colOff>
      <xdr:row>19</xdr:row>
      <xdr:rowOff>114300</xdr:rowOff>
    </xdr:to>
    <xdr:sp>
      <xdr:nvSpPr>
        <xdr:cNvPr id="141" name="Line 970"/>
        <xdr:cNvSpPr>
          <a:spLocks/>
        </xdr:cNvSpPr>
      </xdr:nvSpPr>
      <xdr:spPr>
        <a:xfrm flipV="1">
          <a:off x="30765750" y="5057775"/>
          <a:ext cx="548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2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22</xdr:row>
      <xdr:rowOff>114300</xdr:rowOff>
    </xdr:from>
    <xdr:to>
      <xdr:col>42</xdr:col>
      <xdr:colOff>0</xdr:colOff>
      <xdr:row>22</xdr:row>
      <xdr:rowOff>114300</xdr:rowOff>
    </xdr:to>
    <xdr:sp>
      <xdr:nvSpPr>
        <xdr:cNvPr id="149" name="Line 301"/>
        <xdr:cNvSpPr>
          <a:spLocks/>
        </xdr:cNvSpPr>
      </xdr:nvSpPr>
      <xdr:spPr>
        <a:xfrm flipV="1">
          <a:off x="17649825" y="5743575"/>
          <a:ext cx="1309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114300</xdr:rowOff>
    </xdr:from>
    <xdr:to>
      <xdr:col>68</xdr:col>
      <xdr:colOff>657225</xdr:colOff>
      <xdr:row>22</xdr:row>
      <xdr:rowOff>114300</xdr:rowOff>
    </xdr:to>
    <xdr:sp>
      <xdr:nvSpPr>
        <xdr:cNvPr id="150" name="Line 302"/>
        <xdr:cNvSpPr>
          <a:spLocks/>
        </xdr:cNvSpPr>
      </xdr:nvSpPr>
      <xdr:spPr>
        <a:xfrm flipV="1">
          <a:off x="31718250" y="5743575"/>
          <a:ext cx="1930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22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307467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2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3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4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7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8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9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0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1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4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5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0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1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2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3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6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7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2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3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4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23</xdr:row>
      <xdr:rowOff>9525</xdr:rowOff>
    </xdr:from>
    <xdr:to>
      <xdr:col>80</xdr:col>
      <xdr:colOff>476250</xdr:colOff>
      <xdr:row>27</xdr:row>
      <xdr:rowOff>209550</xdr:rowOff>
    </xdr:to>
    <xdr:sp>
      <xdr:nvSpPr>
        <xdr:cNvPr id="188" name="Line 493"/>
        <xdr:cNvSpPr>
          <a:spLocks/>
        </xdr:cNvSpPr>
      </xdr:nvSpPr>
      <xdr:spPr>
        <a:xfrm>
          <a:off x="59759850" y="5867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20</xdr:row>
      <xdr:rowOff>0</xdr:rowOff>
    </xdr:from>
    <xdr:ext cx="971550" cy="685800"/>
    <xdr:sp>
      <xdr:nvSpPr>
        <xdr:cNvPr id="189" name="text 774"/>
        <xdr:cNvSpPr txBox="1">
          <a:spLocks noChangeArrowheads="1"/>
        </xdr:cNvSpPr>
      </xdr:nvSpPr>
      <xdr:spPr>
        <a:xfrm>
          <a:off x="59283600" y="51720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trvale uzavřeny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8,748</a:t>
          </a:r>
        </a:p>
      </xdr:txBody>
    </xdr:sp>
    <xdr:clientData/>
  </xdr:oneCellAnchor>
  <xdr:oneCellAnchor>
    <xdr:from>
      <xdr:col>80</xdr:col>
      <xdr:colOff>0</xdr:colOff>
      <xdr:row>28</xdr:row>
      <xdr:rowOff>0</xdr:rowOff>
    </xdr:from>
    <xdr:ext cx="971550" cy="228600"/>
    <xdr:sp>
      <xdr:nvSpPr>
        <xdr:cNvPr id="190" name="text 774"/>
        <xdr:cNvSpPr txBox="1">
          <a:spLocks noChangeArrowheads="1"/>
        </xdr:cNvSpPr>
      </xdr:nvSpPr>
      <xdr:spPr>
        <a:xfrm>
          <a:off x="5928360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P2193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1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6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7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8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9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0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1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2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3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4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5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6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7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8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9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0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7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29</xdr:row>
      <xdr:rowOff>114300</xdr:rowOff>
    </xdr:from>
    <xdr:to>
      <xdr:col>75</xdr:col>
      <xdr:colOff>485775</xdr:colOff>
      <xdr:row>29</xdr:row>
      <xdr:rowOff>114300</xdr:rowOff>
    </xdr:to>
    <xdr:sp>
      <xdr:nvSpPr>
        <xdr:cNvPr id="218" name="Line 655"/>
        <xdr:cNvSpPr>
          <a:spLocks/>
        </xdr:cNvSpPr>
      </xdr:nvSpPr>
      <xdr:spPr>
        <a:xfrm flipH="1" flipV="1">
          <a:off x="55187850" y="7343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28</xdr:row>
      <xdr:rowOff>114300</xdr:rowOff>
    </xdr:from>
    <xdr:to>
      <xdr:col>66</xdr:col>
      <xdr:colOff>495300</xdr:colOff>
      <xdr:row>31</xdr:row>
      <xdr:rowOff>114300</xdr:rowOff>
    </xdr:to>
    <xdr:sp>
      <xdr:nvSpPr>
        <xdr:cNvPr id="219" name="Line 685"/>
        <xdr:cNvSpPr>
          <a:spLocks/>
        </xdr:cNvSpPr>
      </xdr:nvSpPr>
      <xdr:spPr>
        <a:xfrm flipH="1">
          <a:off x="44900850" y="71151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20</xdr:row>
      <xdr:rowOff>114300</xdr:rowOff>
    </xdr:from>
    <xdr:to>
      <xdr:col>19</xdr:col>
      <xdr:colOff>485775</xdr:colOff>
      <xdr:row>20</xdr:row>
      <xdr:rowOff>114300</xdr:rowOff>
    </xdr:to>
    <xdr:sp>
      <xdr:nvSpPr>
        <xdr:cNvPr id="220" name="Line 720"/>
        <xdr:cNvSpPr>
          <a:spLocks/>
        </xdr:cNvSpPr>
      </xdr:nvSpPr>
      <xdr:spPr>
        <a:xfrm flipH="1" flipV="1">
          <a:off x="13277850" y="5286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723900</xdr:colOff>
      <xdr:row>20</xdr:row>
      <xdr:rowOff>123825</xdr:rowOff>
    </xdr:from>
    <xdr:to>
      <xdr:col>40</xdr:col>
      <xdr:colOff>771525</xdr:colOff>
      <xdr:row>21</xdr:row>
      <xdr:rowOff>123825</xdr:rowOff>
    </xdr:to>
    <xdr:grpSp>
      <xdr:nvGrpSpPr>
        <xdr:cNvPr id="221" name="Group 770"/>
        <xdr:cNvGrpSpPr>
          <a:grpSpLocks/>
        </xdr:cNvGrpSpPr>
      </xdr:nvGrpSpPr>
      <xdr:grpSpPr>
        <a:xfrm>
          <a:off x="29984700" y="5295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2" name="Rectangle 7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225" name="text 55"/>
        <xdr:cNvSpPr txBox="1">
          <a:spLocks noChangeArrowheads="1"/>
        </xdr:cNvSpPr>
      </xdr:nvSpPr>
      <xdr:spPr>
        <a:xfrm>
          <a:off x="124015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2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27" name="Line 826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228" name="Group 860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20</xdr:row>
      <xdr:rowOff>219075</xdr:rowOff>
    </xdr:from>
    <xdr:to>
      <xdr:col>36</xdr:col>
      <xdr:colOff>647700</xdr:colOff>
      <xdr:row>22</xdr:row>
      <xdr:rowOff>114300</xdr:rowOff>
    </xdr:to>
    <xdr:grpSp>
      <xdr:nvGrpSpPr>
        <xdr:cNvPr id="231" name="Group 871"/>
        <xdr:cNvGrpSpPr>
          <a:grpSpLocks noChangeAspect="1"/>
        </xdr:cNvGrpSpPr>
      </xdr:nvGrpSpPr>
      <xdr:grpSpPr>
        <a:xfrm>
          <a:off x="26631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8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23</xdr:row>
      <xdr:rowOff>114300</xdr:rowOff>
    </xdr:from>
    <xdr:to>
      <xdr:col>23</xdr:col>
      <xdr:colOff>276225</xdr:colOff>
      <xdr:row>24</xdr:row>
      <xdr:rowOff>114300</xdr:rowOff>
    </xdr:to>
    <xdr:grpSp>
      <xdr:nvGrpSpPr>
        <xdr:cNvPr id="234" name="Group 879"/>
        <xdr:cNvGrpSpPr>
          <a:grpSpLocks/>
        </xdr:cNvGrpSpPr>
      </xdr:nvGrpSpPr>
      <xdr:grpSpPr>
        <a:xfrm>
          <a:off x="17087850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5" name="Rectangle 8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438150</xdr:colOff>
      <xdr:row>26</xdr:row>
      <xdr:rowOff>114300</xdr:rowOff>
    </xdr:from>
    <xdr:to>
      <xdr:col>19</xdr:col>
      <xdr:colOff>485775</xdr:colOff>
      <xdr:row>27</xdr:row>
      <xdr:rowOff>114300</xdr:rowOff>
    </xdr:to>
    <xdr:grpSp>
      <xdr:nvGrpSpPr>
        <xdr:cNvPr id="238" name="Group 883"/>
        <xdr:cNvGrpSpPr>
          <a:grpSpLocks/>
        </xdr:cNvGrpSpPr>
      </xdr:nvGrpSpPr>
      <xdr:grpSpPr>
        <a:xfrm>
          <a:off x="14325600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9" name="Rectangle 8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114300</xdr:rowOff>
    </xdr:from>
    <xdr:to>
      <xdr:col>70</xdr:col>
      <xdr:colOff>647700</xdr:colOff>
      <xdr:row>27</xdr:row>
      <xdr:rowOff>28575</xdr:rowOff>
    </xdr:to>
    <xdr:grpSp>
      <xdr:nvGrpSpPr>
        <xdr:cNvPr id="242" name="Group 901"/>
        <xdr:cNvGrpSpPr>
          <a:grpSpLocks noChangeAspect="1"/>
        </xdr:cNvGrpSpPr>
      </xdr:nvGrpSpPr>
      <xdr:grpSpPr>
        <a:xfrm>
          <a:off x="52197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3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276225</xdr:colOff>
      <xdr:row>23</xdr:row>
      <xdr:rowOff>123825</xdr:rowOff>
    </xdr:from>
    <xdr:to>
      <xdr:col>74</xdr:col>
      <xdr:colOff>504825</xdr:colOff>
      <xdr:row>25</xdr:row>
      <xdr:rowOff>114300</xdr:rowOff>
    </xdr:to>
    <xdr:sp>
      <xdr:nvSpPr>
        <xdr:cNvPr id="245" name="Line 904"/>
        <xdr:cNvSpPr>
          <a:spLocks/>
        </xdr:cNvSpPr>
      </xdr:nvSpPr>
      <xdr:spPr>
        <a:xfrm flipH="1" flipV="1">
          <a:off x="53101875" y="59817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22</xdr:row>
      <xdr:rowOff>161925</xdr:rowOff>
    </xdr:from>
    <xdr:to>
      <xdr:col>70</xdr:col>
      <xdr:colOff>600075</xdr:colOff>
      <xdr:row>23</xdr:row>
      <xdr:rowOff>9525</xdr:rowOff>
    </xdr:to>
    <xdr:sp>
      <xdr:nvSpPr>
        <xdr:cNvPr id="246" name="Line 905"/>
        <xdr:cNvSpPr>
          <a:spLocks/>
        </xdr:cNvSpPr>
      </xdr:nvSpPr>
      <xdr:spPr>
        <a:xfrm flipH="1" flipV="1">
          <a:off x="51758850" y="57912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22</xdr:row>
      <xdr:rowOff>114300</xdr:rowOff>
    </xdr:from>
    <xdr:to>
      <xdr:col>69</xdr:col>
      <xdr:colOff>419100</xdr:colOff>
      <xdr:row>22</xdr:row>
      <xdr:rowOff>161925</xdr:rowOff>
    </xdr:to>
    <xdr:sp>
      <xdr:nvSpPr>
        <xdr:cNvPr id="247" name="Line 906"/>
        <xdr:cNvSpPr>
          <a:spLocks/>
        </xdr:cNvSpPr>
      </xdr:nvSpPr>
      <xdr:spPr>
        <a:xfrm flipH="1" flipV="1">
          <a:off x="51015900" y="57435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600075</xdr:colOff>
      <xdr:row>23</xdr:row>
      <xdr:rowOff>9525</xdr:rowOff>
    </xdr:from>
    <xdr:to>
      <xdr:col>71</xdr:col>
      <xdr:colOff>276225</xdr:colOff>
      <xdr:row>23</xdr:row>
      <xdr:rowOff>123825</xdr:rowOff>
    </xdr:to>
    <xdr:sp>
      <xdr:nvSpPr>
        <xdr:cNvPr id="248" name="Line 907"/>
        <xdr:cNvSpPr>
          <a:spLocks/>
        </xdr:cNvSpPr>
      </xdr:nvSpPr>
      <xdr:spPr>
        <a:xfrm flipH="1" flipV="1">
          <a:off x="52454175" y="5867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66675</xdr:colOff>
      <xdr:row>23</xdr:row>
      <xdr:rowOff>123825</xdr:rowOff>
    </xdr:from>
    <xdr:to>
      <xdr:col>69</xdr:col>
      <xdr:colOff>104775</xdr:colOff>
      <xdr:row>24</xdr:row>
      <xdr:rowOff>123825</xdr:rowOff>
    </xdr:to>
    <xdr:grpSp>
      <xdr:nvGrpSpPr>
        <xdr:cNvPr id="249" name="Group 912"/>
        <xdr:cNvGrpSpPr>
          <a:grpSpLocks/>
        </xdr:cNvGrpSpPr>
      </xdr:nvGrpSpPr>
      <xdr:grpSpPr>
        <a:xfrm>
          <a:off x="51406425" y="5981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0" name="Rectangle 9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9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9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285750</xdr:colOff>
      <xdr:row>26</xdr:row>
      <xdr:rowOff>114300</xdr:rowOff>
    </xdr:from>
    <xdr:to>
      <xdr:col>65</xdr:col>
      <xdr:colOff>323850</xdr:colOff>
      <xdr:row>27</xdr:row>
      <xdr:rowOff>114300</xdr:rowOff>
    </xdr:to>
    <xdr:grpSp>
      <xdr:nvGrpSpPr>
        <xdr:cNvPr id="253" name="Group 916"/>
        <xdr:cNvGrpSpPr>
          <a:grpSpLocks/>
        </xdr:cNvGrpSpPr>
      </xdr:nvGrpSpPr>
      <xdr:grpSpPr>
        <a:xfrm>
          <a:off x="48653700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4" name="Rectangle 9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46</xdr:row>
      <xdr:rowOff>0</xdr:rowOff>
    </xdr:from>
    <xdr:to>
      <xdr:col>68</xdr:col>
      <xdr:colOff>0</xdr:colOff>
      <xdr:row>48</xdr:row>
      <xdr:rowOff>0</xdr:rowOff>
    </xdr:to>
    <xdr:sp>
      <xdr:nvSpPr>
        <xdr:cNvPr id="257" name="text 55"/>
        <xdr:cNvSpPr txBox="1">
          <a:spLocks noChangeArrowheads="1"/>
        </xdr:cNvSpPr>
      </xdr:nvSpPr>
      <xdr:spPr>
        <a:xfrm>
          <a:off x="45396150" y="11115675"/>
          <a:ext cx="4972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238125</xdr:colOff>
      <xdr:row>21</xdr:row>
      <xdr:rowOff>0</xdr:rowOff>
    </xdr:from>
    <xdr:to>
      <xdr:col>18</xdr:col>
      <xdr:colOff>752475</xdr:colOff>
      <xdr:row>22</xdr:row>
      <xdr:rowOff>0</xdr:rowOff>
    </xdr:to>
    <xdr:grpSp>
      <xdr:nvGrpSpPr>
        <xdr:cNvPr id="258" name="Group 922"/>
        <xdr:cNvGrpSpPr>
          <a:grpSpLocks/>
        </xdr:cNvGrpSpPr>
      </xdr:nvGrpSpPr>
      <xdr:grpSpPr>
        <a:xfrm>
          <a:off x="13154025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5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92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2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504825</xdr:colOff>
      <xdr:row>31</xdr:row>
      <xdr:rowOff>114300</xdr:rowOff>
    </xdr:from>
    <xdr:to>
      <xdr:col>72</xdr:col>
      <xdr:colOff>533400</xdr:colOff>
      <xdr:row>31</xdr:row>
      <xdr:rowOff>114300</xdr:rowOff>
    </xdr:to>
    <xdr:sp>
      <xdr:nvSpPr>
        <xdr:cNvPr id="262" name="Line 926"/>
        <xdr:cNvSpPr>
          <a:spLocks/>
        </xdr:cNvSpPr>
      </xdr:nvSpPr>
      <xdr:spPr>
        <a:xfrm flipV="1">
          <a:off x="29251275" y="7800975"/>
          <a:ext cx="2462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31</xdr:row>
      <xdr:rowOff>0</xdr:rowOff>
    </xdr:from>
    <xdr:ext cx="533400" cy="228600"/>
    <xdr:sp>
      <xdr:nvSpPr>
        <xdr:cNvPr id="263" name="text 7125"/>
        <xdr:cNvSpPr txBox="1">
          <a:spLocks noChangeArrowheads="1"/>
        </xdr:cNvSpPr>
      </xdr:nvSpPr>
      <xdr:spPr>
        <a:xfrm>
          <a:off x="35737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48</xdr:col>
      <xdr:colOff>647700</xdr:colOff>
      <xdr:row>34</xdr:row>
      <xdr:rowOff>114300</xdr:rowOff>
    </xdr:from>
    <xdr:to>
      <xdr:col>61</xdr:col>
      <xdr:colOff>247650</xdr:colOff>
      <xdr:row>34</xdr:row>
      <xdr:rowOff>114300</xdr:rowOff>
    </xdr:to>
    <xdr:sp>
      <xdr:nvSpPr>
        <xdr:cNvPr id="264" name="Line 928"/>
        <xdr:cNvSpPr>
          <a:spLocks/>
        </xdr:cNvSpPr>
      </xdr:nvSpPr>
      <xdr:spPr>
        <a:xfrm flipV="1">
          <a:off x="36156900" y="8486775"/>
          <a:ext cx="948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372237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68</xdr:col>
      <xdr:colOff>228600</xdr:colOff>
      <xdr:row>31</xdr:row>
      <xdr:rowOff>0</xdr:rowOff>
    </xdr:from>
    <xdr:ext cx="533400" cy="228600"/>
    <xdr:sp>
      <xdr:nvSpPr>
        <xdr:cNvPr id="266" name="text 7125"/>
        <xdr:cNvSpPr txBox="1">
          <a:spLocks noChangeArrowheads="1"/>
        </xdr:cNvSpPr>
      </xdr:nvSpPr>
      <xdr:spPr>
        <a:xfrm>
          <a:off x="50596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38</xdr:col>
      <xdr:colOff>0</xdr:colOff>
      <xdr:row>26</xdr:row>
      <xdr:rowOff>76200</xdr:rowOff>
    </xdr:from>
    <xdr:to>
      <xdr:col>52</xdr:col>
      <xdr:colOff>0</xdr:colOff>
      <xdr:row>27</xdr:row>
      <xdr:rowOff>152400</xdr:rowOff>
    </xdr:to>
    <xdr:grpSp>
      <xdr:nvGrpSpPr>
        <xdr:cNvPr id="267" name="Group 941"/>
        <xdr:cNvGrpSpPr>
          <a:grpSpLocks/>
        </xdr:cNvGrpSpPr>
      </xdr:nvGrpSpPr>
      <xdr:grpSpPr>
        <a:xfrm>
          <a:off x="27774900" y="6619875"/>
          <a:ext cx="10706100" cy="304800"/>
          <a:chOff x="89" y="239"/>
          <a:chExt cx="863" cy="32"/>
        </a:xfrm>
        <a:solidFill>
          <a:srgbClr val="FFFFFF"/>
        </a:solidFill>
      </xdr:grpSpPr>
      <xdr:sp>
        <xdr:nvSpPr>
          <xdr:cNvPr id="268" name="Rectangle 94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4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94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94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4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94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4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4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95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26</xdr:row>
      <xdr:rowOff>114300</xdr:rowOff>
    </xdr:from>
    <xdr:to>
      <xdr:col>44</xdr:col>
      <xdr:colOff>742950</xdr:colOff>
      <xdr:row>27</xdr:row>
      <xdr:rowOff>114300</xdr:rowOff>
    </xdr:to>
    <xdr:sp>
      <xdr:nvSpPr>
        <xdr:cNvPr id="277" name="text 7125"/>
        <xdr:cNvSpPr txBox="1">
          <a:spLocks noChangeArrowheads="1"/>
        </xdr:cNvSpPr>
      </xdr:nvSpPr>
      <xdr:spPr>
        <a:xfrm>
          <a:off x="32613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40</xdr:col>
      <xdr:colOff>457200</xdr:colOff>
      <xdr:row>29</xdr:row>
      <xdr:rowOff>76200</xdr:rowOff>
    </xdr:from>
    <xdr:to>
      <xdr:col>52</xdr:col>
      <xdr:colOff>0</xdr:colOff>
      <xdr:row>30</xdr:row>
      <xdr:rowOff>152400</xdr:rowOff>
    </xdr:to>
    <xdr:grpSp>
      <xdr:nvGrpSpPr>
        <xdr:cNvPr id="278" name="Group 953"/>
        <xdr:cNvGrpSpPr>
          <a:grpSpLocks/>
        </xdr:cNvGrpSpPr>
      </xdr:nvGrpSpPr>
      <xdr:grpSpPr>
        <a:xfrm>
          <a:off x="29718000" y="7305675"/>
          <a:ext cx="8763000" cy="304800"/>
          <a:chOff x="89" y="239"/>
          <a:chExt cx="863" cy="32"/>
        </a:xfrm>
        <a:solidFill>
          <a:srgbClr val="FFFFFF"/>
        </a:solidFill>
      </xdr:grpSpPr>
      <xdr:sp>
        <xdr:nvSpPr>
          <xdr:cNvPr id="279" name="Rectangle 95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95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5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95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95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5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6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96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96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29</xdr:row>
      <xdr:rowOff>114300</xdr:rowOff>
    </xdr:from>
    <xdr:to>
      <xdr:col>44</xdr:col>
      <xdr:colOff>742950</xdr:colOff>
      <xdr:row>30</xdr:row>
      <xdr:rowOff>114300</xdr:rowOff>
    </xdr:to>
    <xdr:sp>
      <xdr:nvSpPr>
        <xdr:cNvPr id="288" name="text 7125"/>
        <xdr:cNvSpPr txBox="1">
          <a:spLocks noChangeArrowheads="1"/>
        </xdr:cNvSpPr>
      </xdr:nvSpPr>
      <xdr:spPr>
        <a:xfrm>
          <a:off x="326136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114</a:t>
          </a:r>
        </a:p>
      </xdr:txBody>
    </xdr: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289" name="Group 964"/>
        <xdr:cNvGrpSpPr>
          <a:grpSpLocks noChangeAspect="1"/>
        </xdr:cNvGrpSpPr>
      </xdr:nvGrpSpPr>
      <xdr:grpSpPr>
        <a:xfrm>
          <a:off x="1325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0" name="Line 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76200</xdr:rowOff>
    </xdr:from>
    <xdr:to>
      <xdr:col>20</xdr:col>
      <xdr:colOff>495300</xdr:colOff>
      <xdr:row>28</xdr:row>
      <xdr:rowOff>114300</xdr:rowOff>
    </xdr:to>
    <xdr:sp>
      <xdr:nvSpPr>
        <xdr:cNvPr id="292" name="Line 967"/>
        <xdr:cNvSpPr>
          <a:spLocks/>
        </xdr:cNvSpPr>
      </xdr:nvSpPr>
      <xdr:spPr>
        <a:xfrm>
          <a:off x="141541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0</xdr:rowOff>
    </xdr:from>
    <xdr:to>
      <xdr:col>19</xdr:col>
      <xdr:colOff>266700</xdr:colOff>
      <xdr:row>28</xdr:row>
      <xdr:rowOff>76200</xdr:rowOff>
    </xdr:to>
    <xdr:sp>
      <xdr:nvSpPr>
        <xdr:cNvPr id="293" name="Line 968"/>
        <xdr:cNvSpPr>
          <a:spLocks/>
        </xdr:cNvSpPr>
      </xdr:nvSpPr>
      <xdr:spPr>
        <a:xfrm>
          <a:off x="134112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28</xdr:row>
      <xdr:rowOff>0</xdr:rowOff>
    </xdr:to>
    <xdr:sp>
      <xdr:nvSpPr>
        <xdr:cNvPr id="294" name="Line 969"/>
        <xdr:cNvSpPr>
          <a:spLocks/>
        </xdr:cNvSpPr>
      </xdr:nvSpPr>
      <xdr:spPr>
        <a:xfrm>
          <a:off x="1266825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17</xdr:col>
      <xdr:colOff>266700</xdr:colOff>
      <xdr:row>27</xdr:row>
      <xdr:rowOff>114300</xdr:rowOff>
    </xdr:to>
    <xdr:sp>
      <xdr:nvSpPr>
        <xdr:cNvPr id="295" name="Line 970"/>
        <xdr:cNvSpPr>
          <a:spLocks/>
        </xdr:cNvSpPr>
      </xdr:nvSpPr>
      <xdr:spPr>
        <a:xfrm>
          <a:off x="1043940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21</xdr:col>
      <xdr:colOff>9525</xdr:colOff>
      <xdr:row>25</xdr:row>
      <xdr:rowOff>114300</xdr:rowOff>
    </xdr:to>
    <xdr:sp>
      <xdr:nvSpPr>
        <xdr:cNvPr id="296" name="Line 975"/>
        <xdr:cNvSpPr>
          <a:spLocks/>
        </xdr:cNvSpPr>
      </xdr:nvSpPr>
      <xdr:spPr>
        <a:xfrm flipV="1">
          <a:off x="13411200" y="59721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23</xdr:row>
      <xdr:rowOff>0</xdr:rowOff>
    </xdr:from>
    <xdr:to>
      <xdr:col>22</xdr:col>
      <xdr:colOff>285750</xdr:colOff>
      <xdr:row>23</xdr:row>
      <xdr:rowOff>114300</xdr:rowOff>
    </xdr:to>
    <xdr:sp>
      <xdr:nvSpPr>
        <xdr:cNvPr id="297" name="Line 976"/>
        <xdr:cNvSpPr>
          <a:spLocks/>
        </xdr:cNvSpPr>
      </xdr:nvSpPr>
      <xdr:spPr>
        <a:xfrm flipH="1">
          <a:off x="15382875" y="58578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22</xdr:row>
      <xdr:rowOff>152400</xdr:rowOff>
    </xdr:from>
    <xdr:to>
      <xdr:col>23</xdr:col>
      <xdr:colOff>47625</xdr:colOff>
      <xdr:row>23</xdr:row>
      <xdr:rowOff>0</xdr:rowOff>
    </xdr:to>
    <xdr:sp>
      <xdr:nvSpPr>
        <xdr:cNvPr id="298" name="Line 977"/>
        <xdr:cNvSpPr>
          <a:spLocks/>
        </xdr:cNvSpPr>
      </xdr:nvSpPr>
      <xdr:spPr>
        <a:xfrm flipV="1">
          <a:off x="161639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22</xdr:row>
      <xdr:rowOff>114300</xdr:rowOff>
    </xdr:from>
    <xdr:to>
      <xdr:col>24</xdr:col>
      <xdr:colOff>276225</xdr:colOff>
      <xdr:row>22</xdr:row>
      <xdr:rowOff>152400</xdr:rowOff>
    </xdr:to>
    <xdr:sp>
      <xdr:nvSpPr>
        <xdr:cNvPr id="299" name="Line 978"/>
        <xdr:cNvSpPr>
          <a:spLocks/>
        </xdr:cNvSpPr>
      </xdr:nvSpPr>
      <xdr:spPr>
        <a:xfrm flipV="1">
          <a:off x="169068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28</xdr:row>
      <xdr:rowOff>114300</xdr:rowOff>
    </xdr:from>
    <xdr:to>
      <xdr:col>35</xdr:col>
      <xdr:colOff>419100</xdr:colOff>
      <xdr:row>30</xdr:row>
      <xdr:rowOff>28575</xdr:rowOff>
    </xdr:to>
    <xdr:grpSp>
      <xdr:nvGrpSpPr>
        <xdr:cNvPr id="300" name="Group 982"/>
        <xdr:cNvGrpSpPr>
          <a:grpSpLocks noChangeAspect="1"/>
        </xdr:cNvGrpSpPr>
      </xdr:nvGrpSpPr>
      <xdr:grpSpPr>
        <a:xfrm>
          <a:off x="25879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9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31</xdr:row>
      <xdr:rowOff>85725</xdr:rowOff>
    </xdr:from>
    <xdr:to>
      <xdr:col>40</xdr:col>
      <xdr:colOff>47625</xdr:colOff>
      <xdr:row>31</xdr:row>
      <xdr:rowOff>114300</xdr:rowOff>
    </xdr:to>
    <xdr:sp>
      <xdr:nvSpPr>
        <xdr:cNvPr id="303" name="Line 985"/>
        <xdr:cNvSpPr>
          <a:spLocks/>
        </xdr:cNvSpPr>
      </xdr:nvSpPr>
      <xdr:spPr>
        <a:xfrm>
          <a:off x="28803600" y="777240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31</xdr:row>
      <xdr:rowOff>9525</xdr:rowOff>
    </xdr:from>
    <xdr:to>
      <xdr:col>39</xdr:col>
      <xdr:colOff>57150</xdr:colOff>
      <xdr:row>31</xdr:row>
      <xdr:rowOff>85725</xdr:rowOff>
    </xdr:to>
    <xdr:sp>
      <xdr:nvSpPr>
        <xdr:cNvPr id="304" name="Line 986"/>
        <xdr:cNvSpPr>
          <a:spLocks/>
        </xdr:cNvSpPr>
      </xdr:nvSpPr>
      <xdr:spPr>
        <a:xfrm>
          <a:off x="280606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66675</xdr:colOff>
      <xdr:row>30</xdr:row>
      <xdr:rowOff>123825</xdr:rowOff>
    </xdr:from>
    <xdr:to>
      <xdr:col>38</xdr:col>
      <xdr:colOff>295275</xdr:colOff>
      <xdr:row>31</xdr:row>
      <xdr:rowOff>9525</xdr:rowOff>
    </xdr:to>
    <xdr:sp>
      <xdr:nvSpPr>
        <xdr:cNvPr id="305" name="Line 987"/>
        <xdr:cNvSpPr>
          <a:spLocks/>
        </xdr:cNvSpPr>
      </xdr:nvSpPr>
      <xdr:spPr>
        <a:xfrm>
          <a:off x="27327225" y="7581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37</xdr:col>
      <xdr:colOff>66675</xdr:colOff>
      <xdr:row>30</xdr:row>
      <xdr:rowOff>123825</xdr:rowOff>
    </xdr:to>
    <xdr:sp>
      <xdr:nvSpPr>
        <xdr:cNvPr id="306" name="Line 988"/>
        <xdr:cNvSpPr>
          <a:spLocks/>
        </xdr:cNvSpPr>
      </xdr:nvSpPr>
      <xdr:spPr>
        <a:xfrm>
          <a:off x="26041350" y="7115175"/>
          <a:ext cx="1285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31</xdr:row>
      <xdr:rowOff>114300</xdr:rowOff>
    </xdr:from>
    <xdr:to>
      <xdr:col>44</xdr:col>
      <xdr:colOff>647700</xdr:colOff>
      <xdr:row>33</xdr:row>
      <xdr:rowOff>28575</xdr:rowOff>
    </xdr:to>
    <xdr:grpSp>
      <xdr:nvGrpSpPr>
        <xdr:cNvPr id="307" name="Group 989"/>
        <xdr:cNvGrpSpPr>
          <a:grpSpLocks noChangeAspect="1"/>
        </xdr:cNvGrpSpPr>
      </xdr:nvGrpSpPr>
      <xdr:grpSpPr>
        <a:xfrm>
          <a:off x="32727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8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133350</xdr:colOff>
      <xdr:row>34</xdr:row>
      <xdr:rowOff>85725</xdr:rowOff>
    </xdr:from>
    <xdr:to>
      <xdr:col>48</xdr:col>
      <xdr:colOff>628650</xdr:colOff>
      <xdr:row>34</xdr:row>
      <xdr:rowOff>114300</xdr:rowOff>
    </xdr:to>
    <xdr:sp>
      <xdr:nvSpPr>
        <xdr:cNvPr id="310" name="Line 992"/>
        <xdr:cNvSpPr>
          <a:spLocks/>
        </xdr:cNvSpPr>
      </xdr:nvSpPr>
      <xdr:spPr>
        <a:xfrm>
          <a:off x="35642550" y="845820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876300</xdr:colOff>
      <xdr:row>34</xdr:row>
      <xdr:rowOff>9525</xdr:rowOff>
    </xdr:from>
    <xdr:to>
      <xdr:col>48</xdr:col>
      <xdr:colOff>133350</xdr:colOff>
      <xdr:row>34</xdr:row>
      <xdr:rowOff>85725</xdr:rowOff>
    </xdr:to>
    <xdr:sp>
      <xdr:nvSpPr>
        <xdr:cNvPr id="311" name="Line 993"/>
        <xdr:cNvSpPr>
          <a:spLocks/>
        </xdr:cNvSpPr>
      </xdr:nvSpPr>
      <xdr:spPr>
        <a:xfrm>
          <a:off x="348996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142875</xdr:colOff>
      <xdr:row>33</xdr:row>
      <xdr:rowOff>123825</xdr:rowOff>
    </xdr:from>
    <xdr:to>
      <xdr:col>46</xdr:col>
      <xdr:colOff>885825</xdr:colOff>
      <xdr:row>34</xdr:row>
      <xdr:rowOff>9525</xdr:rowOff>
    </xdr:to>
    <xdr:sp>
      <xdr:nvSpPr>
        <xdr:cNvPr id="312" name="Line 994"/>
        <xdr:cNvSpPr>
          <a:spLocks/>
        </xdr:cNvSpPr>
      </xdr:nvSpPr>
      <xdr:spPr>
        <a:xfrm>
          <a:off x="34166175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114300</xdr:rowOff>
    </xdr:from>
    <xdr:to>
      <xdr:col>46</xdr:col>
      <xdr:colOff>142875</xdr:colOff>
      <xdr:row>33</xdr:row>
      <xdr:rowOff>123825</xdr:rowOff>
    </xdr:to>
    <xdr:sp>
      <xdr:nvSpPr>
        <xdr:cNvPr id="313" name="Line 995"/>
        <xdr:cNvSpPr>
          <a:spLocks/>
        </xdr:cNvSpPr>
      </xdr:nvSpPr>
      <xdr:spPr>
        <a:xfrm>
          <a:off x="32880300" y="7800975"/>
          <a:ext cx="1285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314325</xdr:colOff>
      <xdr:row>18</xdr:row>
      <xdr:rowOff>209550</xdr:rowOff>
    </xdr:from>
    <xdr:ext cx="3343275" cy="228600"/>
    <xdr:sp>
      <xdr:nvSpPr>
        <xdr:cNvPr id="314" name="text 348"/>
        <xdr:cNvSpPr txBox="1">
          <a:spLocks noChangeArrowheads="1"/>
        </xdr:cNvSpPr>
      </xdr:nvSpPr>
      <xdr:spPr>
        <a:xfrm>
          <a:off x="25117425" y="4924425"/>
          <a:ext cx="3343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8,204 v.č.5 = 0,000 vlečky V1169</a:t>
          </a:r>
        </a:p>
      </xdr:txBody>
    </xdr:sp>
    <xdr:clientData/>
  </xdr:one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5" name="Line 997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6" name="Line 998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7" name="Line 999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8" name="Line 1000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9" name="Line 1001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0" name="Line 1002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1" name="Line 1003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2" name="Line 1004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3" name="Line 1005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4" name="Line 1006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5" name="Line 1007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6" name="Line 1008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27" name="Line 1009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28" name="Line 1010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29" name="Line 1011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0" name="Line 1012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1" name="Line 1013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2" name="Line 1014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3" name="Line 1015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4" name="Line 1016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5" name="Line 1017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6" name="Line 1018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7" name="Line 1019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8" name="Line 1020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39" name="Line 1021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0" name="Line 1022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1" name="Line 1023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2" name="Line 0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3" name="Line 1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4" name="Line 2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5" name="Line 3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6" name="Line 4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7" name="Line 5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8" name="Line 6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9" name="Line 7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50" name="Line 8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1" name="Line 9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2" name="Line 10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3" name="Line 11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4" name="Line 12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5" name="Line 13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6" name="Line 14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7" name="Line 15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8" name="Line 16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9" name="Line 17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60" name="Line 18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61" name="Line 19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62" name="Line 20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38</xdr:col>
      <xdr:colOff>723900</xdr:colOff>
      <xdr:row>22</xdr:row>
      <xdr:rowOff>114300</xdr:rowOff>
    </xdr:to>
    <xdr:sp>
      <xdr:nvSpPr>
        <xdr:cNvPr id="363" name="Line 21"/>
        <xdr:cNvSpPr>
          <a:spLocks/>
        </xdr:cNvSpPr>
      </xdr:nvSpPr>
      <xdr:spPr>
        <a:xfrm flipV="1">
          <a:off x="26784300" y="5286375"/>
          <a:ext cx="1714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723900</xdr:colOff>
      <xdr:row>20</xdr:row>
      <xdr:rowOff>0</xdr:rowOff>
    </xdr:from>
    <xdr:to>
      <xdr:col>40</xdr:col>
      <xdr:colOff>19050</xdr:colOff>
      <xdr:row>20</xdr:row>
      <xdr:rowOff>114300</xdr:rowOff>
    </xdr:to>
    <xdr:sp>
      <xdr:nvSpPr>
        <xdr:cNvPr id="364" name="Line 22"/>
        <xdr:cNvSpPr>
          <a:spLocks/>
        </xdr:cNvSpPr>
      </xdr:nvSpPr>
      <xdr:spPr>
        <a:xfrm flipH="1">
          <a:off x="28498800" y="51720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19</xdr:row>
      <xdr:rowOff>152400</xdr:rowOff>
    </xdr:from>
    <xdr:to>
      <xdr:col>40</xdr:col>
      <xdr:colOff>752475</xdr:colOff>
      <xdr:row>20</xdr:row>
      <xdr:rowOff>0</xdr:rowOff>
    </xdr:to>
    <xdr:sp>
      <xdr:nvSpPr>
        <xdr:cNvPr id="365" name="Line 23"/>
        <xdr:cNvSpPr>
          <a:spLocks/>
        </xdr:cNvSpPr>
      </xdr:nvSpPr>
      <xdr:spPr>
        <a:xfrm flipV="1">
          <a:off x="2927032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19</xdr:row>
      <xdr:rowOff>114300</xdr:rowOff>
    </xdr:from>
    <xdr:to>
      <xdr:col>42</xdr:col>
      <xdr:colOff>9525</xdr:colOff>
      <xdr:row>19</xdr:row>
      <xdr:rowOff>152400</xdr:rowOff>
    </xdr:to>
    <xdr:sp>
      <xdr:nvSpPr>
        <xdr:cNvPr id="366" name="Line 24"/>
        <xdr:cNvSpPr>
          <a:spLocks/>
        </xdr:cNvSpPr>
      </xdr:nvSpPr>
      <xdr:spPr>
        <a:xfrm flipV="1">
          <a:off x="3001327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67" name="Line 4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68" name="Line 4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69" name="Line 4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0" name="Line 4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1" name="Line 4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2" name="Line 4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3" name="Line 4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4" name="Line 4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5" name="Line 4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6" name="Line 4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7" name="Line 5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8" name="Line 5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79" name="Line 5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0" name="Line 5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1" name="Line 5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2" name="Line 5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3" name="Line 5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4" name="Line 5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5" name="Line 5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6" name="Line 5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7" name="Line 6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8" name="Line 6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9" name="Line 6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90" name="Line 6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1" name="Line 6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2" name="Line 6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3" name="Line 6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4" name="Line 6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5" name="Line 6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6" name="Line 6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7" name="Line 7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8" name="Line 7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9" name="Line 7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0" name="Line 7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1" name="Line 7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2" name="Line 7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3" name="Line 7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4" name="Line 7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5" name="Line 7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6" name="Line 7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7" name="Line 8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8" name="Line 8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9" name="Line 8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0" name="Line 8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1" name="Line 8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2" name="Line 8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3" name="Line 8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4" name="Line 8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266700</xdr:colOff>
      <xdr:row>29</xdr:row>
      <xdr:rowOff>95250</xdr:rowOff>
    </xdr:from>
    <xdr:to>
      <xdr:col>39</xdr:col>
      <xdr:colOff>314325</xdr:colOff>
      <xdr:row>30</xdr:row>
      <xdr:rowOff>95250</xdr:rowOff>
    </xdr:to>
    <xdr:grpSp>
      <xdr:nvGrpSpPr>
        <xdr:cNvPr id="415" name="Group 93"/>
        <xdr:cNvGrpSpPr>
          <a:grpSpLocks/>
        </xdr:cNvGrpSpPr>
      </xdr:nvGrpSpPr>
      <xdr:grpSpPr>
        <a:xfrm>
          <a:off x="29013150" y="7324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6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19050</xdr:colOff>
      <xdr:row>18</xdr:row>
      <xdr:rowOff>171450</xdr:rowOff>
    </xdr:from>
    <xdr:to>
      <xdr:col>41</xdr:col>
      <xdr:colOff>371475</xdr:colOff>
      <xdr:row>19</xdr:row>
      <xdr:rowOff>66675</xdr:rowOff>
    </xdr:to>
    <xdr:sp>
      <xdr:nvSpPr>
        <xdr:cNvPr id="419" name="kreslení 16"/>
        <xdr:cNvSpPr>
          <a:spLocks/>
        </xdr:cNvSpPr>
      </xdr:nvSpPr>
      <xdr:spPr>
        <a:xfrm>
          <a:off x="30251400" y="4886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23</xdr:row>
      <xdr:rowOff>219075</xdr:rowOff>
    </xdr:from>
    <xdr:to>
      <xdr:col>74</xdr:col>
      <xdr:colOff>647700</xdr:colOff>
      <xdr:row>25</xdr:row>
      <xdr:rowOff>114300</xdr:rowOff>
    </xdr:to>
    <xdr:grpSp>
      <xdr:nvGrpSpPr>
        <xdr:cNvPr id="420" name="Group 98"/>
        <xdr:cNvGrpSpPr>
          <a:grpSpLocks noChangeAspect="1"/>
        </xdr:cNvGrpSpPr>
      </xdr:nvGrpSpPr>
      <xdr:grpSpPr>
        <a:xfrm>
          <a:off x="5516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1" name="Line 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423" name="Group 104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29</xdr:row>
      <xdr:rowOff>209550</xdr:rowOff>
    </xdr:from>
    <xdr:to>
      <xdr:col>60</xdr:col>
      <xdr:colOff>628650</xdr:colOff>
      <xdr:row>31</xdr:row>
      <xdr:rowOff>114300</xdr:rowOff>
    </xdr:to>
    <xdr:grpSp>
      <xdr:nvGrpSpPr>
        <xdr:cNvPr id="426" name="Group 107"/>
        <xdr:cNvGrpSpPr>
          <a:grpSpLocks noChangeAspect="1"/>
        </xdr:cNvGrpSpPr>
      </xdr:nvGrpSpPr>
      <xdr:grpSpPr>
        <a:xfrm>
          <a:off x="4474845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7" name="Line 1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29" name="Line 11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0" name="Line 11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1" name="Line 11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2" name="Line 11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3" name="Line 114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4" name="Line 115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5" name="Line 11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6" name="Line 11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7" name="Line 11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8" name="Line 11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9" name="Line 12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0" name="Line 12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1" name="Line 12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2" name="Line 12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3" name="Line 124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4" name="Line 125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5" name="Line 12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6" name="Line 12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7" name="Line 12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8" name="Line 12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9" name="Line 13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50" name="Line 13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51" name="Line 13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52" name="Line 13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714375</xdr:colOff>
      <xdr:row>28</xdr:row>
      <xdr:rowOff>190500</xdr:rowOff>
    </xdr:from>
    <xdr:to>
      <xdr:col>62</xdr:col>
      <xdr:colOff>752475</xdr:colOff>
      <xdr:row>29</xdr:row>
      <xdr:rowOff>190500</xdr:rowOff>
    </xdr:to>
    <xdr:grpSp>
      <xdr:nvGrpSpPr>
        <xdr:cNvPr id="453" name="Group 136"/>
        <xdr:cNvGrpSpPr>
          <a:grpSpLocks/>
        </xdr:cNvGrpSpPr>
      </xdr:nvGrpSpPr>
      <xdr:grpSpPr>
        <a:xfrm>
          <a:off x="46624875" y="7191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4" name="Rectangle 1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752475</xdr:colOff>
      <xdr:row>30</xdr:row>
      <xdr:rowOff>0</xdr:rowOff>
    </xdr:from>
    <xdr:to>
      <xdr:col>64</xdr:col>
      <xdr:colOff>800100</xdr:colOff>
      <xdr:row>31</xdr:row>
      <xdr:rowOff>0</xdr:rowOff>
    </xdr:to>
    <xdr:grpSp>
      <xdr:nvGrpSpPr>
        <xdr:cNvPr id="457" name="Group 140"/>
        <xdr:cNvGrpSpPr>
          <a:grpSpLocks/>
        </xdr:cNvGrpSpPr>
      </xdr:nvGrpSpPr>
      <xdr:grpSpPr>
        <a:xfrm>
          <a:off x="48148875" y="7458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58" name="Rectangle 1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85725</xdr:colOff>
      <xdr:row>32</xdr:row>
      <xdr:rowOff>114300</xdr:rowOff>
    </xdr:from>
    <xdr:to>
      <xdr:col>48</xdr:col>
      <xdr:colOff>133350</xdr:colOff>
      <xdr:row>33</xdr:row>
      <xdr:rowOff>114300</xdr:rowOff>
    </xdr:to>
    <xdr:grpSp>
      <xdr:nvGrpSpPr>
        <xdr:cNvPr id="461" name="Group 144"/>
        <xdr:cNvGrpSpPr>
          <a:grpSpLocks/>
        </xdr:cNvGrpSpPr>
      </xdr:nvGrpSpPr>
      <xdr:grpSpPr>
        <a:xfrm>
          <a:off x="35594925" y="802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2" name="Rectangle 1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1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228600</xdr:colOff>
      <xdr:row>28</xdr:row>
      <xdr:rowOff>0</xdr:rowOff>
    </xdr:from>
    <xdr:to>
      <xdr:col>74</xdr:col>
      <xdr:colOff>742950</xdr:colOff>
      <xdr:row>29</xdr:row>
      <xdr:rowOff>0</xdr:rowOff>
    </xdr:to>
    <xdr:grpSp>
      <xdr:nvGrpSpPr>
        <xdr:cNvPr id="465" name="Group 148"/>
        <xdr:cNvGrpSpPr>
          <a:grpSpLocks/>
        </xdr:cNvGrpSpPr>
      </xdr:nvGrpSpPr>
      <xdr:grpSpPr>
        <a:xfrm>
          <a:off x="5505450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66" name="Polygon 14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15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5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581025</xdr:colOff>
      <xdr:row>23</xdr:row>
      <xdr:rowOff>104775</xdr:rowOff>
    </xdr:from>
    <xdr:to>
      <xdr:col>76</xdr:col>
      <xdr:colOff>581025</xdr:colOff>
      <xdr:row>27</xdr:row>
      <xdr:rowOff>114300</xdr:rowOff>
    </xdr:to>
    <xdr:sp>
      <xdr:nvSpPr>
        <xdr:cNvPr id="469" name="Line 158"/>
        <xdr:cNvSpPr>
          <a:spLocks/>
        </xdr:cNvSpPr>
      </xdr:nvSpPr>
      <xdr:spPr>
        <a:xfrm flipV="1">
          <a:off x="56892825" y="5962650"/>
          <a:ext cx="0" cy="923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23</xdr:row>
      <xdr:rowOff>0</xdr:rowOff>
    </xdr:from>
    <xdr:to>
      <xdr:col>76</xdr:col>
      <xdr:colOff>438150</xdr:colOff>
      <xdr:row>23</xdr:row>
      <xdr:rowOff>114300</xdr:rowOff>
    </xdr:to>
    <xdr:sp>
      <xdr:nvSpPr>
        <xdr:cNvPr id="470" name="Line 159"/>
        <xdr:cNvSpPr>
          <a:spLocks/>
        </xdr:cNvSpPr>
      </xdr:nvSpPr>
      <xdr:spPr>
        <a:xfrm flipH="1" flipV="1">
          <a:off x="56635650" y="58578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581025</xdr:colOff>
      <xdr:row>23</xdr:row>
      <xdr:rowOff>0</xdr:rowOff>
    </xdr:from>
    <xdr:to>
      <xdr:col>76</xdr:col>
      <xdr:colOff>666750</xdr:colOff>
      <xdr:row>23</xdr:row>
      <xdr:rowOff>114300</xdr:rowOff>
    </xdr:to>
    <xdr:sp>
      <xdr:nvSpPr>
        <xdr:cNvPr id="471" name="Line 160"/>
        <xdr:cNvSpPr>
          <a:spLocks/>
        </xdr:cNvSpPr>
      </xdr:nvSpPr>
      <xdr:spPr>
        <a:xfrm flipV="1">
          <a:off x="56892825" y="5857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571500</xdr:colOff>
      <xdr:row>27</xdr:row>
      <xdr:rowOff>95250</xdr:rowOff>
    </xdr:from>
    <xdr:to>
      <xdr:col>76</xdr:col>
      <xdr:colOff>676275</xdr:colOff>
      <xdr:row>28</xdr:row>
      <xdr:rowOff>0</xdr:rowOff>
    </xdr:to>
    <xdr:sp>
      <xdr:nvSpPr>
        <xdr:cNvPr id="472" name="Line 161"/>
        <xdr:cNvSpPr>
          <a:spLocks/>
        </xdr:cNvSpPr>
      </xdr:nvSpPr>
      <xdr:spPr>
        <a:xfrm flipH="1" flipV="1">
          <a:off x="56883300" y="686752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95250</xdr:rowOff>
    </xdr:from>
    <xdr:to>
      <xdr:col>76</xdr:col>
      <xdr:colOff>438150</xdr:colOff>
      <xdr:row>28</xdr:row>
      <xdr:rowOff>0</xdr:rowOff>
    </xdr:to>
    <xdr:sp>
      <xdr:nvSpPr>
        <xdr:cNvPr id="473" name="Line 162"/>
        <xdr:cNvSpPr>
          <a:spLocks/>
        </xdr:cNvSpPr>
      </xdr:nvSpPr>
      <xdr:spPr>
        <a:xfrm flipV="1">
          <a:off x="56654700" y="68675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438150</xdr:colOff>
      <xdr:row>23</xdr:row>
      <xdr:rowOff>104775</xdr:rowOff>
    </xdr:from>
    <xdr:to>
      <xdr:col>76</xdr:col>
      <xdr:colOff>438150</xdr:colOff>
      <xdr:row>27</xdr:row>
      <xdr:rowOff>104775</xdr:rowOff>
    </xdr:to>
    <xdr:sp>
      <xdr:nvSpPr>
        <xdr:cNvPr id="474" name="Line 163"/>
        <xdr:cNvSpPr>
          <a:spLocks/>
        </xdr:cNvSpPr>
      </xdr:nvSpPr>
      <xdr:spPr>
        <a:xfrm flipV="1">
          <a:off x="56749950" y="5962650"/>
          <a:ext cx="0" cy="914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5" name="Line 16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6" name="Line 16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7" name="Line 16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8" name="Line 16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9" name="Line 16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0" name="Line 16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1" name="Line 1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2" name="Line 1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3" name="Line 17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4" name="Line 17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5" name="Line 17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6" name="Line 17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7" name="Line 1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8" name="Line 1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9" name="Line 1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0" name="Line 1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1" name="Line 1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2" name="Line 1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3" name="Line 1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4" name="Line 1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104775</xdr:colOff>
      <xdr:row>26</xdr:row>
      <xdr:rowOff>171450</xdr:rowOff>
    </xdr:to>
    <xdr:grpSp>
      <xdr:nvGrpSpPr>
        <xdr:cNvPr id="495" name="Group 184"/>
        <xdr:cNvGrpSpPr>
          <a:grpSpLocks noChangeAspect="1"/>
        </xdr:cNvGrpSpPr>
      </xdr:nvGrpSpPr>
      <xdr:grpSpPr>
        <a:xfrm>
          <a:off x="2057400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96" name="Line 1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876300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501" name="Group 190"/>
        <xdr:cNvGrpSpPr>
          <a:grpSpLocks noChangeAspect="1"/>
        </xdr:cNvGrpSpPr>
      </xdr:nvGrpSpPr>
      <xdr:grpSpPr>
        <a:xfrm>
          <a:off x="63131700" y="6143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02" name="Line 1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1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1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7" name="Line 1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8" name="Line 1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9" name="Line 1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0" name="Line 1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1" name="Line 2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2" name="Line 2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3" name="Line 20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4" name="Line 20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5" name="Line 20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6" name="Line 20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7" name="Line 2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8" name="Line 2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9" name="Line 2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0" name="Line 2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1" name="Line 21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2" name="Line 21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3" name="Line 21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4" name="Line 21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5" name="Line 21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6" name="Line 21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485775</xdr:colOff>
      <xdr:row>30</xdr:row>
      <xdr:rowOff>114300</xdr:rowOff>
    </xdr:to>
    <xdr:sp>
      <xdr:nvSpPr>
        <xdr:cNvPr id="527" name="Line 216"/>
        <xdr:cNvSpPr>
          <a:spLocks/>
        </xdr:cNvSpPr>
      </xdr:nvSpPr>
      <xdr:spPr>
        <a:xfrm flipH="1" flipV="1">
          <a:off x="55187850" y="7572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19050</xdr:colOff>
      <xdr:row>32</xdr:row>
      <xdr:rowOff>57150</xdr:rowOff>
    </xdr:from>
    <xdr:to>
      <xdr:col>40</xdr:col>
      <xdr:colOff>371475</xdr:colOff>
      <xdr:row>32</xdr:row>
      <xdr:rowOff>180975</xdr:rowOff>
    </xdr:to>
    <xdr:sp>
      <xdr:nvSpPr>
        <xdr:cNvPr id="528" name="kreslení 427"/>
        <xdr:cNvSpPr>
          <a:spLocks/>
        </xdr:cNvSpPr>
      </xdr:nvSpPr>
      <xdr:spPr>
        <a:xfrm>
          <a:off x="29279850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75390625" style="153" customWidth="1"/>
    <col min="3" max="18" width="11.7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6" customFormat="1" ht="22.5" customHeight="1">
      <c r="A4" s="91"/>
      <c r="B4" s="26" t="s">
        <v>27</v>
      </c>
      <c r="C4" s="281" t="s">
        <v>81</v>
      </c>
      <c r="D4" s="92"/>
      <c r="E4" s="91"/>
      <c r="F4" s="91"/>
      <c r="G4" s="91"/>
      <c r="H4" s="91"/>
      <c r="I4" s="92"/>
      <c r="J4" s="80" t="s">
        <v>50</v>
      </c>
      <c r="K4" s="92"/>
      <c r="L4" s="93"/>
      <c r="M4" s="92"/>
      <c r="N4" s="92"/>
      <c r="O4" s="92"/>
      <c r="P4" s="92"/>
      <c r="Q4" s="94" t="s">
        <v>28</v>
      </c>
      <c r="R4" s="353">
        <v>571067</v>
      </c>
      <c r="S4" s="92"/>
      <c r="T4" s="92"/>
      <c r="U4" s="95"/>
      <c r="V4" s="95"/>
    </row>
    <row r="5" spans="21:22" s="97" customFormat="1" ht="18" customHeight="1">
      <c r="U5" s="98"/>
      <c r="V5" s="98"/>
    </row>
    <row r="6" spans="10:22" s="97" customFormat="1" ht="25.5" customHeight="1">
      <c r="J6" s="352" t="s">
        <v>82</v>
      </c>
      <c r="U6" s="98"/>
      <c r="V6" s="98"/>
    </row>
    <row r="7" spans="10:22" s="97" customFormat="1" ht="25.5" customHeight="1">
      <c r="J7" s="337" t="s">
        <v>83</v>
      </c>
      <c r="U7" s="98"/>
      <c r="V7" s="98"/>
    </row>
    <row r="8" spans="21:22" s="97" customFormat="1" ht="12" thickBot="1">
      <c r="U8" s="98"/>
      <c r="V8" s="98"/>
    </row>
    <row r="9" spans="1:22" s="104" customFormat="1" ht="24" customHeight="1">
      <c r="A9" s="99"/>
      <c r="B9" s="100"/>
      <c r="C9" s="101"/>
      <c r="D9" s="100"/>
      <c r="E9" s="102"/>
      <c r="F9" s="102"/>
      <c r="G9" s="102"/>
      <c r="H9" s="102"/>
      <c r="I9" s="102"/>
      <c r="J9" s="100"/>
      <c r="K9" s="100"/>
      <c r="L9" s="100"/>
      <c r="M9" s="100"/>
      <c r="N9" s="100"/>
      <c r="O9" s="100"/>
      <c r="P9" s="100"/>
      <c r="Q9" s="100"/>
      <c r="R9" s="100"/>
      <c r="S9" s="103"/>
      <c r="T9" s="90"/>
      <c r="U9" s="90"/>
      <c r="V9" s="90"/>
    </row>
    <row r="10" spans="1:21" ht="21" customHeight="1">
      <c r="A10" s="105"/>
      <c r="B10" s="106"/>
      <c r="C10" s="107"/>
      <c r="D10" s="107"/>
      <c r="E10" s="107"/>
      <c r="F10" s="107"/>
      <c r="G10" s="107"/>
      <c r="H10" s="107"/>
      <c r="I10" s="354"/>
      <c r="J10" s="355"/>
      <c r="K10" s="354"/>
      <c r="L10" s="107"/>
      <c r="M10" s="107"/>
      <c r="N10" s="107"/>
      <c r="O10" s="107"/>
      <c r="P10" s="107"/>
      <c r="Q10" s="107"/>
      <c r="R10" s="108"/>
      <c r="S10" s="109"/>
      <c r="T10" s="89"/>
      <c r="U10" s="87"/>
    </row>
    <row r="11" spans="1:21" ht="24.75" customHeight="1">
      <c r="A11" s="105"/>
      <c r="B11" s="110"/>
      <c r="C11" s="111" t="s">
        <v>7</v>
      </c>
      <c r="D11" s="112"/>
      <c r="E11" s="112"/>
      <c r="F11" s="112"/>
      <c r="G11" s="45"/>
      <c r="H11" s="45"/>
      <c r="I11" s="45"/>
      <c r="J11" s="45" t="s">
        <v>87</v>
      </c>
      <c r="K11" s="45"/>
      <c r="L11" s="45"/>
      <c r="M11" s="45"/>
      <c r="N11" s="112"/>
      <c r="O11" s="112"/>
      <c r="P11" s="112"/>
      <c r="Q11" s="112"/>
      <c r="R11" s="113"/>
      <c r="S11" s="109"/>
      <c r="T11" s="89"/>
      <c r="U11" s="87"/>
    </row>
    <row r="12" spans="1:21" ht="24.75" customHeight="1">
      <c r="A12" s="105"/>
      <c r="B12" s="110"/>
      <c r="C12" s="44" t="s">
        <v>6</v>
      </c>
      <c r="D12" s="112"/>
      <c r="E12" s="112"/>
      <c r="F12" s="112"/>
      <c r="G12" s="112"/>
      <c r="H12" s="112"/>
      <c r="I12" s="112"/>
      <c r="J12" s="302" t="s">
        <v>51</v>
      </c>
      <c r="K12" s="112"/>
      <c r="L12" s="112"/>
      <c r="M12" s="112"/>
      <c r="N12" s="112"/>
      <c r="O12" s="112"/>
      <c r="P12" s="411" t="s">
        <v>86</v>
      </c>
      <c r="Q12" s="411"/>
      <c r="R12" s="114"/>
      <c r="S12" s="109"/>
      <c r="T12" s="89"/>
      <c r="U12" s="87"/>
    </row>
    <row r="13" spans="1:21" ht="24.75" customHeight="1">
      <c r="A13" s="105"/>
      <c r="B13" s="110"/>
      <c r="C13" s="44" t="s">
        <v>8</v>
      </c>
      <c r="D13" s="112"/>
      <c r="E13" s="112"/>
      <c r="F13" s="112"/>
      <c r="G13" s="112"/>
      <c r="H13" s="112"/>
      <c r="I13" s="112"/>
      <c r="J13" s="54" t="s">
        <v>88</v>
      </c>
      <c r="K13" s="112"/>
      <c r="L13" s="112"/>
      <c r="M13" s="112"/>
      <c r="N13" s="112"/>
      <c r="O13" s="112"/>
      <c r="P13" s="411"/>
      <c r="Q13" s="411"/>
      <c r="R13" s="113"/>
      <c r="S13" s="109"/>
      <c r="T13" s="89"/>
      <c r="U13" s="87"/>
    </row>
    <row r="14" spans="1:21" ht="21" customHeight="1">
      <c r="A14" s="105"/>
      <c r="B14" s="115"/>
      <c r="C14" s="116"/>
      <c r="D14" s="116"/>
      <c r="E14" s="116"/>
      <c r="F14" s="116"/>
      <c r="G14" s="116"/>
      <c r="H14" s="116"/>
      <c r="I14" s="116"/>
      <c r="J14" s="356"/>
      <c r="K14" s="116"/>
      <c r="L14" s="116"/>
      <c r="M14" s="116"/>
      <c r="N14" s="116"/>
      <c r="O14" s="116"/>
      <c r="P14" s="116"/>
      <c r="Q14" s="116"/>
      <c r="R14" s="117"/>
      <c r="S14" s="109"/>
      <c r="T14" s="89"/>
      <c r="U14" s="87"/>
    </row>
    <row r="15" spans="1:21" ht="21" customHeight="1">
      <c r="A15" s="105"/>
      <c r="B15" s="110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3"/>
      <c r="S15" s="109"/>
      <c r="T15" s="89"/>
      <c r="U15" s="87"/>
    </row>
    <row r="16" spans="1:21" ht="21" customHeight="1">
      <c r="A16" s="105"/>
      <c r="B16" s="110"/>
      <c r="C16" s="57" t="s">
        <v>11</v>
      </c>
      <c r="D16" s="112"/>
      <c r="E16" s="112"/>
      <c r="F16" s="357"/>
      <c r="G16" s="199" t="s">
        <v>52</v>
      </c>
      <c r="J16" s="118" t="s">
        <v>12</v>
      </c>
      <c r="K16" s="112"/>
      <c r="M16" s="199" t="s">
        <v>53</v>
      </c>
      <c r="N16" s="357"/>
      <c r="O16" s="112"/>
      <c r="P16" s="112"/>
      <c r="Q16" s="112"/>
      <c r="R16" s="113"/>
      <c r="S16" s="109"/>
      <c r="T16" s="89"/>
      <c r="U16" s="87"/>
    </row>
    <row r="17" spans="1:21" ht="21" customHeight="1">
      <c r="A17" s="105"/>
      <c r="B17" s="110"/>
      <c r="C17" s="55" t="s">
        <v>13</v>
      </c>
      <c r="D17" s="112"/>
      <c r="E17" s="112"/>
      <c r="F17" s="358"/>
      <c r="G17" s="298">
        <v>8.027</v>
      </c>
      <c r="J17" s="358">
        <v>8.278</v>
      </c>
      <c r="K17" s="112"/>
      <c r="M17" s="298">
        <v>8.57</v>
      </c>
      <c r="N17" s="358"/>
      <c r="O17" s="112"/>
      <c r="P17" s="112"/>
      <c r="Q17" s="112"/>
      <c r="R17" s="113"/>
      <c r="S17" s="109"/>
      <c r="T17" s="89"/>
      <c r="U17" s="87"/>
    </row>
    <row r="18" spans="1:21" ht="21" customHeight="1">
      <c r="A18" s="105"/>
      <c r="B18" s="110"/>
      <c r="C18" s="55" t="s">
        <v>14</v>
      </c>
      <c r="D18" s="112"/>
      <c r="E18" s="112"/>
      <c r="F18" s="359"/>
      <c r="G18" s="333" t="s">
        <v>89</v>
      </c>
      <c r="J18" s="334" t="s">
        <v>58</v>
      </c>
      <c r="K18" s="112"/>
      <c r="L18" s="112"/>
      <c r="M18" s="333" t="s">
        <v>89</v>
      </c>
      <c r="N18" s="359"/>
      <c r="O18" s="112"/>
      <c r="P18" s="112"/>
      <c r="Q18" s="112"/>
      <c r="R18" s="113"/>
      <c r="S18" s="109"/>
      <c r="T18" s="89"/>
      <c r="U18" s="87"/>
    </row>
    <row r="19" spans="1:21" ht="21" customHeight="1">
      <c r="A19" s="105"/>
      <c r="B19" s="110"/>
      <c r="C19" s="55"/>
      <c r="D19" s="112"/>
      <c r="E19" s="112"/>
      <c r="F19" s="359"/>
      <c r="G19" s="112"/>
      <c r="J19" s="55" t="s">
        <v>73</v>
      </c>
      <c r="K19" s="112"/>
      <c r="L19" s="112"/>
      <c r="N19" s="359"/>
      <c r="O19" s="112"/>
      <c r="P19" s="112"/>
      <c r="Q19" s="112"/>
      <c r="R19" s="113"/>
      <c r="S19" s="109"/>
      <c r="T19" s="89"/>
      <c r="U19" s="87"/>
    </row>
    <row r="20" spans="1:21" ht="21" customHeight="1">
      <c r="A20" s="105"/>
      <c r="B20" s="110"/>
      <c r="C20" s="55"/>
      <c r="D20" s="112"/>
      <c r="E20" s="112"/>
      <c r="F20" s="359"/>
      <c r="G20" s="112"/>
      <c r="J20" s="282" t="s">
        <v>90</v>
      </c>
      <c r="K20" s="112"/>
      <c r="L20" s="112"/>
      <c r="N20" s="359"/>
      <c r="O20" s="112"/>
      <c r="P20" s="112"/>
      <c r="Q20" s="112"/>
      <c r="R20" s="113"/>
      <c r="S20" s="109"/>
      <c r="T20" s="89"/>
      <c r="U20" s="87"/>
    </row>
    <row r="21" spans="1:21" ht="21" customHeight="1">
      <c r="A21" s="105"/>
      <c r="B21" s="115"/>
      <c r="C21" s="116"/>
      <c r="D21" s="116"/>
      <c r="E21" s="116"/>
      <c r="F21" s="116"/>
      <c r="G21" s="116"/>
      <c r="H21" s="116"/>
      <c r="I21" s="116"/>
      <c r="J21" s="187" t="s">
        <v>107</v>
      </c>
      <c r="K21" s="116"/>
      <c r="L21" s="116"/>
      <c r="M21" s="116"/>
      <c r="N21" s="116"/>
      <c r="O21" s="116"/>
      <c r="P21" s="116"/>
      <c r="Q21" s="116"/>
      <c r="R21" s="117"/>
      <c r="S21" s="109"/>
      <c r="T21" s="89"/>
      <c r="U21" s="87"/>
    </row>
    <row r="22" spans="1:21" ht="21" customHeight="1">
      <c r="A22" s="105"/>
      <c r="B22" s="110"/>
      <c r="C22" s="112"/>
      <c r="D22" s="112"/>
      <c r="E22" s="112"/>
      <c r="F22" s="283" t="s">
        <v>54</v>
      </c>
      <c r="G22" s="112"/>
      <c r="H22" s="112"/>
      <c r="I22" s="112"/>
      <c r="J22" s="120"/>
      <c r="L22" s="112"/>
      <c r="M22" s="112"/>
      <c r="N22" s="283" t="s">
        <v>55</v>
      </c>
      <c r="O22" s="112"/>
      <c r="P22" s="112"/>
      <c r="Q22" s="112"/>
      <c r="R22" s="113"/>
      <c r="S22" s="109"/>
      <c r="T22" s="89"/>
      <c r="U22" s="87"/>
    </row>
    <row r="23" spans="1:21" ht="21" customHeight="1">
      <c r="A23" s="105"/>
      <c r="B23" s="110"/>
      <c r="C23" s="55" t="s">
        <v>29</v>
      </c>
      <c r="D23" s="112"/>
      <c r="E23" s="112"/>
      <c r="F23" s="120" t="s">
        <v>91</v>
      </c>
      <c r="G23" s="112"/>
      <c r="H23" s="411" t="s">
        <v>56</v>
      </c>
      <c r="I23" s="411"/>
      <c r="J23" s="121"/>
      <c r="L23" s="112"/>
      <c r="M23" s="119"/>
      <c r="N23" s="120" t="s">
        <v>92</v>
      </c>
      <c r="O23" s="112"/>
      <c r="P23" s="411" t="s">
        <v>56</v>
      </c>
      <c r="Q23" s="411"/>
      <c r="R23" s="113"/>
      <c r="S23" s="109"/>
      <c r="T23" s="89"/>
      <c r="U23" s="87"/>
    </row>
    <row r="24" spans="1:21" ht="21" customHeight="1">
      <c r="A24" s="105"/>
      <c r="B24" s="110"/>
      <c r="C24" s="55" t="s">
        <v>30</v>
      </c>
      <c r="D24" s="112"/>
      <c r="E24" s="112"/>
      <c r="F24" s="121" t="s">
        <v>74</v>
      </c>
      <c r="G24" s="112"/>
      <c r="H24" s="411" t="s">
        <v>57</v>
      </c>
      <c r="I24" s="411"/>
      <c r="J24" s="120"/>
      <c r="K24" s="112"/>
      <c r="L24" s="112"/>
      <c r="M24" s="119"/>
      <c r="N24" s="121" t="s">
        <v>74</v>
      </c>
      <c r="O24" s="112"/>
      <c r="P24" s="411" t="s">
        <v>57</v>
      </c>
      <c r="Q24" s="411"/>
      <c r="R24" s="113"/>
      <c r="S24" s="109"/>
      <c r="T24" s="89"/>
      <c r="U24" s="87"/>
    </row>
    <row r="25" spans="1:21" ht="21" customHeight="1">
      <c r="A25" s="105"/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4"/>
      <c r="S25" s="109"/>
      <c r="T25" s="89"/>
      <c r="U25" s="87"/>
    </row>
    <row r="26" spans="1:21" ht="24" customHeight="1">
      <c r="A26" s="105"/>
      <c r="B26" s="125"/>
      <c r="C26" s="126"/>
      <c r="D26" s="126"/>
      <c r="E26" s="127"/>
      <c r="F26" s="127"/>
      <c r="G26" s="127"/>
      <c r="H26" s="127"/>
      <c r="I26" s="126"/>
      <c r="J26" s="284"/>
      <c r="K26" s="126"/>
      <c r="L26" s="126"/>
      <c r="M26" s="126"/>
      <c r="N26" s="126"/>
      <c r="O26" s="126"/>
      <c r="P26" s="126"/>
      <c r="Q26" s="126"/>
      <c r="R26" s="126"/>
      <c r="S26" s="109"/>
      <c r="T26" s="89"/>
      <c r="U26" s="87"/>
    </row>
    <row r="27" spans="1:19" ht="30" customHeight="1">
      <c r="A27" s="128"/>
      <c r="B27" s="129"/>
      <c r="C27" s="130"/>
      <c r="D27" s="412" t="s">
        <v>31</v>
      </c>
      <c r="E27" s="413"/>
      <c r="F27" s="413"/>
      <c r="G27" s="413"/>
      <c r="H27" s="130"/>
      <c r="I27" s="131"/>
      <c r="J27" s="132"/>
      <c r="K27" s="129"/>
      <c r="L27" s="130"/>
      <c r="M27" s="412" t="s">
        <v>42</v>
      </c>
      <c r="N27" s="412"/>
      <c r="O27" s="412"/>
      <c r="P27" s="412"/>
      <c r="Q27" s="130"/>
      <c r="R27" s="131"/>
      <c r="S27" s="109"/>
    </row>
    <row r="28" spans="1:20" s="137" customFormat="1" ht="21" customHeight="1" thickBot="1">
      <c r="A28" s="133"/>
      <c r="B28" s="134" t="s">
        <v>17</v>
      </c>
      <c r="C28" s="78" t="s">
        <v>18</v>
      </c>
      <c r="D28" s="78" t="s">
        <v>19</v>
      </c>
      <c r="E28" s="135" t="s">
        <v>20</v>
      </c>
      <c r="F28" s="414" t="s">
        <v>21</v>
      </c>
      <c r="G28" s="415"/>
      <c r="H28" s="415"/>
      <c r="I28" s="416"/>
      <c r="J28" s="132"/>
      <c r="K28" s="134" t="s">
        <v>17</v>
      </c>
      <c r="L28" s="78" t="s">
        <v>18</v>
      </c>
      <c r="M28" s="78" t="s">
        <v>19</v>
      </c>
      <c r="N28" s="135" t="s">
        <v>20</v>
      </c>
      <c r="O28" s="414" t="s">
        <v>21</v>
      </c>
      <c r="P28" s="415"/>
      <c r="Q28" s="415"/>
      <c r="R28" s="416"/>
      <c r="S28" s="136"/>
      <c r="T28" s="85"/>
    </row>
    <row r="29" spans="1:20" s="96" customFormat="1" ht="21" customHeight="1" thickTop="1">
      <c r="A29" s="128"/>
      <c r="B29" s="138"/>
      <c r="C29" s="139"/>
      <c r="D29" s="140"/>
      <c r="E29" s="141"/>
      <c r="F29" s="142"/>
      <c r="G29" s="143"/>
      <c r="H29" s="143"/>
      <c r="I29" s="144"/>
      <c r="J29" s="132"/>
      <c r="K29" s="138"/>
      <c r="L29" s="139"/>
      <c r="M29" s="140"/>
      <c r="N29" s="141"/>
      <c r="O29" s="142"/>
      <c r="P29" s="143"/>
      <c r="Q29" s="143"/>
      <c r="R29" s="144"/>
      <c r="S29" s="109"/>
      <c r="T29" s="85"/>
    </row>
    <row r="30" spans="1:20" s="96" customFormat="1" ht="21" customHeight="1">
      <c r="A30" s="128"/>
      <c r="B30" s="285">
        <v>1</v>
      </c>
      <c r="C30" s="238">
        <v>8.077</v>
      </c>
      <c r="D30" s="238">
        <v>8.485</v>
      </c>
      <c r="E30" s="145">
        <v>407.9999999999995</v>
      </c>
      <c r="F30" s="402" t="s">
        <v>75</v>
      </c>
      <c r="G30" s="403"/>
      <c r="H30" s="403"/>
      <c r="I30" s="404"/>
      <c r="J30" s="132"/>
      <c r="K30" s="285">
        <v>1</v>
      </c>
      <c r="L30" s="238">
        <v>8.215</v>
      </c>
      <c r="M30" s="238">
        <v>8.355</v>
      </c>
      <c r="N30" s="145">
        <v>140.00000000000057</v>
      </c>
      <c r="O30" s="405" t="s">
        <v>38</v>
      </c>
      <c r="P30" s="406"/>
      <c r="Q30" s="406"/>
      <c r="R30" s="407"/>
      <c r="S30" s="109"/>
      <c r="T30" s="85"/>
    </row>
    <row r="31" spans="1:20" s="96" customFormat="1" ht="21" customHeight="1">
      <c r="A31" s="128"/>
      <c r="B31" s="138"/>
      <c r="C31" s="139"/>
      <c r="D31" s="140"/>
      <c r="E31" s="141"/>
      <c r="F31" s="408" t="s">
        <v>84</v>
      </c>
      <c r="G31" s="409"/>
      <c r="H31" s="409"/>
      <c r="I31" s="410"/>
      <c r="J31" s="132"/>
      <c r="K31" s="285"/>
      <c r="L31" s="238"/>
      <c r="M31" s="238"/>
      <c r="N31" s="145">
        <f>(M31-L31)*1000</f>
        <v>0</v>
      </c>
      <c r="O31" s="405" t="s">
        <v>41</v>
      </c>
      <c r="P31" s="406"/>
      <c r="Q31" s="406"/>
      <c r="R31" s="407"/>
      <c r="S31" s="109"/>
      <c r="T31" s="85"/>
    </row>
    <row r="32" spans="1:20" s="96" customFormat="1" ht="21" customHeight="1">
      <c r="A32" s="128"/>
      <c r="B32" s="285"/>
      <c r="C32" s="360"/>
      <c r="D32" s="360"/>
      <c r="E32" s="145"/>
      <c r="F32" s="408" t="s">
        <v>85</v>
      </c>
      <c r="G32" s="409"/>
      <c r="H32" s="409"/>
      <c r="I32" s="410"/>
      <c r="J32" s="132"/>
      <c r="K32" s="138"/>
      <c r="L32" s="139"/>
      <c r="M32" s="140"/>
      <c r="N32" s="141"/>
      <c r="O32" s="405"/>
      <c r="P32" s="406"/>
      <c r="Q32" s="406"/>
      <c r="R32" s="407"/>
      <c r="S32" s="109"/>
      <c r="T32" s="85"/>
    </row>
    <row r="33" spans="1:20" s="96" customFormat="1" ht="21" customHeight="1">
      <c r="A33" s="128"/>
      <c r="B33" s="285">
        <v>2</v>
      </c>
      <c r="C33" s="238">
        <v>8.044</v>
      </c>
      <c r="D33" s="238">
        <v>8.461</v>
      </c>
      <c r="E33" s="145">
        <v>417</v>
      </c>
      <c r="F33" s="405" t="s">
        <v>76</v>
      </c>
      <c r="G33" s="406"/>
      <c r="H33" s="406"/>
      <c r="I33" s="407"/>
      <c r="J33" s="132"/>
      <c r="K33" s="285">
        <v>2</v>
      </c>
      <c r="L33" s="238">
        <v>8.24</v>
      </c>
      <c r="M33" s="238">
        <v>8.354</v>
      </c>
      <c r="N33" s="145">
        <f>(M33-L33)*1000</f>
        <v>113.99999999999899</v>
      </c>
      <c r="O33" s="405" t="s">
        <v>59</v>
      </c>
      <c r="P33" s="406"/>
      <c r="Q33" s="406"/>
      <c r="R33" s="407"/>
      <c r="S33" s="109"/>
      <c r="T33" s="85"/>
    </row>
    <row r="34" spans="1:20" s="96" customFormat="1" ht="21" customHeight="1">
      <c r="A34" s="128"/>
      <c r="B34" s="285">
        <v>3</v>
      </c>
      <c r="C34" s="238">
        <v>8.077</v>
      </c>
      <c r="D34" s="238">
        <v>8.518</v>
      </c>
      <c r="E34" s="145">
        <v>441.00000000000074</v>
      </c>
      <c r="F34" s="405" t="s">
        <v>76</v>
      </c>
      <c r="G34" s="406"/>
      <c r="H34" s="406"/>
      <c r="I34" s="407"/>
      <c r="J34" s="132"/>
      <c r="K34" s="138"/>
      <c r="L34" s="139"/>
      <c r="M34" s="140"/>
      <c r="N34" s="141"/>
      <c r="O34" s="405" t="s">
        <v>41</v>
      </c>
      <c r="P34" s="406"/>
      <c r="Q34" s="406"/>
      <c r="R34" s="407"/>
      <c r="S34" s="109"/>
      <c r="T34" s="85"/>
    </row>
    <row r="35" spans="1:20" s="91" customFormat="1" ht="21" customHeight="1">
      <c r="A35" s="128"/>
      <c r="B35" s="146"/>
      <c r="C35" s="147"/>
      <c r="D35" s="148"/>
      <c r="E35" s="149"/>
      <c r="F35" s="361"/>
      <c r="G35" s="362"/>
      <c r="H35" s="362"/>
      <c r="I35" s="363"/>
      <c r="J35" s="132"/>
      <c r="K35" s="146"/>
      <c r="L35" s="147"/>
      <c r="M35" s="148"/>
      <c r="N35" s="149"/>
      <c r="O35" s="361"/>
      <c r="P35" s="362"/>
      <c r="Q35" s="362"/>
      <c r="R35" s="363"/>
      <c r="S35" s="109"/>
      <c r="T35" s="85"/>
    </row>
    <row r="36" spans="1:19" ht="24" customHeight="1" thickBot="1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2"/>
    </row>
  </sheetData>
  <sheetProtection password="E755" sheet="1" objects="1" scenarios="1"/>
  <mergeCells count="20">
    <mergeCell ref="P12:Q12"/>
    <mergeCell ref="D27:G27"/>
    <mergeCell ref="M27:P27"/>
    <mergeCell ref="F28:I28"/>
    <mergeCell ref="O28:R28"/>
    <mergeCell ref="P23:Q23"/>
    <mergeCell ref="P24:Q24"/>
    <mergeCell ref="P13:Q13"/>
    <mergeCell ref="H23:I23"/>
    <mergeCell ref="H24:I24"/>
    <mergeCell ref="F30:I30"/>
    <mergeCell ref="F34:I34"/>
    <mergeCell ref="F32:I32"/>
    <mergeCell ref="O31:R31"/>
    <mergeCell ref="O33:R33"/>
    <mergeCell ref="O32:R32"/>
    <mergeCell ref="O34:R34"/>
    <mergeCell ref="O30:R30"/>
    <mergeCell ref="F33:I33"/>
    <mergeCell ref="F31:I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3"/>
      <c r="O1" s="193"/>
      <c r="P1" s="193"/>
      <c r="Q1" s="19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3"/>
      <c r="BW1" s="193"/>
      <c r="BX1" s="193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6"/>
      <c r="C2" s="157"/>
      <c r="D2" s="157"/>
      <c r="E2" s="157"/>
      <c r="F2" s="157"/>
      <c r="G2" s="79" t="s">
        <v>64</v>
      </c>
      <c r="H2" s="157"/>
      <c r="I2" s="157"/>
      <c r="J2" s="157"/>
      <c r="K2" s="157"/>
      <c r="L2" s="158"/>
      <c r="N2" s="201"/>
      <c r="O2" s="201"/>
      <c r="P2" s="201"/>
      <c r="Q2" s="201"/>
      <c r="R2" s="23"/>
      <c r="S2" s="24"/>
      <c r="T2" s="24"/>
      <c r="U2" s="24"/>
      <c r="V2" s="419" t="s">
        <v>2</v>
      </c>
      <c r="W2" s="419"/>
      <c r="X2" s="419"/>
      <c r="Y2" s="419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16" t="s">
        <v>2</v>
      </c>
      <c r="BO2" s="216"/>
      <c r="BP2" s="216"/>
      <c r="BQ2" s="216"/>
      <c r="BR2" s="24"/>
      <c r="BS2" s="24"/>
      <c r="BT2" s="24"/>
      <c r="BU2" s="25"/>
      <c r="BX2" s="201"/>
      <c r="BZ2" s="156"/>
      <c r="CA2" s="157"/>
      <c r="CB2" s="157"/>
      <c r="CC2" s="157"/>
      <c r="CD2" s="157"/>
      <c r="CE2" s="79" t="s">
        <v>63</v>
      </c>
      <c r="CF2" s="157"/>
      <c r="CG2" s="157"/>
      <c r="CH2" s="157"/>
      <c r="CI2" s="157"/>
      <c r="CJ2" s="158"/>
    </row>
    <row r="3" spans="14:76" ht="21" customHeight="1" thickBot="1" thickTop="1">
      <c r="N3" s="162"/>
      <c r="O3" s="162"/>
      <c r="P3" s="162"/>
      <c r="Q3" s="162"/>
      <c r="R3" s="248" t="s">
        <v>3</v>
      </c>
      <c r="S3" s="217"/>
      <c r="T3" s="245"/>
      <c r="U3" s="246"/>
      <c r="V3" s="188" t="s">
        <v>46</v>
      </c>
      <c r="W3" s="219"/>
      <c r="X3" s="188"/>
      <c r="Y3" s="203"/>
      <c r="Z3" s="244"/>
      <c r="AA3" s="246"/>
      <c r="AB3" s="422" t="s">
        <v>4</v>
      </c>
      <c r="AC3" s="423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0" t="s">
        <v>4</v>
      </c>
      <c r="BK3" s="421"/>
      <c r="BL3" s="218"/>
      <c r="BM3" s="217"/>
      <c r="BN3" s="188" t="s">
        <v>46</v>
      </c>
      <c r="BO3" s="219"/>
      <c r="BP3" s="188"/>
      <c r="BQ3" s="203"/>
      <c r="BR3" s="244"/>
      <c r="BS3" s="245"/>
      <c r="BT3" s="218" t="s">
        <v>3</v>
      </c>
      <c r="BU3" s="220"/>
      <c r="BX3" s="162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2"/>
      <c r="U4" s="2"/>
      <c r="V4" s="424" t="s">
        <v>62</v>
      </c>
      <c r="W4" s="424"/>
      <c r="X4" s="424"/>
      <c r="Y4" s="424"/>
      <c r="Z4" s="192"/>
      <c r="AA4" s="192"/>
      <c r="AB4" s="4"/>
      <c r="AC4" s="5"/>
      <c r="AD4" s="20"/>
      <c r="AE4" s="20"/>
      <c r="AS4" s="80" t="s">
        <v>50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07"/>
      <c r="BK4" s="4"/>
      <c r="BL4" s="1"/>
      <c r="BM4" s="2"/>
      <c r="BN4" s="335" t="s">
        <v>62</v>
      </c>
      <c r="BO4" s="336"/>
      <c r="BP4" s="336"/>
      <c r="BQ4" s="336"/>
      <c r="BR4" s="208"/>
      <c r="BS4" s="365"/>
      <c r="BT4" s="366"/>
      <c r="BU4" s="340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39"/>
      <c r="S5" s="241"/>
      <c r="T5" s="240"/>
      <c r="U5" s="241"/>
      <c r="V5" s="7"/>
      <c r="W5" s="320"/>
      <c r="X5" s="41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91"/>
      <c r="BK5" s="209"/>
      <c r="BL5" s="6"/>
      <c r="BM5" s="40"/>
      <c r="BN5" s="321"/>
      <c r="BO5" s="320"/>
      <c r="BP5" s="41"/>
      <c r="BQ5" s="40"/>
      <c r="BR5" s="242"/>
      <c r="BS5" s="249"/>
      <c r="BT5" s="242"/>
      <c r="BU5" s="243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39</v>
      </c>
      <c r="H6" s="37"/>
      <c r="I6" s="37"/>
      <c r="J6" s="38"/>
      <c r="K6" s="43" t="s">
        <v>40</v>
      </c>
      <c r="L6" s="39"/>
      <c r="N6" s="38"/>
      <c r="O6" s="35"/>
      <c r="P6" s="38"/>
      <c r="Q6" s="38"/>
      <c r="R6" s="290" t="s">
        <v>34</v>
      </c>
      <c r="S6" s="250">
        <v>7.17</v>
      </c>
      <c r="T6" s="173"/>
      <c r="U6" s="19"/>
      <c r="V6" s="303" t="s">
        <v>43</v>
      </c>
      <c r="W6" s="319"/>
      <c r="X6" s="367"/>
      <c r="Y6" s="368"/>
      <c r="Z6" s="204"/>
      <c r="AA6" s="19"/>
      <c r="AB6" s="303" t="s">
        <v>43</v>
      </c>
      <c r="AC6" s="304"/>
      <c r="AD6" s="20"/>
      <c r="AE6" s="20"/>
      <c r="AR6" s="154" t="s">
        <v>77</v>
      </c>
      <c r="AS6" s="70" t="s">
        <v>22</v>
      </c>
      <c r="AT6" s="155" t="s">
        <v>32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07" t="s">
        <v>43</v>
      </c>
      <c r="BK6" s="308"/>
      <c r="BL6" s="204"/>
      <c r="BM6" s="19"/>
      <c r="BN6" s="303" t="s">
        <v>43</v>
      </c>
      <c r="BO6" s="303"/>
      <c r="BP6" s="367"/>
      <c r="BQ6" s="368"/>
      <c r="BR6" s="212"/>
      <c r="BS6" s="250"/>
      <c r="BT6" s="213" t="s">
        <v>35</v>
      </c>
      <c r="BU6" s="289">
        <v>9.9</v>
      </c>
      <c r="BX6" s="38"/>
      <c r="BZ6" s="34"/>
      <c r="CA6" s="35" t="s">
        <v>6</v>
      </c>
      <c r="CB6" s="36"/>
      <c r="CC6" s="37"/>
      <c r="CD6" s="37"/>
      <c r="CE6" s="42" t="s">
        <v>39</v>
      </c>
      <c r="CF6" s="37"/>
      <c r="CG6" s="37"/>
      <c r="CH6" s="38"/>
      <c r="CI6" s="43" t="s">
        <v>40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79</v>
      </c>
      <c r="H7" s="37"/>
      <c r="I7" s="37"/>
      <c r="J7" s="36"/>
      <c r="K7" s="36"/>
      <c r="L7" s="46"/>
      <c r="N7" s="38"/>
      <c r="O7" s="35"/>
      <c r="P7" s="38"/>
      <c r="Q7" s="38"/>
      <c r="R7" s="331"/>
      <c r="S7" s="332"/>
      <c r="T7" s="173"/>
      <c r="U7" s="19"/>
      <c r="V7" s="305" t="s">
        <v>80</v>
      </c>
      <c r="W7" s="369"/>
      <c r="X7" s="319"/>
      <c r="Y7" s="310"/>
      <c r="Z7" s="205"/>
      <c r="AA7" s="206"/>
      <c r="AB7" s="305" t="s">
        <v>44</v>
      </c>
      <c r="AC7" s="306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09" t="s">
        <v>44</v>
      </c>
      <c r="BK7" s="310"/>
      <c r="BL7" s="204"/>
      <c r="BM7" s="19"/>
      <c r="BN7" s="305" t="s">
        <v>80</v>
      </c>
      <c r="BO7" s="305"/>
      <c r="BP7" s="319"/>
      <c r="BQ7" s="310"/>
      <c r="BR7" s="212"/>
      <c r="BS7" s="250"/>
      <c r="BT7" s="317"/>
      <c r="BU7" s="318"/>
      <c r="BX7" s="38"/>
      <c r="BZ7" s="34"/>
      <c r="CA7" s="35" t="s">
        <v>8</v>
      </c>
      <c r="CB7" s="36"/>
      <c r="CC7" s="37"/>
      <c r="CD7" s="37"/>
      <c r="CE7" s="47" t="s">
        <v>79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1" t="s">
        <v>0</v>
      </c>
      <c r="S8" s="15">
        <v>7.87</v>
      </c>
      <c r="T8" s="13"/>
      <c r="U8" s="15"/>
      <c r="V8" s="303" t="s">
        <v>45</v>
      </c>
      <c r="W8" s="319"/>
      <c r="X8" s="367"/>
      <c r="Y8" s="368"/>
      <c r="Z8" s="204"/>
      <c r="AA8" s="19"/>
      <c r="AB8" s="303" t="s">
        <v>45</v>
      </c>
      <c r="AC8" s="304"/>
      <c r="AD8" s="20"/>
      <c r="AE8" s="20"/>
      <c r="AS8" s="76" t="s">
        <v>78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07" t="s">
        <v>45</v>
      </c>
      <c r="BK8" s="308"/>
      <c r="BL8" s="204"/>
      <c r="BM8" s="19"/>
      <c r="BN8" s="303" t="s">
        <v>45</v>
      </c>
      <c r="BO8" s="303"/>
      <c r="BP8" s="367"/>
      <c r="BQ8" s="368"/>
      <c r="BR8" s="214"/>
      <c r="BS8" s="251"/>
      <c r="BT8" s="214" t="s">
        <v>1</v>
      </c>
      <c r="BU8" s="215">
        <v>8.79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54" t="s">
        <v>93</v>
      </c>
      <c r="H9" s="36"/>
      <c r="I9" s="36"/>
      <c r="J9" s="36"/>
      <c r="K9" s="36"/>
      <c r="L9" s="46"/>
      <c r="N9" s="38"/>
      <c r="O9" s="38"/>
      <c r="P9" s="38"/>
      <c r="Q9" s="38"/>
      <c r="R9" s="341"/>
      <c r="S9" s="364"/>
      <c r="T9" s="343"/>
      <c r="U9" s="364"/>
      <c r="V9" s="344"/>
      <c r="W9" s="345"/>
      <c r="X9" s="344"/>
      <c r="Y9" s="346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10"/>
      <c r="BK9" s="52"/>
      <c r="BL9" s="16"/>
      <c r="BM9" s="211"/>
      <c r="BN9" s="347"/>
      <c r="BO9" s="342"/>
      <c r="BP9" s="343"/>
      <c r="BQ9" s="364"/>
      <c r="BR9" s="344"/>
      <c r="BS9" s="346"/>
      <c r="BT9" s="344"/>
      <c r="BU9" s="348"/>
      <c r="BX9" s="38"/>
      <c r="BZ9" s="51"/>
      <c r="CA9" s="36"/>
      <c r="CB9" s="36"/>
      <c r="CC9" s="36"/>
      <c r="CD9" s="36"/>
      <c r="CE9" s="54" t="s">
        <v>93</v>
      </c>
      <c r="CF9" s="36"/>
      <c r="CG9" s="36"/>
      <c r="CH9" s="36"/>
      <c r="CI9" s="36"/>
      <c r="CJ9" s="46"/>
    </row>
    <row r="10" spans="2:88" ht="21" customHeight="1">
      <c r="B10" s="48"/>
      <c r="C10" s="338"/>
      <c r="D10" s="49"/>
      <c r="E10" s="49"/>
      <c r="F10" s="49"/>
      <c r="G10" s="339" t="s">
        <v>110</v>
      </c>
      <c r="H10" s="49"/>
      <c r="I10" s="49"/>
      <c r="J10" s="49"/>
      <c r="K10" s="49"/>
      <c r="L10" s="50"/>
      <c r="N10" s="38"/>
      <c r="O10" s="53"/>
      <c r="P10" s="38"/>
      <c r="Q10" s="38"/>
      <c r="R10" s="38"/>
      <c r="S10" s="54"/>
      <c r="T10" s="38"/>
      <c r="U10" s="38"/>
      <c r="V10" s="55"/>
      <c r="W10" s="180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48"/>
      <c r="CA10" s="338"/>
      <c r="CB10" s="49"/>
      <c r="CC10" s="49"/>
      <c r="CD10" s="49"/>
      <c r="CE10" s="339" t="s">
        <v>110</v>
      </c>
      <c r="CF10" s="49"/>
      <c r="CG10" s="49"/>
      <c r="CH10" s="49"/>
      <c r="CI10" s="49"/>
      <c r="CJ10" s="50"/>
    </row>
    <row r="11" spans="2:88" ht="21" customHeight="1">
      <c r="B11" s="51"/>
      <c r="C11" s="36"/>
      <c r="D11" s="36"/>
      <c r="E11" s="36"/>
      <c r="F11" s="36"/>
      <c r="G11" s="200"/>
      <c r="H11" s="36"/>
      <c r="I11" s="36"/>
      <c r="J11" s="36"/>
      <c r="K11" s="36"/>
      <c r="L11" s="46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4"/>
      <c r="AO11" s="195"/>
      <c r="AP11" s="194"/>
      <c r="AQ11" s="195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51"/>
      <c r="CA11" s="36"/>
      <c r="CB11" s="36"/>
      <c r="CC11" s="36"/>
      <c r="CD11" s="36"/>
      <c r="CE11" s="200"/>
      <c r="CF11" s="36"/>
      <c r="CG11" s="36"/>
      <c r="CH11" s="36"/>
      <c r="CI11" s="36"/>
      <c r="CJ11" s="46"/>
    </row>
    <row r="12" spans="2:88" ht="21" customHeight="1">
      <c r="B12" s="417" t="s">
        <v>95</v>
      </c>
      <c r="C12" s="418"/>
      <c r="D12" s="418"/>
      <c r="E12" s="418"/>
      <c r="F12" s="38"/>
      <c r="G12" s="54" t="s">
        <v>91</v>
      </c>
      <c r="H12" s="54"/>
      <c r="I12" s="36"/>
      <c r="J12" s="55" t="s">
        <v>9</v>
      </c>
      <c r="K12" s="180" t="s">
        <v>61</v>
      </c>
      <c r="L12" s="39"/>
      <c r="N12" s="7"/>
      <c r="O12" s="7"/>
      <c r="P12" s="7"/>
      <c r="Q12" s="7"/>
      <c r="R12" s="7"/>
      <c r="S12" s="202"/>
      <c r="T12" s="7"/>
      <c r="U12" s="7"/>
      <c r="V12" s="7"/>
      <c r="X12" s="15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02"/>
      <c r="BT12" s="7"/>
      <c r="BU12" s="7"/>
      <c r="BV12" s="7"/>
      <c r="BW12" s="7"/>
      <c r="BX12" s="7"/>
      <c r="BZ12" s="417" t="s">
        <v>95</v>
      </c>
      <c r="CA12" s="418"/>
      <c r="CB12" s="418"/>
      <c r="CC12" s="418"/>
      <c r="CD12" s="38"/>
      <c r="CE12" s="54" t="s">
        <v>92</v>
      </c>
      <c r="CF12" s="54"/>
      <c r="CG12" s="36"/>
      <c r="CH12" s="55" t="s">
        <v>9</v>
      </c>
      <c r="CI12" s="180" t="s">
        <v>61</v>
      </c>
      <c r="CJ12" s="39"/>
    </row>
    <row r="13" spans="2:88" ht="18" customHeight="1">
      <c r="B13" s="417" t="s">
        <v>94</v>
      </c>
      <c r="C13" s="418"/>
      <c r="D13" s="418"/>
      <c r="E13" s="418"/>
      <c r="F13" s="38"/>
      <c r="G13" s="54" t="s">
        <v>74</v>
      </c>
      <c r="H13" s="54"/>
      <c r="I13" s="9"/>
      <c r="J13" s="55" t="s">
        <v>10</v>
      </c>
      <c r="K13" s="56" t="s">
        <v>60</v>
      </c>
      <c r="L13" s="39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BZ13" s="417" t="s">
        <v>94</v>
      </c>
      <c r="CA13" s="418"/>
      <c r="CB13" s="418"/>
      <c r="CC13" s="418"/>
      <c r="CD13" s="38"/>
      <c r="CE13" s="54" t="s">
        <v>74</v>
      </c>
      <c r="CF13" s="54"/>
      <c r="CG13" s="9"/>
      <c r="CH13" s="55" t="s">
        <v>10</v>
      </c>
      <c r="CI13" s="56" t="s">
        <v>60</v>
      </c>
      <c r="CJ13" s="39"/>
    </row>
    <row r="14" spans="2:88" ht="18" customHeight="1" thickBot="1">
      <c r="B14" s="58"/>
      <c r="C14" s="59"/>
      <c r="D14" s="59"/>
      <c r="E14" s="59"/>
      <c r="F14" s="59"/>
      <c r="G14" s="299"/>
      <c r="H14" s="299"/>
      <c r="I14" s="59"/>
      <c r="J14" s="59"/>
      <c r="K14" s="59"/>
      <c r="L14" s="60"/>
      <c r="N14" s="233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34"/>
      <c r="BV14" s="61"/>
      <c r="BW14" s="61"/>
      <c r="BX14" s="61"/>
      <c r="BY14" s="62"/>
      <c r="BZ14" s="58"/>
      <c r="CA14" s="59"/>
      <c r="CB14" s="59"/>
      <c r="CC14" s="59"/>
      <c r="CD14" s="59"/>
      <c r="CE14" s="299"/>
      <c r="CF14" s="299"/>
      <c r="CG14" s="59"/>
      <c r="CH14" s="59"/>
      <c r="CI14" s="59"/>
      <c r="CJ14" s="60"/>
    </row>
    <row r="15" spans="4:88" ht="18" customHeight="1" thickTop="1">
      <c r="D15" s="162"/>
      <c r="E15" s="162"/>
      <c r="F15" s="162"/>
      <c r="G15" s="162"/>
      <c r="H15" s="162"/>
      <c r="I15" s="162"/>
      <c r="S15" s="171"/>
      <c r="Y15" s="20"/>
      <c r="AD15" s="19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2"/>
      <c r="CC15" s="162"/>
      <c r="CD15" s="162"/>
      <c r="CE15" s="162"/>
      <c r="CF15" s="162"/>
      <c r="CG15" s="162"/>
      <c r="CH15" s="62"/>
      <c r="CI15" s="62"/>
      <c r="CJ15" s="62"/>
    </row>
    <row r="16" spans="4:88" ht="18" customHeight="1">
      <c r="D16" s="163"/>
      <c r="E16" s="163"/>
      <c r="F16" s="163"/>
      <c r="G16" s="163"/>
      <c r="H16" s="163"/>
      <c r="I16" s="163"/>
      <c r="Q16" s="20"/>
      <c r="AL16" s="181"/>
      <c r="AO16" s="181"/>
      <c r="AU16" s="20"/>
      <c r="BA16" s="20"/>
      <c r="BE16" s="314"/>
      <c r="BO16" s="166"/>
      <c r="BS16" s="198"/>
      <c r="CA16" s="62"/>
      <c r="CB16" s="163"/>
      <c r="CC16" s="163"/>
      <c r="CD16" s="163"/>
      <c r="CE16" s="163"/>
      <c r="CF16" s="163"/>
      <c r="CG16" s="163"/>
      <c r="CI16" s="62"/>
      <c r="CJ16" s="62"/>
    </row>
    <row r="17" spans="4:86" ht="18" customHeight="1">
      <c r="D17" s="164"/>
      <c r="E17" s="164"/>
      <c r="F17" s="53"/>
      <c r="G17" s="53"/>
      <c r="H17" s="164"/>
      <c r="I17" s="164"/>
      <c r="P17" s="185"/>
      <c r="S17" s="231"/>
      <c r="W17" s="182"/>
      <c r="Y17" s="232"/>
      <c r="BA17" s="161"/>
      <c r="BI17" s="166"/>
      <c r="BM17" s="316"/>
      <c r="CA17" s="159"/>
      <c r="CB17" s="164"/>
      <c r="CC17" s="164"/>
      <c r="CD17" s="53"/>
      <c r="CE17" s="53"/>
      <c r="CF17" s="164"/>
      <c r="CG17" s="164"/>
      <c r="CH17" s="68"/>
    </row>
    <row r="18" spans="4:85" ht="18" customHeight="1">
      <c r="D18" s="7"/>
      <c r="E18" s="288"/>
      <c r="F18" s="38"/>
      <c r="G18" s="38"/>
      <c r="H18" s="7"/>
      <c r="I18" s="288"/>
      <c r="J18" s="159"/>
      <c r="N18" s="159"/>
      <c r="V18" s="234"/>
      <c r="BI18" s="166"/>
      <c r="BN18" s="159"/>
      <c r="CA18" s="20"/>
      <c r="CB18" s="7"/>
      <c r="CC18" s="288"/>
      <c r="CD18" s="38"/>
      <c r="CE18" s="38"/>
      <c r="CF18" s="7"/>
      <c r="CG18" s="288"/>
    </row>
    <row r="19" spans="2:88" ht="18" customHeight="1">
      <c r="B19" s="67"/>
      <c r="D19" s="265"/>
      <c r="E19" s="263"/>
      <c r="F19" s="38"/>
      <c r="G19" s="38"/>
      <c r="H19" s="265"/>
      <c r="I19" s="263"/>
      <c r="J19" s="20"/>
      <c r="Z19" s="313"/>
      <c r="AM19" s="65"/>
      <c r="AN19" s="20"/>
      <c r="AO19" s="186"/>
      <c r="AP19" s="190" t="s">
        <v>70</v>
      </c>
      <c r="BI19" s="160"/>
      <c r="BL19" s="20"/>
      <c r="BN19" s="20"/>
      <c r="CB19" s="286"/>
      <c r="CC19" s="263"/>
      <c r="CD19" s="38"/>
      <c r="CE19" s="38"/>
      <c r="CF19" s="286"/>
      <c r="CG19" s="263"/>
      <c r="CJ19" s="67"/>
    </row>
    <row r="20" spans="4:85" ht="18" customHeight="1">
      <c r="D20" s="265"/>
      <c r="E20" s="263"/>
      <c r="F20" s="38"/>
      <c r="G20" s="38"/>
      <c r="H20" s="265"/>
      <c r="Z20" s="20"/>
      <c r="AE20" s="184"/>
      <c r="AM20" s="176"/>
      <c r="AS20" s="20"/>
      <c r="AX20" s="20"/>
      <c r="AY20" s="213" t="s">
        <v>69</v>
      </c>
      <c r="BB20" s="20"/>
      <c r="BC20" s="20"/>
      <c r="BF20" s="20"/>
      <c r="BG20" s="20"/>
      <c r="BQ20" s="20"/>
      <c r="BV20" s="237"/>
      <c r="CB20" s="286"/>
      <c r="CC20" s="263"/>
      <c r="CD20" s="38"/>
      <c r="CE20" s="38"/>
      <c r="CF20" s="286"/>
      <c r="CG20" s="263"/>
    </row>
    <row r="21" spans="3:85" ht="18" customHeight="1">
      <c r="C21" s="230"/>
      <c r="D21" s="277"/>
      <c r="E21" s="287"/>
      <c r="F21" s="38"/>
      <c r="G21" s="38"/>
      <c r="H21" s="275"/>
      <c r="I21" s="287"/>
      <c r="M21" s="20"/>
      <c r="S21" s="234" t="s">
        <v>68</v>
      </c>
      <c r="U21" s="20"/>
      <c r="X21" s="231"/>
      <c r="AM21" s="20"/>
      <c r="AN21" s="20"/>
      <c r="AP21" s="20"/>
      <c r="BB21" s="161"/>
      <c r="BL21" s="171"/>
      <c r="BO21" s="159"/>
      <c r="BP21" s="159"/>
      <c r="BQ21" s="161"/>
      <c r="BU21" s="162"/>
      <c r="CA21" s="253"/>
      <c r="CB21" s="275"/>
      <c r="CC21" s="287"/>
      <c r="CD21" s="38"/>
      <c r="CE21" s="38"/>
      <c r="CF21" s="275"/>
      <c r="CG21" s="287"/>
    </row>
    <row r="22" spans="4:85" ht="18" customHeight="1">
      <c r="D22" s="38"/>
      <c r="E22" s="38"/>
      <c r="F22" s="38"/>
      <c r="G22" s="38"/>
      <c r="H22" s="38"/>
      <c r="I22" s="38"/>
      <c r="V22" s="294"/>
      <c r="AJ22" s="20"/>
      <c r="AK22" s="159">
        <v>5</v>
      </c>
      <c r="AP22" s="20"/>
      <c r="BE22" s="179"/>
      <c r="BI22" s="175"/>
      <c r="BL22" s="20"/>
      <c r="BM22" s="171"/>
      <c r="BO22" s="20"/>
      <c r="BP22" s="20"/>
      <c r="BV22" s="159"/>
      <c r="CB22" s="38"/>
      <c r="CD22" s="38"/>
      <c r="CE22" s="38"/>
      <c r="CF22" s="38"/>
      <c r="CG22" s="38"/>
    </row>
    <row r="23" spans="8:88" ht="18" customHeight="1">
      <c r="H23" s="62"/>
      <c r="I23" s="62"/>
      <c r="J23" s="159"/>
      <c r="K23" s="234"/>
      <c r="M23" s="235"/>
      <c r="P23" s="159"/>
      <c r="Q23" s="189"/>
      <c r="X23" s="20"/>
      <c r="AH23" s="301"/>
      <c r="AJ23" s="20"/>
      <c r="AK23" s="20"/>
      <c r="AM23" s="182"/>
      <c r="AQ23" s="20"/>
      <c r="AU23" s="159"/>
      <c r="BC23" s="20"/>
      <c r="BJ23" s="301"/>
      <c r="BL23" s="161"/>
      <c r="BP23" s="20"/>
      <c r="BU23" s="20"/>
      <c r="BY23" s="351" t="s">
        <v>71</v>
      </c>
      <c r="BZ23" s="166"/>
      <c r="CA23" s="278"/>
      <c r="CF23" s="62"/>
      <c r="CG23" s="62"/>
      <c r="CI23" s="62"/>
      <c r="CJ23" s="62"/>
    </row>
    <row r="24" spans="8:86" ht="18" customHeight="1">
      <c r="H24" s="62"/>
      <c r="K24" s="38"/>
      <c r="O24" s="159"/>
      <c r="P24" s="20"/>
      <c r="Q24" s="159"/>
      <c r="U24" s="182"/>
      <c r="AI24" s="159"/>
      <c r="AM24" s="20"/>
      <c r="AN24" s="20"/>
      <c r="AP24" s="20"/>
      <c r="AT24" s="176"/>
      <c r="BN24" s="20"/>
      <c r="BP24" s="161"/>
      <c r="BR24" s="159"/>
      <c r="BY24" s="38"/>
      <c r="BZ24" s="167"/>
      <c r="CC24" s="38"/>
      <c r="CH24" s="68" t="s">
        <v>1</v>
      </c>
    </row>
    <row r="25" spans="6:85" ht="18" customHeight="1">
      <c r="F25" s="162"/>
      <c r="H25" s="62"/>
      <c r="J25" s="20"/>
      <c r="K25" s="162"/>
      <c r="N25" s="20"/>
      <c r="O25" s="159">
        <v>1</v>
      </c>
      <c r="S25" s="159">
        <v>2</v>
      </c>
      <c r="Y25" s="20"/>
      <c r="AJ25" s="20"/>
      <c r="BG25" s="20"/>
      <c r="BH25" s="20"/>
      <c r="BN25" s="159"/>
      <c r="BQ25" s="166"/>
      <c r="BR25" s="20"/>
      <c r="BS25" s="171"/>
      <c r="BU25" s="20"/>
      <c r="BW25" s="159">
        <v>10</v>
      </c>
      <c r="CC25" s="162"/>
      <c r="CD25" s="62"/>
      <c r="CG25" s="165"/>
    </row>
    <row r="26" spans="2:88" ht="18" customHeight="1">
      <c r="B26" s="67"/>
      <c r="F26" s="162"/>
      <c r="H26" s="62"/>
      <c r="N26" s="159"/>
      <c r="O26" s="20"/>
      <c r="Q26" s="159"/>
      <c r="S26" s="20"/>
      <c r="Y26" s="161"/>
      <c r="AP26" s="20"/>
      <c r="AS26" s="65"/>
      <c r="BC26" s="20"/>
      <c r="BH26" s="159"/>
      <c r="BL26" s="20"/>
      <c r="BM26" s="20"/>
      <c r="BP26" s="159"/>
      <c r="BR26" s="20"/>
      <c r="BS26" s="20"/>
      <c r="BU26" s="159"/>
      <c r="BW26" s="20"/>
      <c r="CD26" s="62"/>
      <c r="CG26" s="165"/>
      <c r="CJ26" s="67"/>
    </row>
    <row r="27" spans="1:89" ht="18" customHeight="1">
      <c r="A27" s="67"/>
      <c r="F27" s="264"/>
      <c r="H27" s="164"/>
      <c r="I27" s="164"/>
      <c r="P27" s="161"/>
      <c r="Q27" s="20"/>
      <c r="R27" s="20"/>
      <c r="T27" s="231"/>
      <c r="V27" s="20"/>
      <c r="AP27" s="20"/>
      <c r="AW27" s="20"/>
      <c r="BB27" s="66"/>
      <c r="BF27" s="20"/>
      <c r="BH27" s="236"/>
      <c r="BI27" s="190"/>
      <c r="BP27" s="20"/>
      <c r="BQ27" s="300"/>
      <c r="BS27" s="159">
        <v>9</v>
      </c>
      <c r="BU27" s="20"/>
      <c r="BX27" s="62"/>
      <c r="BZ27" s="20"/>
      <c r="CD27" s="62"/>
      <c r="CF27" s="62"/>
      <c r="CG27" s="164"/>
      <c r="CK27" s="67"/>
    </row>
    <row r="28" spans="1:85" ht="18" customHeight="1">
      <c r="A28" s="67"/>
      <c r="D28" s="247" t="s">
        <v>0</v>
      </c>
      <c r="F28" s="264"/>
      <c r="H28" s="277"/>
      <c r="I28" s="276"/>
      <c r="N28" s="159"/>
      <c r="S28" s="159"/>
      <c r="W28" s="20"/>
      <c r="Z28" s="20"/>
      <c r="AY28" s="20"/>
      <c r="BC28" s="20"/>
      <c r="BF28" s="159"/>
      <c r="BG28" s="20"/>
      <c r="BH28" s="20"/>
      <c r="BJ28">
        <v>0</v>
      </c>
      <c r="BK28" s="183"/>
      <c r="BN28" s="159"/>
      <c r="BS28" s="237"/>
      <c r="BW28" s="62"/>
      <c r="BY28" s="38"/>
      <c r="BZ28" s="159"/>
      <c r="CD28" s="62"/>
      <c r="CF28" s="62"/>
      <c r="CG28" s="276"/>
    </row>
    <row r="29" spans="1:89" ht="18" customHeight="1">
      <c r="A29" s="67"/>
      <c r="B29" s="67"/>
      <c r="F29" s="269"/>
      <c r="H29" s="269"/>
      <c r="I29" s="269"/>
      <c r="M29" s="159"/>
      <c r="N29" s="20"/>
      <c r="P29" s="20"/>
      <c r="S29" s="20"/>
      <c r="T29" s="237"/>
      <c r="V29" s="20"/>
      <c r="Y29" s="20"/>
      <c r="AH29" s="20"/>
      <c r="AJ29" s="20"/>
      <c r="AU29" s="20"/>
      <c r="AY29" s="161"/>
      <c r="BC29" s="20"/>
      <c r="BH29" s="20"/>
      <c r="BK29" s="237"/>
      <c r="BN29" s="20"/>
      <c r="BO29" s="20"/>
      <c r="BP29" s="20"/>
      <c r="BQ29" s="20"/>
      <c r="BU29" s="300"/>
      <c r="BV29" s="20"/>
      <c r="BY29" s="351" t="s">
        <v>72</v>
      </c>
      <c r="BZ29" s="20"/>
      <c r="CD29" s="62"/>
      <c r="CE29" s="20"/>
      <c r="CF29" s="62"/>
      <c r="CG29" s="276"/>
      <c r="CK29" s="67"/>
    </row>
    <row r="30" spans="6:84" ht="18" customHeight="1">
      <c r="F30" s="270"/>
      <c r="H30" s="254"/>
      <c r="I30" s="266"/>
      <c r="J30" s="20"/>
      <c r="L30" s="186"/>
      <c r="M30" s="186"/>
      <c r="N30" s="159"/>
      <c r="O30" s="167"/>
      <c r="P30" s="159"/>
      <c r="S30" s="20"/>
      <c r="U30" s="176"/>
      <c r="V30" s="159"/>
      <c r="AH30" s="159"/>
      <c r="AJ30" s="159">
        <v>4</v>
      </c>
      <c r="AN30" s="159"/>
      <c r="AO30" s="159"/>
      <c r="AW30" s="20"/>
      <c r="BC30" s="20"/>
      <c r="BK30" s="159"/>
      <c r="BN30" s="20"/>
      <c r="BO30" s="159">
        <v>8</v>
      </c>
      <c r="BP30" s="159"/>
      <c r="BQ30" s="295"/>
      <c r="BR30" s="20"/>
      <c r="BS30" s="161"/>
      <c r="BV30" s="159"/>
      <c r="BW30" s="234" t="s">
        <v>67</v>
      </c>
      <c r="BZ30" s="20"/>
      <c r="CD30" s="164"/>
      <c r="CE30" s="280"/>
      <c r="CF30" s="164"/>
    </row>
    <row r="31" spans="6:84" ht="18" customHeight="1">
      <c r="F31" s="267"/>
      <c r="H31" s="267"/>
      <c r="I31" s="272"/>
      <c r="K31" s="20"/>
      <c r="L31" s="20"/>
      <c r="S31" s="236"/>
      <c r="T31" s="172"/>
      <c r="Z31" s="65"/>
      <c r="AG31" s="20"/>
      <c r="AJ31" s="20"/>
      <c r="AN31" s="20"/>
      <c r="AO31" s="20"/>
      <c r="BD31" s="20"/>
      <c r="BE31" s="20"/>
      <c r="BG31" s="20"/>
      <c r="BH31" s="235"/>
      <c r="BI31" s="171">
        <v>7</v>
      </c>
      <c r="BS31" s="183"/>
      <c r="BU31" s="159"/>
      <c r="BW31" s="234" t="s">
        <v>103</v>
      </c>
      <c r="BX31" s="62"/>
      <c r="BY31" s="20"/>
      <c r="CD31" s="277"/>
      <c r="CE31" s="162"/>
      <c r="CF31" s="277"/>
    </row>
    <row r="32" spans="6:85" ht="18" customHeight="1">
      <c r="F32" s="267"/>
      <c r="H32" s="267"/>
      <c r="I32" s="272"/>
      <c r="J32" s="20"/>
      <c r="K32" s="280"/>
      <c r="L32" s="166"/>
      <c r="P32" s="20"/>
      <c r="R32" s="190"/>
      <c r="U32" s="20"/>
      <c r="V32" s="20"/>
      <c r="W32" s="213"/>
      <c r="X32" s="20"/>
      <c r="Z32" s="20"/>
      <c r="AS32" s="20"/>
      <c r="AW32" s="20"/>
      <c r="AY32" s="20"/>
      <c r="BC32" s="20"/>
      <c r="BF32" s="20"/>
      <c r="BI32" s="20"/>
      <c r="BK32" s="20"/>
      <c r="BM32" s="20"/>
      <c r="BQ32" s="20"/>
      <c r="BS32" s="20"/>
      <c r="BU32" s="20"/>
      <c r="BY32" s="280"/>
      <c r="CD32" s="277"/>
      <c r="CE32" s="162"/>
      <c r="CF32" s="277"/>
      <c r="CG32" s="38"/>
    </row>
    <row r="33" spans="6:84" ht="18" customHeight="1">
      <c r="F33" s="181"/>
      <c r="G33" s="272"/>
      <c r="H33" s="267"/>
      <c r="I33" s="271"/>
      <c r="K33" s="62"/>
      <c r="O33" s="162"/>
      <c r="P33" s="159"/>
      <c r="Q33" s="20"/>
      <c r="U33" s="159"/>
      <c r="V33" s="159"/>
      <c r="W33" s="159"/>
      <c r="X33" s="159"/>
      <c r="Y33" s="278"/>
      <c r="AC33" s="349"/>
      <c r="AO33" s="183"/>
      <c r="AS33" s="159">
        <v>6</v>
      </c>
      <c r="AU33" s="190"/>
      <c r="AV33" s="162"/>
      <c r="AW33" s="20"/>
      <c r="AX33" s="162"/>
      <c r="AY33" s="161"/>
      <c r="BE33" s="20"/>
      <c r="BF33" s="159"/>
      <c r="BH33" s="20"/>
      <c r="BI33" s="159"/>
      <c r="BK33" s="20"/>
      <c r="BM33" s="183"/>
      <c r="BN33" s="20"/>
      <c r="BP33" s="295"/>
      <c r="BQ33" s="20"/>
      <c r="BR33" s="178"/>
      <c r="BU33" s="350">
        <v>8.549</v>
      </c>
      <c r="CC33" s="38"/>
      <c r="CD33" s="265"/>
      <c r="CE33" s="38"/>
      <c r="CF33" s="265"/>
    </row>
    <row r="34" spans="6:84" ht="18" customHeight="1">
      <c r="F34" s="273"/>
      <c r="G34" s="263"/>
      <c r="H34" s="273"/>
      <c r="I34" s="263"/>
      <c r="L34" s="77"/>
      <c r="Q34" s="279"/>
      <c r="S34" s="166"/>
      <c r="U34" s="166"/>
      <c r="AA34" s="20"/>
      <c r="AO34" s="190" t="s">
        <v>36</v>
      </c>
      <c r="AY34" s="20"/>
      <c r="BD34" s="20"/>
      <c r="BE34" s="20"/>
      <c r="BG34" s="20"/>
      <c r="BN34" s="168"/>
      <c r="BP34" s="20"/>
      <c r="BQ34" s="237"/>
      <c r="BR34" s="20"/>
      <c r="BS34" s="161"/>
      <c r="BU34" s="315"/>
      <c r="CC34" s="38"/>
      <c r="CD34" s="265"/>
      <c r="CE34" s="38"/>
      <c r="CF34" s="265"/>
    </row>
    <row r="35" spans="6:84" ht="18" customHeight="1">
      <c r="F35" s="273"/>
      <c r="G35" s="263"/>
      <c r="H35" s="268"/>
      <c r="I35" s="274"/>
      <c r="V35" s="20"/>
      <c r="W35" s="169"/>
      <c r="AY35" s="20"/>
      <c r="BN35" s="178"/>
      <c r="BP35" s="62"/>
      <c r="CC35" s="38"/>
      <c r="CD35" s="38"/>
      <c r="CE35" s="38"/>
      <c r="CF35" s="38"/>
    </row>
    <row r="36" spans="6:78" ht="18" customHeight="1">
      <c r="F36" s="273"/>
      <c r="G36" s="263"/>
      <c r="H36" s="273"/>
      <c r="I36" s="263"/>
      <c r="S36" s="300"/>
      <c r="T36" s="166"/>
      <c r="U36" s="300"/>
      <c r="AO36" s="20"/>
      <c r="AP36" s="279"/>
      <c r="BD36" s="20"/>
      <c r="BI36" s="236"/>
      <c r="BJ36" s="350">
        <v>8.445</v>
      </c>
      <c r="BM36" s="161"/>
      <c r="BP36" s="159"/>
      <c r="BQ36" s="20"/>
      <c r="BX36" s="62"/>
      <c r="BZ36" s="181"/>
    </row>
    <row r="37" spans="26:69" ht="18" customHeight="1">
      <c r="Z37" s="198"/>
      <c r="AA37" s="252"/>
      <c r="AB37" s="186"/>
      <c r="AG37" s="20"/>
      <c r="AO37" s="186"/>
      <c r="BB37" s="171"/>
      <c r="BD37" s="161"/>
      <c r="BM37" s="279"/>
      <c r="BQ37" s="161"/>
    </row>
    <row r="38" spans="35:80" ht="18" customHeight="1">
      <c r="AI38" s="20"/>
      <c r="BB38" s="20"/>
      <c r="BT38" s="20"/>
      <c r="CB38" s="174"/>
    </row>
    <row r="39" spans="20:69" ht="18" customHeight="1">
      <c r="T39" s="167"/>
      <c r="U39" s="213"/>
      <c r="BQ39" s="20"/>
    </row>
    <row r="40" spans="8:71" ht="18" customHeight="1">
      <c r="H40" s="20"/>
      <c r="U40" s="77"/>
      <c r="AC40" s="196"/>
      <c r="AJ40" s="20"/>
      <c r="BS40" s="294"/>
    </row>
    <row r="41" spans="8:61" ht="18" customHeight="1">
      <c r="H41" s="20"/>
      <c r="AE41" s="20"/>
      <c r="AF41" s="62"/>
      <c r="BI41" s="185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AF44" s="162"/>
      <c r="AG44" s="162"/>
      <c r="AH44" s="162"/>
      <c r="AJ44" s="162"/>
      <c r="AK44" s="162"/>
      <c r="AL44" s="162"/>
      <c r="AM44" s="162"/>
      <c r="AN44" s="162"/>
      <c r="AO44" s="162"/>
      <c r="AY44" s="162"/>
      <c r="AZ44" s="162"/>
      <c r="BA44" s="162"/>
      <c r="BB44" s="162"/>
      <c r="BC44" s="162"/>
      <c r="BD44" s="162"/>
      <c r="BE44" s="162"/>
      <c r="BJ44" s="61"/>
      <c r="BK44" s="61"/>
      <c r="CA44" s="20"/>
      <c r="CD44" s="20"/>
    </row>
    <row r="45" spans="7:78" ht="18" customHeight="1">
      <c r="G45" s="20"/>
      <c r="AA45" s="162"/>
      <c r="AB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J45" s="162"/>
      <c r="BK45" s="162"/>
      <c r="BW45" s="162"/>
      <c r="BX45" s="162"/>
      <c r="BY45" s="162"/>
      <c r="BZ45" s="162"/>
    </row>
    <row r="46" spans="2:88" ht="18" customHeight="1" thickBot="1">
      <c r="B46" s="372" t="s">
        <v>17</v>
      </c>
      <c r="C46" s="373" t="s">
        <v>23</v>
      </c>
      <c r="D46" s="373" t="s">
        <v>24</v>
      </c>
      <c r="E46" s="373" t="s">
        <v>25</v>
      </c>
      <c r="F46" s="374" t="s">
        <v>26</v>
      </c>
      <c r="G46" s="376"/>
      <c r="H46" s="377"/>
      <c r="I46" s="378" t="s">
        <v>47</v>
      </c>
      <c r="J46" s="379"/>
      <c r="K46" s="376"/>
      <c r="L46" s="380"/>
      <c r="R46" s="372" t="s">
        <v>17</v>
      </c>
      <c r="S46" s="373" t="s">
        <v>23</v>
      </c>
      <c r="T46" s="373" t="s">
        <v>24</v>
      </c>
      <c r="U46" s="373" t="s">
        <v>25</v>
      </c>
      <c r="V46" s="375" t="s">
        <v>26</v>
      </c>
      <c r="W46" s="376"/>
      <c r="X46" s="377"/>
      <c r="Y46" s="378" t="s">
        <v>47</v>
      </c>
      <c r="Z46" s="379"/>
      <c r="AA46" s="376"/>
      <c r="AB46" s="380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S46" s="63" t="s">
        <v>15</v>
      </c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S46" s="162"/>
      <c r="BT46" s="162"/>
      <c r="BY46" s="162"/>
      <c r="BZ46" s="372" t="s">
        <v>17</v>
      </c>
      <c r="CA46" s="373" t="s">
        <v>23</v>
      </c>
      <c r="CB46" s="373" t="s">
        <v>24</v>
      </c>
      <c r="CC46" s="373" t="s">
        <v>25</v>
      </c>
      <c r="CD46" s="383" t="s">
        <v>26</v>
      </c>
      <c r="CE46" s="376"/>
      <c r="CF46" s="377"/>
      <c r="CG46" s="378" t="s">
        <v>47</v>
      </c>
      <c r="CH46" s="379"/>
      <c r="CI46" s="376"/>
      <c r="CJ46" s="380"/>
    </row>
    <row r="47" spans="2:88" ht="21" customHeight="1" thickTop="1">
      <c r="B47" s="71"/>
      <c r="C47" s="4"/>
      <c r="D47" s="4"/>
      <c r="E47" s="4"/>
      <c r="F47" s="3"/>
      <c r="G47" s="3" t="s">
        <v>100</v>
      </c>
      <c r="H47" s="3"/>
      <c r="I47" s="3"/>
      <c r="J47" s="3"/>
      <c r="K47" s="4"/>
      <c r="L47" s="292"/>
      <c r="R47" s="207"/>
      <c r="S47" s="4"/>
      <c r="T47" s="4"/>
      <c r="U47" s="4"/>
      <c r="V47" s="3"/>
      <c r="W47" s="3" t="s">
        <v>49</v>
      </c>
      <c r="X47" s="4"/>
      <c r="Y47" s="3"/>
      <c r="Z47" s="4"/>
      <c r="AA47" s="4"/>
      <c r="AB47" s="5"/>
      <c r="AF47" s="257"/>
      <c r="AG47" s="257"/>
      <c r="AH47" s="43"/>
      <c r="AI47" s="43"/>
      <c r="AJ47" s="257"/>
      <c r="AK47" s="258"/>
      <c r="AL47" s="258"/>
      <c r="AM47" s="257"/>
      <c r="AN47" s="258"/>
      <c r="AO47" s="258"/>
      <c r="AS47" s="64" t="s">
        <v>33</v>
      </c>
      <c r="AV47" s="257"/>
      <c r="AW47" s="257"/>
      <c r="AX47" s="43"/>
      <c r="AY47" s="43"/>
      <c r="AZ47" s="257"/>
      <c r="BA47" s="258"/>
      <c r="BB47" s="258"/>
      <c r="BC47" s="257"/>
      <c r="BD47" s="258"/>
      <c r="BE47" s="258"/>
      <c r="BZ47" s="312"/>
      <c r="CA47" s="228"/>
      <c r="CB47" s="228"/>
      <c r="CC47" s="228"/>
      <c r="CD47" s="228"/>
      <c r="CE47" s="3" t="s">
        <v>65</v>
      </c>
      <c r="CF47" s="3"/>
      <c r="CG47" s="228"/>
      <c r="CH47" s="228"/>
      <c r="CI47" s="228"/>
      <c r="CJ47" s="229"/>
    </row>
    <row r="48" spans="2:88" ht="21" customHeight="1">
      <c r="B48" s="177"/>
      <c r="C48" s="72"/>
      <c r="D48" s="72"/>
      <c r="E48" s="72"/>
      <c r="F48" s="221"/>
      <c r="G48" s="323"/>
      <c r="H48" s="371"/>
      <c r="I48" s="323"/>
      <c r="J48" s="61"/>
      <c r="K48" s="61"/>
      <c r="L48" s="324"/>
      <c r="R48" s="296"/>
      <c r="S48" s="12"/>
      <c r="T48" s="73"/>
      <c r="U48" s="74"/>
      <c r="V48" s="322"/>
      <c r="W48" s="323"/>
      <c r="X48" s="371"/>
      <c r="Y48" s="323"/>
      <c r="Z48" s="61"/>
      <c r="AA48" s="61"/>
      <c r="AB48" s="324"/>
      <c r="AF48" s="254"/>
      <c r="AG48" s="7"/>
      <c r="AH48" s="164"/>
      <c r="AI48" s="255"/>
      <c r="AJ48" s="164"/>
      <c r="AK48" s="164"/>
      <c r="AL48" s="255"/>
      <c r="AM48" s="255"/>
      <c r="AN48" s="7"/>
      <c r="AO48" s="254"/>
      <c r="AS48" s="64" t="s">
        <v>37</v>
      </c>
      <c r="AV48" s="254"/>
      <c r="AW48" s="7"/>
      <c r="AX48" s="164"/>
      <c r="AY48" s="255"/>
      <c r="AZ48" s="164"/>
      <c r="BA48" s="164"/>
      <c r="BB48" s="255"/>
      <c r="BC48" s="255"/>
      <c r="BD48" s="7"/>
      <c r="BE48" s="254"/>
      <c r="BZ48" s="177"/>
      <c r="CA48" s="72"/>
      <c r="CB48" s="72"/>
      <c r="CC48" s="72"/>
      <c r="CD48" s="7"/>
      <c r="CE48" s="321"/>
      <c r="CF48" s="384"/>
      <c r="CG48" s="384"/>
      <c r="CH48" s="384"/>
      <c r="CI48" s="384"/>
      <c r="CJ48" s="385"/>
    </row>
    <row r="49" spans="2:88" ht="21" customHeight="1" thickBot="1">
      <c r="B49" s="297">
        <v>1</v>
      </c>
      <c r="C49" s="75">
        <v>7.993</v>
      </c>
      <c r="D49" s="73">
        <v>51</v>
      </c>
      <c r="E49" s="74">
        <f>C49+D49*0.001</f>
        <v>8.044</v>
      </c>
      <c r="F49" s="222" t="s">
        <v>48</v>
      </c>
      <c r="G49" s="323" t="s">
        <v>101</v>
      </c>
      <c r="H49" s="61"/>
      <c r="I49" s="323"/>
      <c r="J49" s="61"/>
      <c r="K49" s="61"/>
      <c r="L49" s="324"/>
      <c r="R49" s="296">
        <v>4</v>
      </c>
      <c r="S49" s="12">
        <v>8.192</v>
      </c>
      <c r="T49" s="73">
        <v>37</v>
      </c>
      <c r="U49" s="74">
        <f>S49+T49*0.001</f>
        <v>8.229000000000001</v>
      </c>
      <c r="V49" s="322" t="s">
        <v>48</v>
      </c>
      <c r="W49" s="323" t="s">
        <v>96</v>
      </c>
      <c r="X49" s="371"/>
      <c r="Y49" s="323"/>
      <c r="Z49" s="61"/>
      <c r="AA49" s="61"/>
      <c r="AB49" s="324"/>
      <c r="AF49" s="259"/>
      <c r="AG49" s="260"/>
      <c r="AH49" s="256"/>
      <c r="AI49" s="260"/>
      <c r="AJ49" s="7"/>
      <c r="AK49" s="261"/>
      <c r="AL49" s="254"/>
      <c r="AM49" s="162"/>
      <c r="AN49" s="254"/>
      <c r="AO49" s="162"/>
      <c r="AV49" s="259"/>
      <c r="AW49" s="260"/>
      <c r="AX49" s="256"/>
      <c r="AY49" s="260"/>
      <c r="AZ49" s="7"/>
      <c r="BA49" s="261"/>
      <c r="BB49" s="254"/>
      <c r="BC49" s="162"/>
      <c r="BD49" s="254"/>
      <c r="BE49" s="162"/>
      <c r="BJ49" s="372" t="s">
        <v>17</v>
      </c>
      <c r="BK49" s="373" t="s">
        <v>23</v>
      </c>
      <c r="BL49" s="373" t="s">
        <v>24</v>
      </c>
      <c r="BM49" s="373" t="s">
        <v>25</v>
      </c>
      <c r="BN49" s="375" t="s">
        <v>26</v>
      </c>
      <c r="BO49" s="397" t="s">
        <v>47</v>
      </c>
      <c r="BP49" s="398"/>
      <c r="BQ49" s="395"/>
      <c r="BR49" s="254"/>
      <c r="BS49" s="395"/>
      <c r="BT49" s="395"/>
      <c r="BZ49" s="293">
        <v>7</v>
      </c>
      <c r="CA49" s="74">
        <v>8.437</v>
      </c>
      <c r="CB49" s="73">
        <v>42</v>
      </c>
      <c r="CC49" s="74">
        <f>CA49+CB49*0.001</f>
        <v>8.479</v>
      </c>
      <c r="CD49" s="381" t="s">
        <v>48</v>
      </c>
      <c r="CE49" s="323" t="s">
        <v>105</v>
      </c>
      <c r="CF49" s="386"/>
      <c r="CG49" s="387"/>
      <c r="CH49" s="256"/>
      <c r="CI49" s="388"/>
      <c r="CJ49" s="11"/>
    </row>
    <row r="50" spans="2:88" ht="21" customHeight="1" thickTop="1">
      <c r="B50" s="297"/>
      <c r="C50" s="75"/>
      <c r="D50" s="73"/>
      <c r="E50" s="74">
        <f>C50+D50*0.001</f>
        <v>0</v>
      </c>
      <c r="F50" s="222"/>
      <c r="G50" s="323" t="s">
        <v>102</v>
      </c>
      <c r="H50" s="61"/>
      <c r="I50" s="323"/>
      <c r="J50" s="61"/>
      <c r="K50" s="61"/>
      <c r="L50" s="324"/>
      <c r="R50" s="293" t="s">
        <v>36</v>
      </c>
      <c r="S50" s="370">
        <v>8.233</v>
      </c>
      <c r="T50" s="73"/>
      <c r="U50" s="74"/>
      <c r="V50" s="322" t="s">
        <v>48</v>
      </c>
      <c r="W50" s="323" t="s">
        <v>97</v>
      </c>
      <c r="X50" s="61"/>
      <c r="Y50" s="323"/>
      <c r="Z50" s="61"/>
      <c r="AA50" s="61"/>
      <c r="AB50" s="324"/>
      <c r="AF50" s="259"/>
      <c r="AG50" s="260"/>
      <c r="AH50" s="256"/>
      <c r="AI50" s="260"/>
      <c r="AJ50" s="7"/>
      <c r="AK50" s="261"/>
      <c r="AL50" s="7"/>
      <c r="AM50" s="162"/>
      <c r="AN50" s="259"/>
      <c r="AO50" s="162"/>
      <c r="AS50" s="69" t="s">
        <v>16</v>
      </c>
      <c r="AV50" s="259"/>
      <c r="AW50" s="260"/>
      <c r="AX50" s="256"/>
      <c r="AY50" s="260"/>
      <c r="AZ50" s="7"/>
      <c r="BA50" s="261"/>
      <c r="BB50" s="7"/>
      <c r="BC50" s="162"/>
      <c r="BD50" s="259"/>
      <c r="BE50" s="162"/>
      <c r="BJ50" s="207"/>
      <c r="BK50" s="4"/>
      <c r="BL50" s="4"/>
      <c r="BM50" s="3" t="s">
        <v>49</v>
      </c>
      <c r="BN50" s="192"/>
      <c r="BO50" s="192"/>
      <c r="BP50" s="229"/>
      <c r="BQ50" s="43"/>
      <c r="BR50" s="38"/>
      <c r="BS50" s="38"/>
      <c r="BT50" s="38"/>
      <c r="BZ50" s="296">
        <v>8</v>
      </c>
      <c r="CA50" s="12">
        <v>8.503</v>
      </c>
      <c r="CB50" s="73">
        <v>-42</v>
      </c>
      <c r="CC50" s="74">
        <f>CA50+CB50*0.001</f>
        <v>8.461</v>
      </c>
      <c r="CD50" s="381" t="s">
        <v>48</v>
      </c>
      <c r="CE50" s="323" t="s">
        <v>106</v>
      </c>
      <c r="CF50" s="386"/>
      <c r="CG50" s="387"/>
      <c r="CH50" s="256"/>
      <c r="CI50" s="388"/>
      <c r="CJ50" s="11"/>
    </row>
    <row r="51" spans="2:88" ht="21" customHeight="1">
      <c r="B51" s="296">
        <v>2</v>
      </c>
      <c r="C51" s="12">
        <v>8.026</v>
      </c>
      <c r="D51" s="73">
        <v>51</v>
      </c>
      <c r="E51" s="74">
        <f>C51+D51*0.001</f>
        <v>8.077</v>
      </c>
      <c r="F51" s="381" t="s">
        <v>48</v>
      </c>
      <c r="G51" s="323" t="s">
        <v>101</v>
      </c>
      <c r="H51" s="61"/>
      <c r="I51" s="323"/>
      <c r="J51" s="61"/>
      <c r="K51" s="61"/>
      <c r="L51" s="324"/>
      <c r="R51" s="296">
        <v>5</v>
      </c>
      <c r="S51" s="12">
        <v>8.204</v>
      </c>
      <c r="T51" s="73">
        <v>37</v>
      </c>
      <c r="U51" s="74">
        <f>S51+T51*0.001</f>
        <v>8.241000000000001</v>
      </c>
      <c r="V51" s="322" t="s">
        <v>48</v>
      </c>
      <c r="W51" s="323" t="s">
        <v>98</v>
      </c>
      <c r="X51" s="61"/>
      <c r="Y51" s="323"/>
      <c r="Z51" s="61"/>
      <c r="AA51" s="61"/>
      <c r="AB51" s="324"/>
      <c r="AF51" s="259"/>
      <c r="AG51" s="260"/>
      <c r="AH51" s="256"/>
      <c r="AI51" s="260"/>
      <c r="AJ51" s="7"/>
      <c r="AK51" s="261"/>
      <c r="AL51" s="7"/>
      <c r="AM51" s="162"/>
      <c r="AN51" s="259"/>
      <c r="AO51" s="162"/>
      <c r="AS51" s="64" t="s">
        <v>108</v>
      </c>
      <c r="AV51" s="259"/>
      <c r="AW51" s="260"/>
      <c r="AX51" s="256"/>
      <c r="AY51" s="260"/>
      <c r="AZ51" s="7"/>
      <c r="BA51" s="261"/>
      <c r="BB51" s="7"/>
      <c r="BC51" s="162"/>
      <c r="BD51" s="259"/>
      <c r="BE51" s="162"/>
      <c r="BJ51" s="293"/>
      <c r="BK51" s="74"/>
      <c r="BL51" s="73"/>
      <c r="BM51" s="74"/>
      <c r="BN51" s="322"/>
      <c r="BO51" s="323"/>
      <c r="BP51" s="324"/>
      <c r="BQ51" s="170"/>
      <c r="BR51" s="162"/>
      <c r="BS51" s="162"/>
      <c r="BT51" s="162"/>
      <c r="BZ51" s="296">
        <v>9</v>
      </c>
      <c r="CA51" s="12">
        <v>8.536</v>
      </c>
      <c r="CB51" s="73">
        <v>-51</v>
      </c>
      <c r="CC51" s="74">
        <f>CA51+CB51*0.001</f>
        <v>8.485</v>
      </c>
      <c r="CD51" s="381" t="s">
        <v>48</v>
      </c>
      <c r="CE51" s="323" t="s">
        <v>104</v>
      </c>
      <c r="CF51" s="389"/>
      <c r="CG51" s="387"/>
      <c r="CH51" s="256"/>
      <c r="CI51" s="388"/>
      <c r="CJ51" s="11"/>
    </row>
    <row r="52" spans="2:88" ht="21" customHeight="1">
      <c r="B52" s="399"/>
      <c r="C52" s="75"/>
      <c r="D52" s="73"/>
      <c r="E52" s="74"/>
      <c r="F52" s="222"/>
      <c r="G52" s="400" t="s">
        <v>102</v>
      </c>
      <c r="H52" s="61"/>
      <c r="I52" s="401"/>
      <c r="J52" s="61"/>
      <c r="K52" s="61"/>
      <c r="L52" s="324"/>
      <c r="R52" s="293" t="s">
        <v>70</v>
      </c>
      <c r="S52" s="370">
        <v>8.245</v>
      </c>
      <c r="T52" s="73"/>
      <c r="U52" s="74"/>
      <c r="V52" s="322" t="s">
        <v>48</v>
      </c>
      <c r="W52" s="323" t="s">
        <v>99</v>
      </c>
      <c r="X52" s="61"/>
      <c r="Y52" s="323"/>
      <c r="Z52" s="61"/>
      <c r="AA52" s="61"/>
      <c r="AB52" s="324"/>
      <c r="AF52" s="259"/>
      <c r="AG52" s="260"/>
      <c r="AH52" s="256"/>
      <c r="AI52" s="260"/>
      <c r="AJ52" s="7"/>
      <c r="AK52" s="261"/>
      <c r="AL52" s="7"/>
      <c r="AM52" s="162"/>
      <c r="AN52" s="7"/>
      <c r="AO52" s="162"/>
      <c r="AS52" s="64" t="s">
        <v>109</v>
      </c>
      <c r="AV52" s="259"/>
      <c r="AW52" s="260"/>
      <c r="AX52" s="256"/>
      <c r="AY52" s="260"/>
      <c r="AZ52" s="7"/>
      <c r="BA52" s="261"/>
      <c r="BB52" s="7"/>
      <c r="BC52" s="162"/>
      <c r="BD52" s="7"/>
      <c r="BE52" s="162"/>
      <c r="BJ52" s="293">
        <v>6</v>
      </c>
      <c r="BK52" s="74">
        <v>8.282</v>
      </c>
      <c r="BL52" s="73">
        <v>37</v>
      </c>
      <c r="BM52" s="74">
        <f>BK52+BL52*0.001</f>
        <v>8.319</v>
      </c>
      <c r="BN52" s="322" t="s">
        <v>48</v>
      </c>
      <c r="BO52" s="323" t="s">
        <v>66</v>
      </c>
      <c r="BP52" s="324"/>
      <c r="BQ52" s="170"/>
      <c r="BR52" s="162"/>
      <c r="BS52" s="162"/>
      <c r="BT52" s="162"/>
      <c r="BZ52" s="297">
        <v>10</v>
      </c>
      <c r="CA52" s="75">
        <v>8.569</v>
      </c>
      <c r="CB52" s="73">
        <v>-51</v>
      </c>
      <c r="CC52" s="74">
        <f>CA52+CB52*0.001</f>
        <v>8.518</v>
      </c>
      <c r="CD52" s="381" t="s">
        <v>48</v>
      </c>
      <c r="CE52" s="323" t="s">
        <v>104</v>
      </c>
      <c r="CF52" s="389"/>
      <c r="CG52" s="387"/>
      <c r="CH52" s="256"/>
      <c r="CI52" s="388"/>
      <c r="CJ52" s="11"/>
    </row>
    <row r="53" spans="2:88" ht="21" customHeight="1" thickBot="1">
      <c r="B53" s="223"/>
      <c r="C53" s="224"/>
      <c r="D53" s="225"/>
      <c r="E53" s="226"/>
      <c r="F53" s="52"/>
      <c r="G53" s="382"/>
      <c r="H53" s="328"/>
      <c r="I53" s="329"/>
      <c r="J53" s="328"/>
      <c r="K53" s="328"/>
      <c r="L53" s="330"/>
      <c r="R53" s="325"/>
      <c r="S53" s="227"/>
      <c r="T53" s="225"/>
      <c r="U53" s="226"/>
      <c r="V53" s="326"/>
      <c r="W53" s="327"/>
      <c r="X53" s="328"/>
      <c r="Y53" s="329"/>
      <c r="Z53" s="328"/>
      <c r="AA53" s="328"/>
      <c r="AB53" s="330"/>
      <c r="AD53" s="21"/>
      <c r="AE53" s="22"/>
      <c r="AF53" s="262"/>
      <c r="AG53" s="263"/>
      <c r="AH53" s="256"/>
      <c r="AI53" s="260"/>
      <c r="AJ53" s="7"/>
      <c r="AK53" s="170"/>
      <c r="AL53" s="162"/>
      <c r="AM53" s="162"/>
      <c r="AN53" s="162"/>
      <c r="AO53" s="162"/>
      <c r="AV53" s="262"/>
      <c r="AW53" s="263"/>
      <c r="AX53" s="256"/>
      <c r="AY53" s="260"/>
      <c r="AZ53" s="7"/>
      <c r="BA53" s="170"/>
      <c r="BB53" s="162"/>
      <c r="BC53" s="162"/>
      <c r="BD53" s="162"/>
      <c r="BE53" s="162"/>
      <c r="BG53" s="21"/>
      <c r="BH53" s="22"/>
      <c r="BJ53" s="325"/>
      <c r="BK53" s="227"/>
      <c r="BL53" s="225"/>
      <c r="BM53" s="226"/>
      <c r="BN53" s="326"/>
      <c r="BO53" s="327"/>
      <c r="BP53" s="330"/>
      <c r="BQ53" s="396"/>
      <c r="BR53" s="162"/>
      <c r="BS53" s="162"/>
      <c r="BT53" s="162"/>
      <c r="BZ53" s="223"/>
      <c r="CA53" s="224"/>
      <c r="CB53" s="225"/>
      <c r="CC53" s="226"/>
      <c r="CD53" s="311"/>
      <c r="CE53" s="390"/>
      <c r="CF53" s="391"/>
      <c r="CG53" s="392"/>
      <c r="CH53" s="393"/>
      <c r="CI53" s="394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8">
    <mergeCell ref="V2:Y2"/>
    <mergeCell ref="BJ3:BK3"/>
    <mergeCell ref="AB3:AC3"/>
    <mergeCell ref="V4:Y4"/>
    <mergeCell ref="B12:E12"/>
    <mergeCell ref="B13:E13"/>
    <mergeCell ref="BZ12:CC12"/>
    <mergeCell ref="BZ13:CC1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620176" r:id="rId1"/>
    <oleObject progId="Paint.Picture" shapeId="66202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2013-06-07T07:39:27Z</cp:lastPrinted>
  <dcterms:created xsi:type="dcterms:W3CDTF">2003-01-10T15:39:03Z</dcterms:created>
  <dcterms:modified xsi:type="dcterms:W3CDTF">2013-07-08T11:29:29Z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-916521270</vt:i4>
  </property>
  <property fmtid="{D5CDD505-2E9C-101B-9397-08002B2CF9AE}" pid="3" name="_EmailSubject">
    <vt:lpwstr>37e_4 end na web + 1x528 + 2x531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1207234815</vt:i4>
  </property>
  <property fmtid="{D5CDD505-2E9C-101B-9397-08002B2CF9AE}" pid="7" name="_ReviewingToolsShownOnce">
    <vt:lpwstr/>
  </property>
</Properties>
</file>